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66925"/>
  <mc:AlternateContent xmlns:mc="http://schemas.openxmlformats.org/markup-compatibility/2006">
    <mc:Choice Requires="x15">
      <x15ac:absPath xmlns:x15ac="http://schemas.microsoft.com/office/spreadsheetml/2010/11/ac" url="C:\Users\lsaayman\Desktop\Question Paper 2020\replies 2021\15 October 2021\"/>
    </mc:Choice>
  </mc:AlternateContent>
  <xr:revisionPtr revIDLastSave="0" documentId="8_{DE68E47D-8815-42D6-A5F9-E84CC3771085}" xr6:coauthVersionLast="47" xr6:coauthVersionMax="47" xr10:uidLastSave="{00000000-0000-0000-0000-000000000000}"/>
  <bookViews>
    <workbookView xWindow="-110" yWindow="-110" windowWidth="19420" windowHeight="10420" xr2:uid="{E090EC59-9CB2-401A-BEF9-CA324A804E2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1" l="1"/>
  <c r="F13" i="1"/>
  <c r="F5" i="1"/>
  <c r="F10" i="1"/>
  <c r="F20" i="1"/>
  <c r="F24" i="1"/>
  <c r="F29" i="1" l="1"/>
</calcChain>
</file>

<file path=xl/sharedStrings.xml><?xml version="1.0" encoding="utf-8"?>
<sst xmlns="http://schemas.openxmlformats.org/spreadsheetml/2006/main" count="173" uniqueCount="95">
  <si>
    <t>Swellendam</t>
  </si>
  <si>
    <t>George</t>
  </si>
  <si>
    <t>Mossel Bay</t>
  </si>
  <si>
    <t>Oudtshoorn</t>
  </si>
  <si>
    <t>Saldanha</t>
  </si>
  <si>
    <t>City of Cape Town</t>
  </si>
  <si>
    <t>Breede Valley</t>
  </si>
  <si>
    <t>Drakenstein</t>
  </si>
  <si>
    <t>Langeberg</t>
  </si>
  <si>
    <t>Stellenbosch</t>
  </si>
  <si>
    <t>Witzenberg</t>
  </si>
  <si>
    <t>Beaufort West</t>
  </si>
  <si>
    <t>Laingburg</t>
  </si>
  <si>
    <t>Prince Albert</t>
  </si>
  <si>
    <t>Bitou</t>
  </si>
  <si>
    <t>Hessequa</t>
  </si>
  <si>
    <t>Kannaland</t>
  </si>
  <si>
    <t>Knysna</t>
  </si>
  <si>
    <t>Cape Agulhus</t>
  </si>
  <si>
    <t>Overstrand</t>
  </si>
  <si>
    <t>Theewaterskloof</t>
  </si>
  <si>
    <t>Bergrivier</t>
  </si>
  <si>
    <t>Cederberg</t>
  </si>
  <si>
    <t>Matzikama</t>
  </si>
  <si>
    <t>Swartland</t>
  </si>
  <si>
    <t>Municipalities</t>
  </si>
  <si>
    <t>Cape Winelands</t>
  </si>
  <si>
    <t>Central Karoo</t>
  </si>
  <si>
    <t>Overberg District</t>
  </si>
  <si>
    <t>Garden Route District</t>
  </si>
  <si>
    <t>West Coast District</t>
  </si>
  <si>
    <t>Metropolitan</t>
  </si>
  <si>
    <t>Regions</t>
  </si>
  <si>
    <t>Yes</t>
  </si>
  <si>
    <t>No</t>
  </si>
  <si>
    <t>None</t>
  </si>
  <si>
    <t>N/A</t>
  </si>
  <si>
    <t>(2)	whether library staff or other officials were trained in order to assist with the provision of COVID-19 registration and vaccination information to residents; if so, (a) what are the relevant details, (b) who provided the training and (c) what support did the provincial Department of Health provide;</t>
  </si>
  <si>
    <t xml:space="preserve">1 (a) How many individuals were assisted with their respective vaccine registrations, </t>
  </si>
  <si>
    <t>1 (b) What is the breakdown per region</t>
  </si>
  <si>
    <t>1 (c) When did libraries first begin providing this service</t>
  </si>
  <si>
    <t>1 (d) is it still ongoing</t>
  </si>
  <si>
    <t>1 (e) which libraries provided registration assistance under level 4</t>
  </si>
  <si>
    <t>1 (f) what measures were put in place to assist those who are not computer literate;</t>
  </si>
  <si>
    <t>All libraries are still registering that includes the following:
•	Albertinia Public Library
•	Protea Public Library
•	Gouritsmond Public Library
•	Melkhoutfontein Public Library
•	Still Bay Public Library
•	Riversdal Public Library
•	Heidelberg Public Library
•	Duivenhok Public Library
•	Slangrivier Public Library</t>
  </si>
  <si>
    <t>All Langeberg libraries gave assistance, except the dual purpose libraries. (Robertson, Mountain View, Nkqubela, Montagu, Sunnyside, Ashbury, Mcgregor, Bonnievale, Happy Valey, Ashton, Zolani)</t>
  </si>
  <si>
    <t>People who were not computer literate were assisted by library staff to complete the process</t>
  </si>
  <si>
    <t>Library staff were not trained, as the process is very easy and straight forward</t>
  </si>
  <si>
    <t>All libraries: CJ Langenhoven; Bridgton, Bongolethu; De Rust; Dysselsdorp</t>
  </si>
  <si>
    <t>Staff members did the registration on behalf of patrons</t>
  </si>
  <si>
    <t>No training – registration instructions were easy to follow</t>
  </si>
  <si>
    <t>The following Libraries assisted the public since Lockdown level 4 :
-	Avianpark library
-	De Doorns library 
-	Esselen library
-	Goudini library
-	Steenvliet library
-	Touwsrivier library
-	Worcester library
-	Zwelethemba library
Mini Libraries
-	Fairhills
-	Sandhills
-	Hexvallei
-	Slanghoek</t>
  </si>
  <si>
    <t xml:space="preserve">When we started providing the service in May 2021 it was during Lockdown level 4 under strict COVID-19 regulations and therefore we had in place a checklist at the front security desk and gather as much information from an individual, at the time it was only the residents over 60. When the available library assistant gathered all the necessary information about the individual they will complete the registration and provide proof thereof which is the registration confirmation details that appears online after a successful registration. The library staff created a checklist of the required details the individuals to complete, meaning before any available official started with the registration process the relevant information was required.  
The individuals who are computer literate normally requires less assistance and completes the process quick and easy but if an individual are not computer literate, we normally provide full assistance. After we gathered all the necessary information we make sure with individual at present that all the information provided are correct. The public were well aware of the lockdown level 4 restrictions at libraries therefore we had a small waiting area restricted to five persons. </t>
  </si>
  <si>
    <t>Assisted with Vaccination Registration
Yes/ No</t>
  </si>
  <si>
    <t>All libraries</t>
  </si>
  <si>
    <t>Groendal, Franschhoek, Jamestown, Kayamandi, Klapmuts, Koelenhof, Plein street, Pniel library</t>
  </si>
  <si>
    <t>Posters were put up to advertise the service, library staff would assist people not computer literate.</t>
  </si>
  <si>
    <t>May/June 2021</t>
  </si>
  <si>
    <t>None, as the libraries were closed to the public during lockdown level 4</t>
  </si>
  <si>
    <t>Staff personally assisted with the registration of members of the public, e.g. via dedicated SmartCape computers at the libraries – utilized  for vaccination registration only</t>
  </si>
  <si>
    <t>No training was given and/or required. The registration process is fairly simple and straightforward and as all LIS staff are computer/digital literate they could assist the public as part of their tasks to access and assist with information provision</t>
  </si>
  <si>
    <t xml:space="preserve">George; Conville; Blanco; Haarlem; Pacaltsdorp; Thembalethu; Touwsranten; Waboomskraal
</t>
  </si>
  <si>
    <t>They complete a form and staff do the capturing; staff also assisted them by means of  cell phone registration</t>
  </si>
  <si>
    <t>2 No ; (a) completed all information as pertained on the EVDS template (b) no one – staff taught themselves; (c) Awareness and education of the pandemic by means of electronic information</t>
  </si>
  <si>
    <t>We still provide the service but the people stop coming for registration, because some vaccination sites provide now registration &amp; vaccination</t>
  </si>
  <si>
    <t>All 5 libraries were open for registration assistance</t>
  </si>
  <si>
    <t>The library staff assist people that was not computer literate by registering on behalf of the people with their permission</t>
  </si>
  <si>
    <t>The library staff went into the site, follow easy instruction and submit.  
       b)  The library staff received no training from the Health Department with regards to Covid 19 registration
       c)  The libraries provided support to the Health Department, by providing the facilities, computers with internet and library staff to assist the people</t>
  </si>
  <si>
    <t>TOTAL Vaccination registration</t>
  </si>
  <si>
    <t>During the Covid-19 pandemic Bitou Libraries assisted our communities by providing assistance and venues to allow for Vaccination registration</t>
  </si>
  <si>
    <t>Bitou Libraries availed the ICT Technician who assisted with the setup of the ICT devices as well as the registration of elderly citizens who weren’t computer literate. The library personnel received training from the ICT technician prior to the vaccination roll-out.</t>
  </si>
  <si>
    <t>The Provincial department of health assisted by providing on-site training by professional staff, as well as to have a trained medical practitioner come out and talk to staff about how we can help combat covid-19.</t>
  </si>
  <si>
    <t>Yes, libraries are still assisting, but the demand has decreased considerably. This is ascribed to e.g. the mobile vans that are now operating in the areas, walk-in registrations allowed at the vaccination centres, etc. It is also no longer required to prioritize SmartCape computers for the purpose of vaccine registrations</t>
  </si>
  <si>
    <t xml:space="preserve">Library ICT Cadet provided training remotely and in addition a basic and straight forward SOP to all library staff. The provincial Department of Health circulated very useful guidelines on the Internet and social media which were very clear. At the moment we assist the vaccinated individuals to retrieve and print their vaccination certificates. </t>
  </si>
  <si>
    <t xml:space="preserve">Staff does the registration for the person.  If a person could not enter the library or was not able to visit the library, details was given by the person and library staff to  register the person.  Also at each computer terminal step by step instruction was provided for a person to register themselves.  On each computer the direct link was installed for easy access to the webpage for registration.  </t>
  </si>
  <si>
    <t xml:space="preserve">a) All staff were trained in how to register a person.  At the start of the registration extra relief staff were allocated to libraries to assist with registration.   A step by step instruction manual was send to staff and a online training event was held.  All libraries displayed COVID exhibitions in their libraries so as to inform the public regarding COVID information,  vaccination and registration.   
b) The library manager trained the librarians
c) We received information that included posters, pamphlets and e-mails send via our Human Resource Department. 
</t>
  </si>
  <si>
    <t>Citrusdal library</t>
  </si>
  <si>
    <t>Staff members assisted with registration if the public asked</t>
  </si>
  <si>
    <t>No training was received.  There was no support from Dept of Health</t>
  </si>
  <si>
    <t>All 8 libraries:  Harold Krumm,Hopefield, Laingville, Langebaan, Paternoster, Saldanha, St Helena, Vredenburg</t>
  </si>
  <si>
    <t>In most caes those who were not computer literate were assisted to register for vaccination</t>
  </si>
  <si>
    <t>No Training or support was received from Dept of Health</t>
  </si>
  <si>
    <t>Gansbaai and Hawston</t>
  </si>
  <si>
    <t>No training</t>
  </si>
  <si>
    <t>Staff assisted with registration on request</t>
  </si>
  <si>
    <t>Ladismith and Zoar libraries</t>
  </si>
  <si>
    <t>Staff assisted with the online registration on request.  For some this was the only place with free internet access to register</t>
  </si>
  <si>
    <t>No training or support received</t>
  </si>
  <si>
    <t>Library staff helps people who are not computer literate by assisting them on computer and just ask the person if the details are correct.</t>
  </si>
  <si>
    <t>Bracken-Hill, Knysna, Sedgefield, Rheenendal, Khayalethu, Hornlee, Smutsville, Leisure Isle, Rudolf Balie, Masifunde, Karatara libraries</t>
  </si>
  <si>
    <t>Villiersdorp library ,Grabouw, Tesselaarsdal library ,Riviersonderend library  and Caledon Library</t>
  </si>
  <si>
    <t>No training received</t>
  </si>
  <si>
    <t>Klein Drakenstein, Drakenstein, Paarl, Wellington Readers, Hermon</t>
  </si>
  <si>
    <t>Staff assisted with registrations</t>
  </si>
  <si>
    <t xml:space="preserve">No training was received.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</si>
</sst>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Century Gothic"/>
      <family val="2"/>
    </font>
    <font>
      <sz val="10"/>
      <name val="Century Gothic"/>
      <family val="2"/>
    </font>
    <font>
      <sz val="10"/>
      <name val="Arial"/>
      <family val="2"/>
    </font>
    <font>
      <b/>
      <sz val="10"/>
      <color theme="1"/>
      <name val="Century Gothic"/>
      <family val="2"/>
    </font>
    <font>
      <sz val="10"/>
      <color theme="1"/>
      <name val="Century Gothic"/>
      <family val="2"/>
    </font>
    <font>
      <sz val="10"/>
      <color rgb="FF000000"/>
      <name val="Century Gothic"/>
      <family val="2"/>
    </font>
    <font>
      <b/>
      <sz val="12"/>
      <color theme="1"/>
      <name val="Century Gothic"/>
      <family val="2"/>
    </font>
  </fonts>
  <fills count="9">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rgb="FF000000"/>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thin">
        <color indexed="64"/>
      </right>
      <top/>
      <bottom/>
      <diagonal/>
    </border>
  </borders>
  <cellStyleXfs count="3">
    <xf numFmtId="0" fontId="0" fillId="0" borderId="0"/>
    <xf numFmtId="0" fontId="1" fillId="0" borderId="0"/>
    <xf numFmtId="0" fontId="4" fillId="0" borderId="0"/>
  </cellStyleXfs>
  <cellXfs count="109">
    <xf numFmtId="0" fontId="0" fillId="0" borderId="0" xfId="0"/>
    <xf numFmtId="0" fontId="6" fillId="0" borderId="0" xfId="0" applyFont="1" applyAlignment="1">
      <alignment vertical="center" wrapText="1"/>
    </xf>
    <xf numFmtId="0" fontId="6" fillId="4" borderId="1" xfId="0" applyFont="1" applyFill="1" applyBorder="1" applyAlignment="1">
      <alignment vertical="center" wrapText="1"/>
    </xf>
    <xf numFmtId="15" fontId="6" fillId="4" borderId="1" xfId="0" applyNumberFormat="1" applyFont="1" applyFill="1" applyBorder="1" applyAlignment="1">
      <alignment vertical="center" wrapText="1"/>
    </xf>
    <xf numFmtId="0" fontId="7" fillId="4" borderId="1" xfId="1" applyFont="1" applyFill="1" applyBorder="1" applyAlignment="1">
      <alignment vertical="center" wrapText="1"/>
    </xf>
    <xf numFmtId="0" fontId="3" fillId="5" borderId="1" xfId="0" applyFont="1" applyFill="1" applyBorder="1" applyAlignment="1">
      <alignment vertical="center" wrapText="1"/>
    </xf>
    <xf numFmtId="0" fontId="6" fillId="3" borderId="1" xfId="0" applyFont="1" applyFill="1" applyBorder="1" applyAlignment="1">
      <alignment vertical="center" wrapText="1"/>
    </xf>
    <xf numFmtId="0" fontId="6" fillId="2" borderId="1" xfId="0" applyFont="1" applyFill="1" applyBorder="1" applyAlignment="1">
      <alignment vertical="center" wrapText="1"/>
    </xf>
    <xf numFmtId="0" fontId="3" fillId="2" borderId="6" xfId="2" applyFont="1" applyFill="1" applyBorder="1" applyAlignment="1">
      <alignment vertical="center" wrapText="1"/>
    </xf>
    <xf numFmtId="0" fontId="3" fillId="2" borderId="1" xfId="2" applyFont="1" applyFill="1" applyBorder="1" applyAlignment="1">
      <alignment vertical="center" wrapText="1"/>
    </xf>
    <xf numFmtId="0" fontId="3" fillId="3" borderId="1" xfId="2" applyFont="1" applyFill="1" applyBorder="1" applyAlignment="1">
      <alignment vertical="center" wrapText="1"/>
    </xf>
    <xf numFmtId="0" fontId="3" fillId="6" borderId="1" xfId="2" applyFont="1" applyFill="1" applyBorder="1" applyAlignment="1">
      <alignment vertical="center" wrapText="1"/>
    </xf>
    <xf numFmtId="0" fontId="3" fillId="5" borderId="1" xfId="2" applyFont="1" applyFill="1" applyBorder="1" applyAlignment="1">
      <alignment vertical="center" wrapText="1"/>
    </xf>
    <xf numFmtId="0" fontId="3" fillId="4" borderId="1" xfId="2" applyFont="1" applyFill="1" applyBorder="1" applyAlignment="1">
      <alignment vertical="center" wrapText="1"/>
    </xf>
    <xf numFmtId="0" fontId="6" fillId="0" borderId="12" xfId="0" applyFont="1" applyBorder="1" applyAlignment="1">
      <alignment vertical="center" wrapText="1"/>
    </xf>
    <xf numFmtId="0" fontId="3" fillId="0" borderId="13" xfId="2" applyFont="1" applyFill="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3" fillId="5" borderId="11" xfId="2" applyFont="1" applyFill="1" applyBorder="1" applyAlignment="1">
      <alignment vertical="center" wrapText="1"/>
    </xf>
    <xf numFmtId="0" fontId="3" fillId="5" borderId="11" xfId="0" applyFont="1" applyFill="1" applyBorder="1" applyAlignment="1">
      <alignment vertical="center" wrapText="1"/>
    </xf>
    <xf numFmtId="0" fontId="3" fillId="4" borderId="3" xfId="2" applyFont="1" applyFill="1" applyBorder="1" applyAlignment="1">
      <alignment vertical="center" wrapText="1"/>
    </xf>
    <xf numFmtId="15" fontId="6" fillId="4" borderId="3" xfId="0" applyNumberFormat="1" applyFont="1" applyFill="1" applyBorder="1" applyAlignment="1">
      <alignment vertical="center" wrapText="1"/>
    </xf>
    <xf numFmtId="0" fontId="6" fillId="4" borderId="3" xfId="0" applyFont="1" applyFill="1" applyBorder="1" applyAlignment="1">
      <alignment vertical="center" wrapText="1"/>
    </xf>
    <xf numFmtId="0" fontId="6" fillId="4" borderId="15" xfId="0" applyFont="1" applyFill="1" applyBorder="1" applyAlignment="1">
      <alignment vertical="center" wrapText="1"/>
    </xf>
    <xf numFmtId="0" fontId="6" fillId="4" borderId="16" xfId="0" applyFont="1" applyFill="1" applyBorder="1" applyAlignment="1">
      <alignment vertical="center" wrapText="1"/>
    </xf>
    <xf numFmtId="0" fontId="3" fillId="4" borderId="6" xfId="2" applyFont="1" applyFill="1" applyBorder="1" applyAlignment="1">
      <alignment vertical="center" wrapText="1"/>
    </xf>
    <xf numFmtId="0" fontId="6" fillId="4" borderId="6" xfId="0" applyFont="1" applyFill="1" applyBorder="1" applyAlignment="1">
      <alignment vertical="center" wrapText="1"/>
    </xf>
    <xf numFmtId="0" fontId="6" fillId="4" borderId="17" xfId="0" applyFont="1" applyFill="1" applyBorder="1" applyAlignment="1">
      <alignment vertical="center" wrapText="1"/>
    </xf>
    <xf numFmtId="0" fontId="3" fillId="6" borderId="1" xfId="0" applyFont="1" applyFill="1" applyBorder="1" applyAlignment="1">
      <alignment vertical="center" wrapText="1"/>
    </xf>
    <xf numFmtId="0" fontId="3" fillId="6" borderId="1" xfId="1" applyFont="1" applyFill="1" applyBorder="1" applyAlignment="1">
      <alignment vertical="center" wrapText="1"/>
    </xf>
    <xf numFmtId="15" fontId="3" fillId="6" borderId="1" xfId="0" applyNumberFormat="1" applyFont="1" applyFill="1" applyBorder="1" applyAlignment="1">
      <alignment vertical="center" wrapText="1"/>
    </xf>
    <xf numFmtId="0" fontId="3" fillId="5" borderId="9" xfId="2" applyFont="1" applyFill="1" applyBorder="1" applyAlignment="1">
      <alignment vertical="center" wrapText="1"/>
    </xf>
    <xf numFmtId="0" fontId="3" fillId="5" borderId="9" xfId="0" applyFont="1" applyFill="1" applyBorder="1" applyAlignment="1">
      <alignment vertical="center" wrapText="1"/>
    </xf>
    <xf numFmtId="0" fontId="3" fillId="6" borderId="3" xfId="2" applyFont="1" applyFill="1" applyBorder="1" applyAlignment="1">
      <alignment vertical="center" wrapText="1"/>
    </xf>
    <xf numFmtId="0" fontId="3" fillId="6" borderId="3" xfId="0" applyFont="1" applyFill="1" applyBorder="1" applyAlignment="1">
      <alignment vertical="center" wrapText="1"/>
    </xf>
    <xf numFmtId="0" fontId="3" fillId="6" borderId="15" xfId="0" applyFont="1" applyFill="1" applyBorder="1" applyAlignment="1">
      <alignment vertical="center" wrapText="1"/>
    </xf>
    <xf numFmtId="0" fontId="3" fillId="6" borderId="16" xfId="0" applyFont="1" applyFill="1" applyBorder="1" applyAlignment="1">
      <alignment vertical="center" wrapText="1"/>
    </xf>
    <xf numFmtId="0" fontId="3" fillId="6" borderId="6" xfId="1" applyFont="1" applyFill="1" applyBorder="1" applyAlignment="1">
      <alignment vertical="center" wrapText="1"/>
    </xf>
    <xf numFmtId="0" fontId="3" fillId="6" borderId="6" xfId="2" applyFont="1" applyFill="1" applyBorder="1" applyAlignment="1">
      <alignment vertical="center" wrapText="1"/>
    </xf>
    <xf numFmtId="0" fontId="3" fillId="6" borderId="6" xfId="0" applyFont="1" applyFill="1" applyBorder="1" applyAlignment="1">
      <alignment vertical="center" wrapText="1"/>
    </xf>
    <xf numFmtId="0" fontId="3" fillId="6" borderId="17" xfId="0" applyFont="1" applyFill="1" applyBorder="1" applyAlignment="1">
      <alignment vertical="center" wrapText="1"/>
    </xf>
    <xf numFmtId="0" fontId="3" fillId="3" borderId="3" xfId="2" applyFont="1" applyFill="1" applyBorder="1" applyAlignment="1">
      <alignment vertical="center" wrapText="1"/>
    </xf>
    <xf numFmtId="0" fontId="6" fillId="3" borderId="3" xfId="0" applyFont="1" applyFill="1" applyBorder="1" applyAlignment="1">
      <alignment vertical="center" wrapText="1"/>
    </xf>
    <xf numFmtId="0" fontId="6" fillId="3" borderId="15" xfId="0" applyFont="1" applyFill="1" applyBorder="1" applyAlignment="1">
      <alignment vertical="center" wrapText="1"/>
    </xf>
    <xf numFmtId="0" fontId="6" fillId="3" borderId="16" xfId="0" applyFont="1" applyFill="1" applyBorder="1" applyAlignment="1">
      <alignment vertical="center" wrapText="1"/>
    </xf>
    <xf numFmtId="0" fontId="3" fillId="3" borderId="6" xfId="2" applyFont="1" applyFill="1" applyBorder="1" applyAlignment="1">
      <alignment vertical="center" wrapText="1"/>
    </xf>
    <xf numFmtId="0" fontId="6" fillId="3" borderId="6" xfId="0" applyFont="1" applyFill="1" applyBorder="1" applyAlignment="1">
      <alignment vertical="center" wrapText="1"/>
    </xf>
    <xf numFmtId="0" fontId="6" fillId="3" borderId="17" xfId="0" applyFont="1" applyFill="1" applyBorder="1" applyAlignment="1">
      <alignment vertical="center" wrapText="1"/>
    </xf>
    <xf numFmtId="0" fontId="3" fillId="2" borderId="3" xfId="2" applyFont="1" applyFill="1" applyBorder="1" applyAlignment="1">
      <alignment vertical="center" wrapText="1"/>
    </xf>
    <xf numFmtId="0" fontId="6" fillId="2" borderId="3" xfId="0" applyFont="1" applyFill="1" applyBorder="1" applyAlignment="1">
      <alignment vertical="center" wrapText="1"/>
    </xf>
    <xf numFmtId="0" fontId="6" fillId="2" borderId="15" xfId="0" applyFont="1" applyFill="1" applyBorder="1" applyAlignment="1">
      <alignment vertical="center" wrapText="1"/>
    </xf>
    <xf numFmtId="0" fontId="6" fillId="2" borderId="16" xfId="0" applyFont="1" applyFill="1" applyBorder="1" applyAlignment="1">
      <alignment vertical="center" wrapText="1"/>
    </xf>
    <xf numFmtId="0" fontId="6" fillId="2" borderId="6" xfId="0" applyFont="1" applyFill="1" applyBorder="1" applyAlignment="1">
      <alignment vertical="center" wrapText="1"/>
    </xf>
    <xf numFmtId="15" fontId="6" fillId="2" borderId="6" xfId="0" applyNumberFormat="1" applyFont="1" applyFill="1" applyBorder="1" applyAlignment="1">
      <alignment vertical="center" wrapText="1"/>
    </xf>
    <xf numFmtId="0" fontId="6" fillId="2" borderId="17" xfId="0" applyFont="1" applyFill="1" applyBorder="1" applyAlignment="1">
      <alignment vertical="center" wrapText="1"/>
    </xf>
    <xf numFmtId="0" fontId="2" fillId="7" borderId="9" xfId="2" applyFont="1" applyFill="1" applyBorder="1" applyAlignment="1">
      <alignment vertical="center" wrapText="1"/>
    </xf>
    <xf numFmtId="0" fontId="2" fillId="8" borderId="9" xfId="0" applyFont="1" applyFill="1" applyBorder="1" applyAlignment="1">
      <alignment vertical="center" wrapText="1"/>
    </xf>
    <xf numFmtId="0" fontId="5" fillId="8" borderId="7" xfId="0" applyFont="1" applyFill="1" applyBorder="1" applyAlignment="1">
      <alignment vertical="center" wrapText="1"/>
    </xf>
    <xf numFmtId="0" fontId="2" fillId="8" borderId="8" xfId="2" applyFont="1" applyFill="1" applyBorder="1" applyAlignment="1">
      <alignment vertical="center" wrapText="1"/>
    </xf>
    <xf numFmtId="17" fontId="6" fillId="2" borderId="3" xfId="0" applyNumberFormat="1" applyFont="1" applyFill="1" applyBorder="1" applyAlignment="1">
      <alignment vertical="center" wrapText="1"/>
    </xf>
    <xf numFmtId="15" fontId="3" fillId="6" borderId="6" xfId="0" applyNumberFormat="1" applyFont="1" applyFill="1" applyBorder="1" applyAlignment="1">
      <alignment vertical="center" wrapText="1"/>
    </xf>
    <xf numFmtId="17" fontId="6" fillId="3" borderId="3" xfId="0" applyNumberFormat="1" applyFont="1" applyFill="1" applyBorder="1" applyAlignment="1">
      <alignment vertical="center" wrapText="1"/>
    </xf>
    <xf numFmtId="17" fontId="6" fillId="3" borderId="1" xfId="0" applyNumberFormat="1" applyFont="1" applyFill="1" applyBorder="1" applyAlignment="1">
      <alignment vertical="center" wrapText="1"/>
    </xf>
    <xf numFmtId="0" fontId="8" fillId="0" borderId="0" xfId="0" applyFont="1" applyAlignment="1">
      <alignment vertical="center" wrapText="1"/>
    </xf>
    <xf numFmtId="0" fontId="8" fillId="8" borderId="0" xfId="0" applyFont="1" applyFill="1" applyAlignment="1">
      <alignment vertical="center" wrapText="1"/>
    </xf>
    <xf numFmtId="17" fontId="3" fillId="6" borderId="3" xfId="0" applyNumberFormat="1" applyFont="1" applyFill="1" applyBorder="1" applyAlignment="1">
      <alignment vertical="center" wrapText="1"/>
    </xf>
    <xf numFmtId="0" fontId="3" fillId="2" borderId="1" xfId="2" applyFont="1" applyFill="1" applyBorder="1" applyAlignment="1">
      <alignment vertical="center" wrapText="1"/>
    </xf>
    <xf numFmtId="0" fontId="3" fillId="5" borderId="1" xfId="2" applyFont="1" applyFill="1" applyBorder="1" applyAlignment="1">
      <alignment vertical="center" wrapText="1"/>
    </xf>
    <xf numFmtId="0" fontId="3" fillId="3" borderId="1" xfId="2" applyFont="1" applyFill="1" applyBorder="1" applyAlignment="1">
      <alignment vertical="center" wrapText="1"/>
    </xf>
    <xf numFmtId="0" fontId="3" fillId="6" borderId="1" xfId="2" applyFont="1" applyFill="1" applyBorder="1" applyAlignment="1">
      <alignment vertical="center" wrapText="1"/>
    </xf>
    <xf numFmtId="17" fontId="6" fillId="2" borderId="1" xfId="0" applyNumberFormat="1" applyFont="1" applyFill="1" applyBorder="1" applyAlignment="1">
      <alignment vertical="center" wrapText="1"/>
    </xf>
    <xf numFmtId="0" fontId="3" fillId="2" borderId="1" xfId="0" applyFont="1" applyFill="1" applyBorder="1" applyAlignment="1">
      <alignment vertical="center" wrapText="1"/>
    </xf>
    <xf numFmtId="0" fontId="3" fillId="4" borderId="1" xfId="2" applyFont="1" applyFill="1" applyBorder="1" applyAlignment="1">
      <alignment vertical="center" wrapText="1"/>
    </xf>
    <xf numFmtId="17" fontId="3" fillId="6" borderId="1" xfId="0" applyNumberFormat="1" applyFont="1" applyFill="1" applyBorder="1" applyAlignment="1">
      <alignment vertical="center" wrapText="1"/>
    </xf>
    <xf numFmtId="0" fontId="3" fillId="6" borderId="20" xfId="0" applyFont="1" applyFill="1" applyBorder="1" applyAlignment="1">
      <alignment horizontal="left" vertical="center" wrapText="1"/>
    </xf>
    <xf numFmtId="0" fontId="3" fillId="6" borderId="20" xfId="0" applyFont="1" applyFill="1" applyBorder="1" applyAlignment="1">
      <alignment horizontal="left" vertical="center"/>
    </xf>
    <xf numFmtId="17" fontId="6" fillId="3" borderId="6" xfId="0" applyNumberFormat="1" applyFont="1" applyFill="1" applyBorder="1" applyAlignment="1">
      <alignment vertical="center" wrapText="1"/>
    </xf>
    <xf numFmtId="17" fontId="6" fillId="4" borderId="1" xfId="0" applyNumberFormat="1" applyFont="1" applyFill="1" applyBorder="1" applyAlignment="1">
      <alignment vertical="center" wrapText="1"/>
    </xf>
    <xf numFmtId="0" fontId="3" fillId="4" borderId="3" xfId="2" applyFont="1" applyFill="1" applyBorder="1" applyAlignment="1">
      <alignment vertical="center" wrapText="1"/>
    </xf>
    <xf numFmtId="0" fontId="3" fillId="4" borderId="1" xfId="2" applyFont="1" applyFill="1" applyBorder="1" applyAlignment="1">
      <alignment vertical="center" wrapText="1"/>
    </xf>
    <xf numFmtId="0" fontId="3" fillId="4" borderId="6" xfId="2" applyFont="1" applyFill="1" applyBorder="1" applyAlignment="1">
      <alignment vertical="center" wrapText="1"/>
    </xf>
    <xf numFmtId="0" fontId="6" fillId="4" borderId="2" xfId="0" applyFont="1" applyFill="1" applyBorder="1" applyAlignment="1">
      <alignment vertical="center" wrapText="1"/>
    </xf>
    <xf numFmtId="0" fontId="6" fillId="4" borderId="4" xfId="0" applyFont="1" applyFill="1" applyBorder="1" applyAlignment="1">
      <alignment vertical="center" wrapText="1"/>
    </xf>
    <xf numFmtId="0" fontId="6" fillId="4" borderId="5" xfId="0" applyFont="1" applyFill="1" applyBorder="1" applyAlignment="1">
      <alignment vertical="center" wrapText="1"/>
    </xf>
    <xf numFmtId="0" fontId="3" fillId="5" borderId="10" xfId="0" applyFont="1" applyFill="1" applyBorder="1" applyAlignment="1">
      <alignment vertical="center" wrapText="1"/>
    </xf>
    <xf numFmtId="0" fontId="3" fillId="5" borderId="4" xfId="0" applyFont="1" applyFill="1" applyBorder="1" applyAlignment="1">
      <alignment vertical="center" wrapText="1"/>
    </xf>
    <xf numFmtId="0" fontId="3" fillId="5" borderId="18" xfId="0" applyFont="1" applyFill="1" applyBorder="1" applyAlignment="1">
      <alignment vertical="center" wrapText="1"/>
    </xf>
    <xf numFmtId="0" fontId="3" fillId="6" borderId="2" xfId="0" applyFont="1" applyFill="1" applyBorder="1" applyAlignment="1">
      <alignment vertical="center" wrapText="1"/>
    </xf>
    <xf numFmtId="0" fontId="3" fillId="6" borderId="4" xfId="0" applyFont="1" applyFill="1" applyBorder="1" applyAlignment="1">
      <alignment vertical="center" wrapText="1"/>
    </xf>
    <xf numFmtId="0" fontId="3" fillId="6" borderId="5" xfId="0" applyFont="1" applyFill="1" applyBorder="1" applyAlignment="1">
      <alignment vertical="center" wrapText="1"/>
    </xf>
    <xf numFmtId="0" fontId="6" fillId="3" borderId="2" xfId="0" applyFont="1" applyFill="1" applyBorder="1" applyAlignment="1">
      <alignment vertical="center" wrapText="1"/>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8" fillId="8" borderId="19" xfId="0" applyFont="1" applyFill="1" applyBorder="1" applyAlignment="1">
      <alignment horizontal="left" vertical="center" wrapText="1"/>
    </xf>
    <xf numFmtId="0" fontId="3" fillId="2" borderId="3" xfId="2" applyFont="1" applyFill="1" applyBorder="1" applyAlignment="1">
      <alignment vertical="center" wrapText="1"/>
    </xf>
    <xf numFmtId="0" fontId="3" fillId="2" borderId="1" xfId="2" applyFont="1" applyFill="1" applyBorder="1" applyAlignment="1">
      <alignment vertical="center" wrapText="1"/>
    </xf>
    <xf numFmtId="0" fontId="3" fillId="2" borderId="6" xfId="2" applyFont="1" applyFill="1" applyBorder="1" applyAlignment="1">
      <alignment vertical="center" wrapText="1"/>
    </xf>
    <xf numFmtId="0" fontId="3" fillId="3" borderId="3" xfId="2" applyFont="1" applyFill="1" applyBorder="1" applyAlignment="1">
      <alignment vertical="center" wrapText="1"/>
    </xf>
    <xf numFmtId="0" fontId="3" fillId="3" borderId="1" xfId="2" applyFont="1" applyFill="1" applyBorder="1" applyAlignment="1">
      <alignment vertical="center" wrapText="1"/>
    </xf>
    <xf numFmtId="0" fontId="3" fillId="3" borderId="6" xfId="2" applyFont="1" applyFill="1" applyBorder="1" applyAlignment="1">
      <alignment vertical="center" wrapText="1"/>
    </xf>
    <xf numFmtId="0" fontId="3" fillId="6" borderId="3" xfId="2" applyFont="1" applyFill="1" applyBorder="1" applyAlignment="1">
      <alignment vertical="center" wrapText="1"/>
    </xf>
    <xf numFmtId="0" fontId="3" fillId="6" borderId="1" xfId="2" applyFont="1" applyFill="1" applyBorder="1" applyAlignment="1">
      <alignment vertical="center" wrapText="1"/>
    </xf>
    <xf numFmtId="0" fontId="3" fillId="6" borderId="6" xfId="2" applyFont="1" applyFill="1" applyBorder="1" applyAlignment="1">
      <alignment vertical="center" wrapText="1"/>
    </xf>
    <xf numFmtId="0" fontId="3" fillId="5" borderId="11" xfId="2" applyFont="1" applyFill="1" applyBorder="1" applyAlignment="1">
      <alignment vertical="center" wrapText="1"/>
    </xf>
    <xf numFmtId="0" fontId="3" fillId="5" borderId="1" xfId="2" applyFont="1" applyFill="1" applyBorder="1" applyAlignment="1">
      <alignment vertical="center" wrapText="1"/>
    </xf>
    <xf numFmtId="0" fontId="3" fillId="5" borderId="9" xfId="2" applyFont="1" applyFill="1" applyBorder="1" applyAlignment="1">
      <alignment vertical="center" wrapText="1"/>
    </xf>
    <xf numFmtId="0" fontId="6" fillId="2" borderId="2"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cellXfs>
  <cellStyles count="3">
    <cellStyle name="Normal" xfId="0" builtinId="0"/>
    <cellStyle name="Normal 2" xfId="2" xr:uid="{C3688B9F-55A6-4B22-A470-07CD4E36908E}"/>
    <cellStyle name="Normal 3" xfId="1" xr:uid="{26C9A7E6-50E2-4EDF-BA91-B4CCAF17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FB5CB-8147-4024-936B-0C3BDBEE9972}">
  <sheetPr>
    <pageSetUpPr fitToPage="1"/>
  </sheetPr>
  <dimension ref="B2:K29"/>
  <sheetViews>
    <sheetView tabSelected="1" topLeftCell="D1" workbookViewId="0">
      <selection activeCell="H15" sqref="H15"/>
    </sheetView>
  </sheetViews>
  <sheetFormatPr defaultColWidth="9.1796875" defaultRowHeight="12.5" x14ac:dyDescent="0.35"/>
  <cols>
    <col min="1" max="1" width="9.1796875" style="1"/>
    <col min="2" max="2" width="19.453125" style="1" bestFit="1" customWidth="1"/>
    <col min="3" max="3" width="21.7265625" style="1" bestFit="1" customWidth="1"/>
    <col min="4" max="4" width="23.7265625" style="1" customWidth="1"/>
    <col min="5" max="6" width="19.7265625" style="1" customWidth="1"/>
    <col min="7" max="7" width="20" style="1" customWidth="1"/>
    <col min="8" max="8" width="17" style="1" customWidth="1"/>
    <col min="9" max="9" width="43" style="1" customWidth="1"/>
    <col min="10" max="10" width="56.26953125" style="1" customWidth="1"/>
    <col min="11" max="11" width="60.453125" style="1" customWidth="1"/>
    <col min="12" max="16384" width="9.1796875" style="1"/>
  </cols>
  <sheetData>
    <row r="2" spans="2:11" ht="13" thickBot="1" x14ac:dyDescent="0.4"/>
    <row r="3" spans="2:11" ht="63" thickBot="1" x14ac:dyDescent="0.4">
      <c r="B3" s="57" t="s">
        <v>32</v>
      </c>
      <c r="C3" s="58" t="s">
        <v>25</v>
      </c>
      <c r="D3" s="55" t="s">
        <v>53</v>
      </c>
      <c r="E3" s="55" t="s">
        <v>38</v>
      </c>
      <c r="F3" s="55" t="s">
        <v>39</v>
      </c>
      <c r="G3" s="55" t="s">
        <v>40</v>
      </c>
      <c r="H3" s="55" t="s">
        <v>41</v>
      </c>
      <c r="I3" s="56" t="s">
        <v>42</v>
      </c>
      <c r="J3" s="56" t="s">
        <v>43</v>
      </c>
      <c r="K3" s="56" t="s">
        <v>37</v>
      </c>
    </row>
    <row r="4" spans="2:11" ht="275.5" thickBot="1" x14ac:dyDescent="0.4">
      <c r="B4" s="14" t="s">
        <v>31</v>
      </c>
      <c r="C4" s="15" t="s">
        <v>5</v>
      </c>
      <c r="D4" s="15" t="s">
        <v>33</v>
      </c>
      <c r="E4" s="15">
        <v>6099</v>
      </c>
      <c r="F4" s="15">
        <v>6099</v>
      </c>
      <c r="G4" s="16" t="s">
        <v>57</v>
      </c>
      <c r="H4" s="16" t="s">
        <v>72</v>
      </c>
      <c r="I4" s="16" t="s">
        <v>58</v>
      </c>
      <c r="J4" s="16" t="s">
        <v>59</v>
      </c>
      <c r="K4" s="17" t="s">
        <v>60</v>
      </c>
    </row>
    <row r="5" spans="2:11" ht="275" x14ac:dyDescent="0.35">
      <c r="B5" s="81" t="s">
        <v>26</v>
      </c>
      <c r="C5" s="20" t="s">
        <v>6</v>
      </c>
      <c r="D5" s="20" t="s">
        <v>33</v>
      </c>
      <c r="E5" s="20">
        <v>406</v>
      </c>
      <c r="F5" s="78">
        <f>E5+E6+E7+E8+E9</f>
        <v>1702</v>
      </c>
      <c r="G5" s="21">
        <v>44335</v>
      </c>
      <c r="H5" s="22" t="s">
        <v>33</v>
      </c>
      <c r="I5" s="22" t="s">
        <v>51</v>
      </c>
      <c r="J5" s="22" t="s">
        <v>52</v>
      </c>
      <c r="K5" s="23" t="s">
        <v>73</v>
      </c>
    </row>
    <row r="6" spans="2:11" ht="25" x14ac:dyDescent="0.35">
      <c r="B6" s="82"/>
      <c r="C6" s="72" t="s">
        <v>7</v>
      </c>
      <c r="D6" s="72" t="s">
        <v>33</v>
      </c>
      <c r="E6" s="13">
        <v>700</v>
      </c>
      <c r="F6" s="79"/>
      <c r="G6" s="77">
        <v>44378</v>
      </c>
      <c r="H6" s="2" t="s">
        <v>33</v>
      </c>
      <c r="I6" s="2" t="s">
        <v>92</v>
      </c>
      <c r="J6" s="2" t="s">
        <v>93</v>
      </c>
      <c r="K6" s="24" t="s">
        <v>94</v>
      </c>
    </row>
    <row r="7" spans="2:11" ht="62.5" x14ac:dyDescent="0.35">
      <c r="B7" s="82"/>
      <c r="C7" s="13" t="s">
        <v>8</v>
      </c>
      <c r="D7" s="13" t="s">
        <v>33</v>
      </c>
      <c r="E7" s="13">
        <v>552</v>
      </c>
      <c r="F7" s="79"/>
      <c r="G7" s="3">
        <v>44347</v>
      </c>
      <c r="H7" s="2" t="s">
        <v>33</v>
      </c>
      <c r="I7" s="2" t="s">
        <v>45</v>
      </c>
      <c r="J7" s="2" t="s">
        <v>46</v>
      </c>
      <c r="K7" s="24" t="s">
        <v>47</v>
      </c>
    </row>
    <row r="8" spans="2:11" ht="37.5" x14ac:dyDescent="0.35">
      <c r="B8" s="82"/>
      <c r="C8" s="4" t="s">
        <v>9</v>
      </c>
      <c r="D8" s="13" t="s">
        <v>33</v>
      </c>
      <c r="E8" s="13">
        <v>44</v>
      </c>
      <c r="F8" s="79"/>
      <c r="G8" s="3">
        <v>44348</v>
      </c>
      <c r="H8" s="2" t="s">
        <v>33</v>
      </c>
      <c r="I8" s="2" t="s">
        <v>55</v>
      </c>
      <c r="J8" s="2" t="s">
        <v>56</v>
      </c>
      <c r="K8" s="24" t="s">
        <v>50</v>
      </c>
    </row>
    <row r="9" spans="2:11" ht="13" thickBot="1" x14ac:dyDescent="0.4">
      <c r="B9" s="83"/>
      <c r="C9" s="25" t="s">
        <v>10</v>
      </c>
      <c r="D9" s="25" t="s">
        <v>34</v>
      </c>
      <c r="E9" s="25">
        <v>0</v>
      </c>
      <c r="F9" s="80"/>
      <c r="G9" s="26" t="s">
        <v>36</v>
      </c>
      <c r="H9" s="26" t="s">
        <v>36</v>
      </c>
      <c r="I9" s="26" t="s">
        <v>35</v>
      </c>
      <c r="J9" s="26" t="s">
        <v>36</v>
      </c>
      <c r="K9" s="27" t="s">
        <v>36</v>
      </c>
    </row>
    <row r="10" spans="2:11" x14ac:dyDescent="0.35">
      <c r="B10" s="84" t="s">
        <v>27</v>
      </c>
      <c r="C10" s="18" t="s">
        <v>11</v>
      </c>
      <c r="D10" s="18" t="s">
        <v>34</v>
      </c>
      <c r="E10" s="18">
        <v>0</v>
      </c>
      <c r="F10" s="103">
        <f>E10+E11+E12</f>
        <v>0</v>
      </c>
      <c r="G10" s="19" t="s">
        <v>36</v>
      </c>
      <c r="H10" s="19" t="s">
        <v>36</v>
      </c>
      <c r="I10" s="19" t="s">
        <v>35</v>
      </c>
      <c r="J10" s="19" t="s">
        <v>36</v>
      </c>
      <c r="K10" s="19" t="s">
        <v>36</v>
      </c>
    </row>
    <row r="11" spans="2:11" x14ac:dyDescent="0.35">
      <c r="B11" s="85"/>
      <c r="C11" s="67" t="s">
        <v>12</v>
      </c>
      <c r="D11" s="67" t="s">
        <v>34</v>
      </c>
      <c r="E11" s="12">
        <v>0</v>
      </c>
      <c r="F11" s="104"/>
      <c r="G11" s="5" t="s">
        <v>36</v>
      </c>
      <c r="H11" s="5" t="s">
        <v>36</v>
      </c>
      <c r="I11" s="5" t="s">
        <v>35</v>
      </c>
      <c r="J11" s="5" t="s">
        <v>36</v>
      </c>
      <c r="K11" s="5" t="s">
        <v>36</v>
      </c>
    </row>
    <row r="12" spans="2:11" ht="13" thickBot="1" x14ac:dyDescent="0.4">
      <c r="B12" s="86"/>
      <c r="C12" s="31" t="s">
        <v>13</v>
      </c>
      <c r="D12" s="31" t="s">
        <v>34</v>
      </c>
      <c r="E12" s="31">
        <v>0</v>
      </c>
      <c r="F12" s="105"/>
      <c r="G12" s="32" t="s">
        <v>36</v>
      </c>
      <c r="H12" s="32" t="s">
        <v>36</v>
      </c>
      <c r="I12" s="32" t="s">
        <v>35</v>
      </c>
      <c r="J12" s="32" t="s">
        <v>36</v>
      </c>
      <c r="K12" s="32" t="s">
        <v>36</v>
      </c>
    </row>
    <row r="13" spans="2:11" ht="62.5" x14ac:dyDescent="0.35">
      <c r="B13" s="87" t="s">
        <v>29</v>
      </c>
      <c r="C13" s="33" t="s">
        <v>14</v>
      </c>
      <c r="D13" s="33" t="s">
        <v>33</v>
      </c>
      <c r="E13" s="33">
        <v>0</v>
      </c>
      <c r="F13" s="100">
        <f>E13+E14+E15+E16+E17+E18+E19</f>
        <v>6134</v>
      </c>
      <c r="G13" s="65">
        <v>44287</v>
      </c>
      <c r="H13" s="34" t="s">
        <v>33</v>
      </c>
      <c r="I13" s="34" t="s">
        <v>69</v>
      </c>
      <c r="J13" s="34" t="s">
        <v>70</v>
      </c>
      <c r="K13" s="35" t="s">
        <v>71</v>
      </c>
    </row>
    <row r="14" spans="2:11" ht="50" x14ac:dyDescent="0.35">
      <c r="B14" s="88"/>
      <c r="C14" s="29" t="s">
        <v>1</v>
      </c>
      <c r="D14" s="11" t="s">
        <v>33</v>
      </c>
      <c r="E14" s="11">
        <v>1578</v>
      </c>
      <c r="F14" s="101"/>
      <c r="G14" s="30">
        <v>44330</v>
      </c>
      <c r="H14" s="28" t="s">
        <v>33</v>
      </c>
      <c r="I14" s="28" t="s">
        <v>61</v>
      </c>
      <c r="J14" s="28" t="s">
        <v>62</v>
      </c>
      <c r="K14" s="36" t="s">
        <v>63</v>
      </c>
    </row>
    <row r="15" spans="2:11" ht="137.5" x14ac:dyDescent="0.35">
      <c r="B15" s="88"/>
      <c r="C15" s="11" t="s">
        <v>15</v>
      </c>
      <c r="D15" s="11" t="s">
        <v>33</v>
      </c>
      <c r="E15" s="11">
        <v>1215</v>
      </c>
      <c r="F15" s="101"/>
      <c r="G15" s="30">
        <v>44312</v>
      </c>
      <c r="H15" s="28" t="s">
        <v>33</v>
      </c>
      <c r="I15" s="28" t="s">
        <v>44</v>
      </c>
      <c r="J15" s="28" t="s">
        <v>74</v>
      </c>
      <c r="K15" s="36" t="s">
        <v>75</v>
      </c>
    </row>
    <row r="16" spans="2:11" ht="25" x14ac:dyDescent="0.35">
      <c r="B16" s="88"/>
      <c r="C16" s="69" t="s">
        <v>16</v>
      </c>
      <c r="D16" s="69" t="s">
        <v>33</v>
      </c>
      <c r="E16" s="69">
        <v>850</v>
      </c>
      <c r="F16" s="101"/>
      <c r="G16" s="73">
        <v>44317</v>
      </c>
      <c r="H16" s="28" t="s">
        <v>33</v>
      </c>
      <c r="I16" s="28" t="s">
        <v>85</v>
      </c>
      <c r="J16" s="28" t="s">
        <v>86</v>
      </c>
      <c r="K16" s="36" t="s">
        <v>87</v>
      </c>
    </row>
    <row r="17" spans="2:11" ht="157.5" customHeight="1" x14ac:dyDescent="0.35">
      <c r="B17" s="88"/>
      <c r="C17" s="69" t="s">
        <v>17</v>
      </c>
      <c r="D17" s="69" t="s">
        <v>33</v>
      </c>
      <c r="E17" s="11">
        <v>2291</v>
      </c>
      <c r="F17" s="101"/>
      <c r="G17" s="73">
        <v>44348</v>
      </c>
      <c r="H17" s="28"/>
      <c r="I17" s="74" t="s">
        <v>89</v>
      </c>
      <c r="J17" s="74" t="s">
        <v>88</v>
      </c>
      <c r="K17" s="75" t="s">
        <v>83</v>
      </c>
    </row>
    <row r="18" spans="2:11" x14ac:dyDescent="0.35">
      <c r="B18" s="88"/>
      <c r="C18" s="11" t="s">
        <v>2</v>
      </c>
      <c r="D18" s="11" t="s">
        <v>34</v>
      </c>
      <c r="E18" s="11">
        <v>0</v>
      </c>
      <c r="F18" s="101"/>
      <c r="G18" s="28" t="s">
        <v>36</v>
      </c>
      <c r="H18" s="28" t="s">
        <v>36</v>
      </c>
      <c r="I18" s="28" t="s">
        <v>35</v>
      </c>
      <c r="J18" s="28" t="s">
        <v>36</v>
      </c>
      <c r="K18" s="36" t="s">
        <v>36</v>
      </c>
    </row>
    <row r="19" spans="2:11" ht="25.5" thickBot="1" x14ac:dyDescent="0.4">
      <c r="B19" s="89"/>
      <c r="C19" s="37" t="s">
        <v>3</v>
      </c>
      <c r="D19" s="38" t="s">
        <v>33</v>
      </c>
      <c r="E19" s="38">
        <v>200</v>
      </c>
      <c r="F19" s="102"/>
      <c r="G19" s="60">
        <v>44302</v>
      </c>
      <c r="H19" s="39" t="s">
        <v>33</v>
      </c>
      <c r="I19" s="39" t="s">
        <v>48</v>
      </c>
      <c r="J19" s="39" t="s">
        <v>49</v>
      </c>
      <c r="K19" s="40" t="s">
        <v>50</v>
      </c>
    </row>
    <row r="20" spans="2:11" x14ac:dyDescent="0.35">
      <c r="B20" s="90" t="s">
        <v>28</v>
      </c>
      <c r="C20" s="41" t="s">
        <v>18</v>
      </c>
      <c r="D20" s="41" t="s">
        <v>33</v>
      </c>
      <c r="E20" s="41">
        <v>100</v>
      </c>
      <c r="F20" s="97">
        <f>E20+E21+E22+E23</f>
        <v>381</v>
      </c>
      <c r="G20" s="61">
        <v>44287</v>
      </c>
      <c r="H20" s="42" t="s">
        <v>33</v>
      </c>
      <c r="I20" s="42" t="s">
        <v>54</v>
      </c>
      <c r="J20" s="42" t="s">
        <v>49</v>
      </c>
      <c r="K20" s="43" t="s">
        <v>50</v>
      </c>
    </row>
    <row r="21" spans="2:11" x14ac:dyDescent="0.35">
      <c r="B21" s="91"/>
      <c r="C21" s="68" t="s">
        <v>19</v>
      </c>
      <c r="D21" s="68" t="s">
        <v>33</v>
      </c>
      <c r="E21" s="10">
        <v>64</v>
      </c>
      <c r="F21" s="98"/>
      <c r="G21" s="62">
        <v>44348</v>
      </c>
      <c r="H21" s="6" t="s">
        <v>34</v>
      </c>
      <c r="I21" s="6" t="s">
        <v>82</v>
      </c>
      <c r="J21" s="6" t="s">
        <v>84</v>
      </c>
      <c r="K21" s="44" t="s">
        <v>83</v>
      </c>
    </row>
    <row r="22" spans="2:11" ht="125.5" thickBot="1" x14ac:dyDescent="0.4">
      <c r="B22" s="91"/>
      <c r="C22" s="10" t="s">
        <v>0</v>
      </c>
      <c r="D22" s="10" t="s">
        <v>33</v>
      </c>
      <c r="E22" s="10">
        <v>80</v>
      </c>
      <c r="F22" s="98"/>
      <c r="G22" s="62">
        <v>44287</v>
      </c>
      <c r="H22" s="6" t="s">
        <v>64</v>
      </c>
      <c r="I22" s="6" t="s">
        <v>65</v>
      </c>
      <c r="J22" s="6" t="s">
        <v>66</v>
      </c>
      <c r="K22" s="44" t="s">
        <v>67</v>
      </c>
    </row>
    <row r="23" spans="2:11" ht="38" thickBot="1" x14ac:dyDescent="0.4">
      <c r="B23" s="92"/>
      <c r="C23" s="45" t="s">
        <v>20</v>
      </c>
      <c r="D23" s="45" t="s">
        <v>33</v>
      </c>
      <c r="E23" s="45">
        <v>137</v>
      </c>
      <c r="F23" s="99"/>
      <c r="G23" s="76">
        <v>44378</v>
      </c>
      <c r="H23" s="46" t="s">
        <v>34</v>
      </c>
      <c r="I23" s="46" t="s">
        <v>90</v>
      </c>
      <c r="J23" s="49" t="s">
        <v>49</v>
      </c>
      <c r="K23" s="47" t="s">
        <v>91</v>
      </c>
    </row>
    <row r="24" spans="2:11" x14ac:dyDescent="0.35">
      <c r="B24" s="106" t="s">
        <v>30</v>
      </c>
      <c r="C24" s="48" t="s">
        <v>21</v>
      </c>
      <c r="D24" s="48" t="s">
        <v>33</v>
      </c>
      <c r="E24" s="48">
        <v>79</v>
      </c>
      <c r="F24" s="94">
        <f>E24+E25+E26+E27+E28</f>
        <v>838</v>
      </c>
      <c r="G24" s="59">
        <v>44287</v>
      </c>
      <c r="H24" s="49" t="s">
        <v>33</v>
      </c>
      <c r="I24" s="49" t="s">
        <v>54</v>
      </c>
      <c r="J24" s="49" t="s">
        <v>49</v>
      </c>
      <c r="K24" s="50" t="s">
        <v>50</v>
      </c>
    </row>
    <row r="25" spans="2:11" ht="25" x14ac:dyDescent="0.35">
      <c r="B25" s="107"/>
      <c r="C25" s="66" t="s">
        <v>22</v>
      </c>
      <c r="D25" s="66" t="s">
        <v>33</v>
      </c>
      <c r="E25" s="9">
        <v>22</v>
      </c>
      <c r="F25" s="95"/>
      <c r="G25" s="70">
        <v>44287</v>
      </c>
      <c r="H25" s="7" t="s">
        <v>33</v>
      </c>
      <c r="I25" s="7" t="s">
        <v>76</v>
      </c>
      <c r="J25" s="7" t="s">
        <v>77</v>
      </c>
      <c r="K25" s="51" t="s">
        <v>78</v>
      </c>
    </row>
    <row r="26" spans="2:11" x14ac:dyDescent="0.35">
      <c r="B26" s="107"/>
      <c r="C26" s="66" t="s">
        <v>23</v>
      </c>
      <c r="D26" s="71" t="s">
        <v>34</v>
      </c>
      <c r="E26" s="7">
        <v>0</v>
      </c>
      <c r="F26" s="95"/>
      <c r="G26" s="7" t="s">
        <v>36</v>
      </c>
      <c r="H26" s="7" t="s">
        <v>34</v>
      </c>
      <c r="I26" s="7" t="s">
        <v>35</v>
      </c>
      <c r="J26" s="7" t="s">
        <v>36</v>
      </c>
      <c r="K26" s="51" t="s">
        <v>36</v>
      </c>
    </row>
    <row r="27" spans="2:11" ht="37.5" x14ac:dyDescent="0.35">
      <c r="B27" s="107"/>
      <c r="C27" s="66" t="s">
        <v>4</v>
      </c>
      <c r="D27" s="71" t="s">
        <v>33</v>
      </c>
      <c r="E27" s="7">
        <v>700</v>
      </c>
      <c r="F27" s="95"/>
      <c r="G27" s="70">
        <v>44317</v>
      </c>
      <c r="H27" s="7" t="s">
        <v>33</v>
      </c>
      <c r="I27" s="7" t="s">
        <v>79</v>
      </c>
      <c r="J27" s="7" t="s">
        <v>80</v>
      </c>
      <c r="K27" s="51" t="s">
        <v>81</v>
      </c>
    </row>
    <row r="28" spans="2:11" ht="13" thickBot="1" x14ac:dyDescent="0.4">
      <c r="B28" s="108"/>
      <c r="C28" s="8" t="s">
        <v>24</v>
      </c>
      <c r="D28" s="52" t="s">
        <v>33</v>
      </c>
      <c r="E28" s="52">
        <v>37</v>
      </c>
      <c r="F28" s="96"/>
      <c r="G28" s="53">
        <v>44309</v>
      </c>
      <c r="H28" s="52" t="s">
        <v>34</v>
      </c>
      <c r="I28" s="52" t="s">
        <v>35</v>
      </c>
      <c r="J28" s="52" t="s">
        <v>36</v>
      </c>
      <c r="K28" s="54" t="s">
        <v>36</v>
      </c>
    </row>
    <row r="29" spans="2:11" s="63" customFormat="1" ht="30" customHeight="1" x14ac:dyDescent="0.35">
      <c r="B29" s="93" t="s">
        <v>68</v>
      </c>
      <c r="C29" s="93"/>
      <c r="D29" s="93"/>
      <c r="E29" s="64">
        <f>SUM(E4:E28)</f>
        <v>15154</v>
      </c>
      <c r="F29" s="64">
        <f>SUM(F4:F28)</f>
        <v>15154</v>
      </c>
      <c r="G29" s="64"/>
      <c r="H29" s="64"/>
      <c r="I29" s="64"/>
      <c r="J29" s="64"/>
      <c r="K29" s="64"/>
    </row>
  </sheetData>
  <mergeCells count="11">
    <mergeCell ref="B29:D29"/>
    <mergeCell ref="F24:F28"/>
    <mergeCell ref="F20:F23"/>
    <mergeCell ref="F13:F19"/>
    <mergeCell ref="F10:F12"/>
    <mergeCell ref="B24:B28"/>
    <mergeCell ref="F5:F9"/>
    <mergeCell ref="B5:B9"/>
    <mergeCell ref="B10:B12"/>
    <mergeCell ref="B13:B19"/>
    <mergeCell ref="B20:B23"/>
  </mergeCells>
  <pageMargins left="0.7" right="0.7" top="0.75" bottom="0.75" header="0.3" footer="0.3"/>
  <pageSetup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Western Cape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Sani</dc:creator>
  <cp:lastModifiedBy>Lynne Saayman</cp:lastModifiedBy>
  <cp:lastPrinted>2021-10-18T09:14:22Z</cp:lastPrinted>
  <dcterms:created xsi:type="dcterms:W3CDTF">2021-10-18T08:33:01Z</dcterms:created>
  <dcterms:modified xsi:type="dcterms:W3CDTF">2021-10-27T12:18:47Z</dcterms:modified>
</cp:coreProperties>
</file>