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23283351\AppData\Local\Microsoft\Windows\INetCache\Content.Outlook\4HO36WB4\"/>
    </mc:Choice>
  </mc:AlternateContent>
  <xr:revisionPtr revIDLastSave="0" documentId="13_ncr:1_{F8EFCD9D-D1E5-4510-9FC2-ED0515BD3B23}" xr6:coauthVersionLast="47" xr6:coauthVersionMax="47" xr10:uidLastSave="{00000000-0000-0000-0000-000000000000}"/>
  <bookViews>
    <workbookView xWindow="-120" yWindow="-120" windowWidth="29040" windowHeight="15720" firstSheet="15" activeTab="15" xr2:uid="{00000000-000D-0000-FFFF-FFFF00000000}"/>
  </bookViews>
  <sheets>
    <sheet name="July" sheetId="10" state="hidden" r:id="rId1"/>
    <sheet name="August" sheetId="11" state="hidden" r:id="rId2"/>
    <sheet name="September" sheetId="12" state="hidden" r:id="rId3"/>
    <sheet name="Q1" sheetId="15" state="hidden" r:id="rId4"/>
    <sheet name="Libs" sheetId="20" state="hidden" r:id="rId5"/>
    <sheet name="Comments" sheetId="19" state="hidden" r:id="rId6"/>
    <sheet name="October" sheetId="1" state="hidden" r:id="rId7"/>
    <sheet name="November" sheetId="2" state="hidden" r:id="rId8"/>
    <sheet name="December" sheetId="3" state="hidden" r:id="rId9"/>
    <sheet name="Q2" sheetId="16" state="hidden" r:id="rId10"/>
    <sheet name="January" sheetId="4" state="hidden" r:id="rId11"/>
    <sheet name="February" sheetId="5" state="hidden" r:id="rId12"/>
    <sheet name="March" sheetId="6" state="hidden" r:id="rId13"/>
    <sheet name="Q3" sheetId="17" state="hidden" r:id="rId14"/>
    <sheet name="April" sheetId="7" state="hidden" r:id="rId15"/>
    <sheet name="TotalYear" sheetId="13" r:id="rId16"/>
    <sheet name="May" sheetId="8" state="hidden" r:id="rId17"/>
    <sheet name="June" sheetId="9" state="hidden" r:id="rId18"/>
    <sheet name="Q4" sheetId="18" state="hidden" r:id="rId19"/>
    <sheet name="Sheet2" sheetId="14" state="hidden" r:id="rId20"/>
  </sheets>
  <definedNames>
    <definedName name="_xlnm._FilterDatabase" localSheetId="1" hidden="1">August!$A$1:$T$103</definedName>
    <definedName name="_xlnm._FilterDatabase" localSheetId="0" hidden="1">July!$A$1:$T$103</definedName>
    <definedName name="_xlnm._FilterDatabase" localSheetId="4" hidden="1">Libs!$A$1:$M$125</definedName>
    <definedName name="_xlnm._FilterDatabase" localSheetId="12" hidden="1">March!$A$1:$T$103</definedName>
    <definedName name="_xlnm._FilterDatabase" localSheetId="6" hidden="1">October!$A$1:$V$103</definedName>
    <definedName name="_xlnm._FilterDatabase" localSheetId="3" hidden="1">'Q1'!$A$1:$T$103</definedName>
    <definedName name="_xlnm._FilterDatabase" localSheetId="9" hidden="1">'Q2'!$A$1:$T$1</definedName>
    <definedName name="_xlnm._FilterDatabase" localSheetId="13" hidden="1">'Q3'!$A$1:$T$1</definedName>
    <definedName name="_xlnm._FilterDatabase" localSheetId="2" hidden="1">September!$A$1:$V$103</definedName>
    <definedName name="_xlnm._FilterDatabase" localSheetId="19" hidden="1">Sheet2!$A$1:$W$1125</definedName>
    <definedName name="_xlnm._FilterDatabase" localSheetId="15" hidden="1">TotalYear!$A$1:$T$1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4" i="13" l="1"/>
  <c r="U1432" i="14"/>
  <c r="U1433" i="14"/>
  <c r="U1434" i="14"/>
  <c r="U1435" i="14"/>
  <c r="U1436" i="14"/>
  <c r="U1437" i="14"/>
  <c r="U1438" i="14"/>
  <c r="U1439" i="14"/>
  <c r="U1440" i="14"/>
  <c r="U1441" i="14"/>
  <c r="U1442" i="14"/>
  <c r="U1443" i="14"/>
  <c r="U1444" i="14"/>
  <c r="U1445" i="14"/>
  <c r="U1446" i="14"/>
  <c r="U1447" i="14"/>
  <c r="U1448" i="14"/>
  <c r="U1449" i="14"/>
  <c r="U1450" i="14"/>
  <c r="U1451" i="14"/>
  <c r="U1452" i="14"/>
  <c r="U1453" i="14"/>
  <c r="U1454" i="14"/>
  <c r="U1455" i="14"/>
  <c r="U1456" i="14"/>
  <c r="U1457" i="14"/>
  <c r="U1458" i="14"/>
  <c r="U1459" i="14"/>
  <c r="U1460" i="14"/>
  <c r="U1461" i="14"/>
  <c r="U1462" i="14"/>
  <c r="U1463" i="14"/>
  <c r="U1464" i="14"/>
  <c r="U1465" i="14"/>
  <c r="U1466" i="14"/>
  <c r="U1467" i="14"/>
  <c r="U1468" i="14"/>
  <c r="U1469" i="14"/>
  <c r="U1470" i="14"/>
  <c r="U1471" i="14"/>
  <c r="U1472" i="14"/>
  <c r="U1473" i="14"/>
  <c r="U1474" i="14"/>
  <c r="U1475" i="14"/>
  <c r="U1476" i="14"/>
  <c r="U1477" i="14"/>
  <c r="U1478" i="14"/>
  <c r="U1479" i="14"/>
  <c r="U1480" i="14"/>
  <c r="U1481" i="14"/>
  <c r="U1482" i="14"/>
  <c r="U1483" i="14"/>
  <c r="U1484" i="14"/>
  <c r="U1485" i="14"/>
  <c r="U1486" i="14"/>
  <c r="U1487" i="14"/>
  <c r="U1488" i="14"/>
  <c r="U1489" i="14"/>
  <c r="U1490" i="14"/>
  <c r="U1491" i="14"/>
  <c r="U1492" i="14"/>
  <c r="U1493" i="14"/>
  <c r="U1494" i="14"/>
  <c r="U1495" i="14"/>
  <c r="U1496" i="14"/>
  <c r="U1497" i="14"/>
  <c r="U1498" i="14"/>
  <c r="U1499" i="14"/>
  <c r="U1500" i="14"/>
  <c r="U1501" i="14"/>
  <c r="U1502" i="14"/>
  <c r="U1503" i="14"/>
  <c r="U1504" i="14"/>
  <c r="U1505" i="14"/>
  <c r="U1506" i="14"/>
  <c r="U1507" i="14"/>
  <c r="U1508" i="14"/>
  <c r="U1509" i="14"/>
  <c r="U1510" i="14"/>
  <c r="U1511" i="14"/>
  <c r="U1512" i="14"/>
  <c r="U1513" i="14"/>
  <c r="U1514" i="14"/>
  <c r="U1515" i="14"/>
  <c r="U1516" i="14"/>
  <c r="U1517" i="14"/>
  <c r="U1518" i="14"/>
  <c r="U1519" i="14"/>
  <c r="U1520" i="14"/>
  <c r="U1521" i="14"/>
  <c r="U1522" i="14"/>
  <c r="U1523" i="14"/>
  <c r="U1524" i="14"/>
  <c r="U1525" i="14"/>
  <c r="U1526" i="14"/>
  <c r="U1527" i="14"/>
  <c r="U1528" i="14"/>
  <c r="U1529" i="14"/>
  <c r="U1530" i="14"/>
  <c r="U1531" i="14"/>
  <c r="U1532" i="14"/>
  <c r="U1533" i="14"/>
  <c r="U1534" i="14"/>
  <c r="U1535" i="14"/>
  <c r="U1536" i="14"/>
  <c r="U1537" i="14"/>
  <c r="U1538" i="14"/>
  <c r="U1539" i="14"/>
  <c r="U1540" i="14"/>
  <c r="U1541" i="14"/>
  <c r="U1542" i="14"/>
  <c r="U1543" i="14"/>
  <c r="U1544" i="14"/>
  <c r="U1545" i="14"/>
  <c r="U1546" i="14"/>
  <c r="U1547" i="14"/>
  <c r="U1548" i="14"/>
  <c r="U1549" i="14"/>
  <c r="U1550" i="14"/>
  <c r="U1551" i="14"/>
  <c r="U1552" i="14"/>
  <c r="U1553" i="14"/>
  <c r="U1554" i="14"/>
  <c r="U1555" i="14"/>
  <c r="U1556" i="14"/>
  <c r="U1557" i="14"/>
  <c r="U1558" i="14"/>
  <c r="U1559" i="14"/>
  <c r="U1560" i="14"/>
  <c r="U1561" i="14"/>
  <c r="U1562" i="14"/>
  <c r="U1563" i="14"/>
  <c r="U1564" i="14"/>
  <c r="U1565" i="14"/>
  <c r="U1566" i="14"/>
  <c r="U1567" i="14"/>
  <c r="U1568" i="14"/>
  <c r="U1569" i="14"/>
  <c r="U1570" i="14"/>
  <c r="U1571" i="14"/>
  <c r="U1572" i="14"/>
  <c r="U1573" i="14"/>
  <c r="U1574" i="14"/>
  <c r="U1575" i="14"/>
  <c r="U1576" i="14"/>
  <c r="U1577" i="14"/>
  <c r="U1578" i="14"/>
  <c r="U1579" i="14"/>
  <c r="U1580" i="14"/>
  <c r="U1581" i="14"/>
  <c r="U1582" i="14"/>
  <c r="U1583" i="14"/>
  <c r="U1584" i="14"/>
  <c r="U1585" i="14"/>
  <c r="U1586" i="14"/>
  <c r="U1587" i="14"/>
  <c r="U1588" i="14"/>
  <c r="U1589" i="14"/>
  <c r="U1590" i="14"/>
  <c r="U1591" i="14"/>
  <c r="U1592" i="14"/>
  <c r="U1593" i="14"/>
  <c r="U1594" i="14"/>
  <c r="U1595" i="14"/>
  <c r="U1596" i="14"/>
  <c r="U1597" i="14"/>
  <c r="U1598" i="14"/>
  <c r="U1599" i="14"/>
  <c r="U1600" i="14"/>
  <c r="U1601" i="14"/>
  <c r="U1602" i="14"/>
  <c r="U1603" i="14"/>
  <c r="U1604" i="14"/>
  <c r="U1605" i="14"/>
  <c r="U1606" i="14"/>
  <c r="U1607" i="14"/>
  <c r="U1608" i="14"/>
  <c r="U1609" i="14"/>
  <c r="U1610" i="14"/>
  <c r="U1611" i="14"/>
  <c r="U1612" i="14"/>
  <c r="U1613" i="14"/>
  <c r="U1614" i="14"/>
  <c r="U1615" i="14"/>
  <c r="U1616" i="14"/>
  <c r="U1617" i="14"/>
  <c r="U1618" i="14"/>
  <c r="U1619" i="14"/>
  <c r="U1620" i="14"/>
  <c r="U1621" i="14"/>
  <c r="U1622" i="14"/>
  <c r="U1623" i="14"/>
  <c r="U1624" i="14"/>
  <c r="U1625" i="14"/>
  <c r="U1626" i="14"/>
  <c r="U1627" i="14"/>
  <c r="U1628" i="14"/>
  <c r="U1629" i="14"/>
  <c r="U1630" i="14"/>
  <c r="U1631" i="14"/>
  <c r="U1632" i="14"/>
  <c r="U1633" i="14"/>
  <c r="U1634" i="14"/>
  <c r="U1635" i="14"/>
  <c r="U1636" i="14"/>
  <c r="U1637" i="14"/>
  <c r="U1638" i="14"/>
  <c r="U1639" i="14"/>
  <c r="U1640" i="14"/>
  <c r="U1641" i="14"/>
  <c r="U1642" i="14"/>
  <c r="U1643" i="14"/>
  <c r="U1644" i="14"/>
  <c r="U1645" i="14"/>
  <c r="U1646" i="14"/>
  <c r="U1647" i="14"/>
  <c r="U1648" i="14"/>
  <c r="U1649" i="14"/>
  <c r="U1650" i="14"/>
  <c r="U1651" i="14"/>
  <c r="U1652" i="14"/>
  <c r="U1653" i="14"/>
  <c r="U1654" i="14"/>
  <c r="U1655" i="14"/>
  <c r="U1656" i="14"/>
  <c r="U1657" i="14"/>
  <c r="U1658" i="14"/>
  <c r="U1659" i="14"/>
  <c r="U1660" i="14"/>
  <c r="U1661" i="14"/>
  <c r="U1662" i="14"/>
  <c r="U1663" i="14"/>
  <c r="U1664" i="14"/>
  <c r="U1665" i="14"/>
  <c r="U1666" i="14"/>
  <c r="U1667" i="14"/>
  <c r="U1668" i="14"/>
  <c r="U1669" i="14"/>
  <c r="U1670" i="14"/>
  <c r="U1671" i="14"/>
  <c r="U1672" i="14"/>
  <c r="U1673" i="14"/>
  <c r="U1674" i="14"/>
  <c r="U1675" i="14"/>
  <c r="U1676" i="14"/>
  <c r="U1677" i="14"/>
  <c r="U1678" i="14"/>
  <c r="U1679" i="14"/>
  <c r="U1680" i="14"/>
  <c r="U1681" i="14"/>
  <c r="U1682" i="14"/>
  <c r="U1683" i="14"/>
  <c r="U1684" i="14"/>
  <c r="U1685" i="14"/>
  <c r="U1686" i="14"/>
  <c r="U1687" i="14"/>
  <c r="U1688" i="14"/>
  <c r="U1689" i="14"/>
  <c r="U1690" i="14"/>
  <c r="U1691" i="14"/>
  <c r="U1692" i="14"/>
  <c r="U1693" i="14"/>
  <c r="U1694" i="14"/>
  <c r="U1695" i="14"/>
  <c r="U1696" i="14"/>
  <c r="U1697" i="14"/>
  <c r="U1698" i="14"/>
  <c r="U1699" i="14"/>
  <c r="U1700" i="14"/>
  <c r="U1701" i="14"/>
  <c r="U1702" i="14"/>
  <c r="U1703" i="14"/>
  <c r="U1704" i="14"/>
  <c r="U1705" i="14"/>
  <c r="U1706" i="14"/>
  <c r="U1707" i="14"/>
  <c r="U1708" i="14"/>
  <c r="U1709" i="14"/>
  <c r="U1710" i="14"/>
  <c r="U1711" i="14"/>
  <c r="U1712" i="14"/>
  <c r="U1713" i="14"/>
  <c r="U1714" i="14"/>
  <c r="U1715" i="14"/>
  <c r="U1716" i="14"/>
  <c r="U1717" i="14"/>
  <c r="U1718" i="14"/>
  <c r="U1719" i="14"/>
  <c r="U1720" i="14"/>
  <c r="U1721" i="14"/>
  <c r="U1722" i="14"/>
  <c r="U1723" i="14"/>
  <c r="U1724" i="14"/>
  <c r="U1725" i="14"/>
  <c r="U1726" i="14"/>
  <c r="U1727" i="14"/>
  <c r="U1728" i="14"/>
  <c r="U1729" i="14"/>
  <c r="U1730" i="14"/>
  <c r="U1731" i="14"/>
  <c r="U1732" i="14"/>
  <c r="U1733" i="14"/>
  <c r="U1734" i="14"/>
  <c r="U1735" i="14"/>
  <c r="U1736" i="14"/>
  <c r="U1737" i="14"/>
  <c r="U1431" i="14" l="1"/>
  <c r="U1430" i="14"/>
  <c r="U1429" i="14"/>
  <c r="U1428" i="14"/>
  <c r="U1427" i="14"/>
  <c r="U1426" i="14"/>
  <c r="U1425" i="14"/>
  <c r="U1424" i="14"/>
  <c r="U1423" i="14"/>
  <c r="U1422" i="14"/>
  <c r="U1421" i="14"/>
  <c r="U1420" i="14"/>
  <c r="U1419" i="14"/>
  <c r="U1418" i="14"/>
  <c r="U1417" i="14"/>
  <c r="U1416" i="14"/>
  <c r="U1415" i="14"/>
  <c r="U1414" i="14"/>
  <c r="U1413" i="14"/>
  <c r="U1412" i="14"/>
  <c r="U1411" i="14"/>
  <c r="U1410" i="14"/>
  <c r="U1409" i="14"/>
  <c r="U1408" i="14"/>
  <c r="U1407" i="14"/>
  <c r="U1406" i="14"/>
  <c r="U1405" i="14"/>
  <c r="U1404" i="14"/>
  <c r="U1403" i="14"/>
  <c r="U1402" i="14"/>
  <c r="U1401" i="14"/>
  <c r="U1400" i="14"/>
  <c r="U1399" i="14"/>
  <c r="U1398" i="14"/>
  <c r="U1397" i="14"/>
  <c r="U1396" i="14"/>
  <c r="U1395" i="14"/>
  <c r="U1394" i="14"/>
  <c r="U1393" i="14"/>
  <c r="U1392" i="14"/>
  <c r="U1391" i="14"/>
  <c r="U1390" i="14"/>
  <c r="U1389" i="14"/>
  <c r="U1388" i="14"/>
  <c r="U1387" i="14"/>
  <c r="U1386" i="14"/>
  <c r="U1385" i="14"/>
  <c r="U1384" i="14"/>
  <c r="U1383" i="14"/>
  <c r="U1382" i="14"/>
  <c r="U1381" i="14"/>
  <c r="U1380" i="14"/>
  <c r="U1379" i="14"/>
  <c r="U1378" i="14"/>
  <c r="U1377" i="14"/>
  <c r="U1376" i="14"/>
  <c r="U1375" i="14"/>
  <c r="U1374" i="14"/>
  <c r="U1373" i="14"/>
  <c r="U1372" i="14"/>
  <c r="U1371" i="14"/>
  <c r="U1370" i="14"/>
  <c r="U1369" i="14"/>
  <c r="U1368" i="14"/>
  <c r="U1367" i="14"/>
  <c r="U1366" i="14"/>
  <c r="U1365" i="14"/>
  <c r="U1364" i="14"/>
  <c r="U1363" i="14"/>
  <c r="U1362" i="14"/>
  <c r="U1361" i="14"/>
  <c r="U1360" i="14"/>
  <c r="U1359" i="14"/>
  <c r="U1358" i="14"/>
  <c r="U1357" i="14"/>
  <c r="U1356" i="14"/>
  <c r="U1355" i="14"/>
  <c r="U1354" i="14"/>
  <c r="U1353" i="14"/>
  <c r="U1352" i="14"/>
  <c r="U1351" i="14"/>
  <c r="U1350" i="14"/>
  <c r="U1349" i="14"/>
  <c r="U1348" i="14"/>
  <c r="U1347" i="14"/>
  <c r="U1346" i="14"/>
  <c r="U1345" i="14"/>
  <c r="U1344" i="14"/>
  <c r="U1343" i="14"/>
  <c r="U1342" i="14"/>
  <c r="U1341" i="14"/>
  <c r="U1340" i="14"/>
  <c r="U1339" i="14"/>
  <c r="U1338" i="14"/>
  <c r="U1337" i="14"/>
  <c r="U1336" i="14"/>
  <c r="U1335" i="14"/>
  <c r="U1334" i="14"/>
  <c r="U1333" i="14"/>
  <c r="U1332" i="14"/>
  <c r="U1331" i="14"/>
  <c r="U1330" i="14"/>
  <c r="U1329" i="14"/>
  <c r="U1328" i="14"/>
  <c r="U1327" i="14"/>
  <c r="U1326" i="14"/>
  <c r="U1325" i="14"/>
  <c r="U1324" i="14"/>
  <c r="U1323" i="14"/>
  <c r="U1322" i="14"/>
  <c r="U1321" i="14"/>
  <c r="U1320" i="14"/>
  <c r="U1319" i="14"/>
  <c r="U1318" i="14"/>
  <c r="U1317" i="14"/>
  <c r="U1316" i="14"/>
  <c r="U1315" i="14"/>
  <c r="U1314" i="14"/>
  <c r="U1313" i="14"/>
  <c r="U1312" i="14"/>
  <c r="U1311" i="14"/>
  <c r="U1310" i="14"/>
  <c r="U1309" i="14"/>
  <c r="U1308" i="14"/>
  <c r="U1307" i="14"/>
  <c r="U1306" i="14"/>
  <c r="U1305" i="14"/>
  <c r="U1304" i="14"/>
  <c r="U1303" i="14"/>
  <c r="U1302" i="14"/>
  <c r="U1301" i="14"/>
  <c r="U1300" i="14"/>
  <c r="U1299" i="14"/>
  <c r="U1298" i="14"/>
  <c r="U1297" i="14"/>
  <c r="U1296" i="14"/>
  <c r="U1295" i="14"/>
  <c r="U1294" i="14"/>
  <c r="U1293" i="14"/>
  <c r="U1292" i="14"/>
  <c r="U1291" i="14"/>
  <c r="U1290" i="14"/>
  <c r="U1289" i="14"/>
  <c r="U1288" i="14"/>
  <c r="U1287" i="14"/>
  <c r="U1286" i="14"/>
  <c r="U1285" i="14"/>
  <c r="U1284" i="14"/>
  <c r="U1283" i="14"/>
  <c r="U1282" i="14"/>
  <c r="U1281" i="14"/>
  <c r="U1280" i="14"/>
  <c r="U1279" i="14"/>
  <c r="U1278" i="14"/>
  <c r="U1277" i="14"/>
  <c r="U1276" i="14"/>
  <c r="U1275" i="14"/>
  <c r="U1274" i="14"/>
  <c r="U1273" i="14"/>
  <c r="U1272" i="14"/>
  <c r="U1271" i="14"/>
  <c r="U1270" i="14"/>
  <c r="U1269" i="14"/>
  <c r="U1268" i="14"/>
  <c r="U1267" i="14"/>
  <c r="U1266" i="14"/>
  <c r="U1265" i="14"/>
  <c r="U1264" i="14"/>
  <c r="U1263" i="14"/>
  <c r="U1262" i="14"/>
  <c r="U1261" i="14"/>
  <c r="U1260" i="14"/>
  <c r="U1259" i="14"/>
  <c r="U1258" i="14"/>
  <c r="U1257" i="14"/>
  <c r="U1256" i="14"/>
  <c r="U1255" i="14"/>
  <c r="U1254" i="14"/>
  <c r="U1253" i="14"/>
  <c r="U1252" i="14"/>
  <c r="U1251" i="14"/>
  <c r="U1250" i="14"/>
  <c r="U1249" i="14"/>
  <c r="U1248" i="14"/>
  <c r="U1247" i="14"/>
  <c r="U1246" i="14"/>
  <c r="U1245" i="14"/>
  <c r="U1244" i="14"/>
  <c r="U1243" i="14"/>
  <c r="U1242" i="14"/>
  <c r="U1241" i="14"/>
  <c r="U1240" i="14"/>
  <c r="U1239" i="14"/>
  <c r="U1238" i="14"/>
  <c r="U1237" i="14"/>
  <c r="U1236" i="14"/>
  <c r="U1235" i="14"/>
  <c r="U1234" i="14"/>
  <c r="U1233" i="14"/>
  <c r="U1232" i="14"/>
  <c r="U1231" i="14"/>
  <c r="U1230" i="14"/>
  <c r="U1229" i="14"/>
  <c r="U1228" i="14"/>
  <c r="U1227" i="14"/>
  <c r="U1226" i="14"/>
  <c r="U1225" i="14"/>
  <c r="U1224" i="14"/>
  <c r="U1223" i="14"/>
  <c r="U1222" i="14"/>
  <c r="U1221" i="14"/>
  <c r="U1220" i="14"/>
  <c r="U1219" i="14"/>
  <c r="U1218" i="14"/>
  <c r="U1217" i="14"/>
  <c r="U1216" i="14"/>
  <c r="U1215" i="14"/>
  <c r="U1214" i="14"/>
  <c r="U1213" i="14"/>
  <c r="U1212" i="14"/>
  <c r="U1211" i="14"/>
  <c r="U1210" i="14"/>
  <c r="U1209" i="14"/>
  <c r="U1208" i="14"/>
  <c r="U1207" i="14"/>
  <c r="U1206" i="14"/>
  <c r="U1205" i="14"/>
  <c r="U1204" i="14"/>
  <c r="U1203" i="14"/>
  <c r="U1202" i="14"/>
  <c r="U1201" i="14"/>
  <c r="U1200" i="14"/>
  <c r="U1199" i="14"/>
  <c r="U1198" i="14"/>
  <c r="U1197" i="14"/>
  <c r="U1196" i="14"/>
  <c r="U1195" i="14"/>
  <c r="U1194" i="14"/>
  <c r="U1193" i="14"/>
  <c r="U1192" i="14"/>
  <c r="U1191" i="14"/>
  <c r="U1190" i="14"/>
  <c r="U1189" i="14"/>
  <c r="U1188" i="14"/>
  <c r="U1187" i="14"/>
  <c r="U1186" i="14"/>
  <c r="U1185" i="14"/>
  <c r="U1184" i="14"/>
  <c r="U1183" i="14"/>
  <c r="U1182" i="14"/>
  <c r="U1181" i="14"/>
  <c r="U1180" i="14"/>
  <c r="U1179" i="14"/>
  <c r="U1178" i="14"/>
  <c r="U1177" i="14"/>
  <c r="U1176" i="14"/>
  <c r="U1175" i="14"/>
  <c r="U1174" i="14"/>
  <c r="U1173" i="14"/>
  <c r="U1172" i="14"/>
  <c r="U1171" i="14"/>
  <c r="U1170" i="14"/>
  <c r="U1169" i="14"/>
  <c r="U1168" i="14"/>
  <c r="U1167" i="14"/>
  <c r="U1166" i="14"/>
  <c r="U1165" i="14"/>
  <c r="U1164" i="14"/>
  <c r="U1163" i="14"/>
  <c r="U1162" i="14"/>
  <c r="U1161" i="14"/>
  <c r="U1160" i="14"/>
  <c r="U1159" i="14"/>
  <c r="U1158" i="14"/>
  <c r="U1157" i="14"/>
  <c r="U1156" i="14"/>
  <c r="U1155" i="14"/>
  <c r="U1154" i="14"/>
  <c r="U1153" i="14"/>
  <c r="U1152" i="14"/>
  <c r="U1151" i="14"/>
  <c r="U1150" i="14"/>
  <c r="U1149" i="14"/>
  <c r="U1148" i="14"/>
  <c r="U1147" i="14"/>
  <c r="U1146" i="14"/>
  <c r="U1145" i="14"/>
  <c r="U1144" i="14"/>
  <c r="U1143" i="14"/>
  <c r="U1142" i="14"/>
  <c r="U1141" i="14"/>
  <c r="U1140" i="14"/>
  <c r="U1139" i="14"/>
  <c r="U1138" i="14"/>
  <c r="U1137" i="14"/>
  <c r="U1136" i="14"/>
  <c r="U1135" i="14"/>
  <c r="U1134" i="14"/>
  <c r="U1133" i="14"/>
  <c r="U1132" i="14"/>
  <c r="U1131" i="14"/>
  <c r="U1130" i="14"/>
  <c r="U1129" i="14"/>
  <c r="U1128" i="14"/>
  <c r="U1127" i="14"/>
  <c r="U1126" i="14"/>
  <c r="A3" i="11"/>
  <c r="B3" i="11"/>
  <c r="C3" i="11"/>
  <c r="A4" i="11"/>
  <c r="B4" i="11"/>
  <c r="C4" i="11"/>
  <c r="A5" i="11"/>
  <c r="B5" i="11"/>
  <c r="C5" i="11"/>
  <c r="A6" i="11"/>
  <c r="B6" i="11"/>
  <c r="C6" i="11"/>
  <c r="A7" i="11"/>
  <c r="B7" i="11"/>
  <c r="C7" i="11"/>
  <c r="A8" i="11"/>
  <c r="B8" i="11"/>
  <c r="C8" i="11"/>
  <c r="A9" i="11"/>
  <c r="B9" i="11"/>
  <c r="C9" i="11"/>
  <c r="A10" i="11"/>
  <c r="B10" i="11"/>
  <c r="C10" i="11"/>
  <c r="A11" i="11"/>
  <c r="B11" i="11"/>
  <c r="C11" i="11"/>
  <c r="A12" i="11"/>
  <c r="B12" i="11"/>
  <c r="C12" i="11"/>
  <c r="A13" i="11"/>
  <c r="B13" i="11"/>
  <c r="C13" i="11"/>
  <c r="A14" i="11"/>
  <c r="B14" i="11"/>
  <c r="C14" i="11"/>
  <c r="A15" i="11"/>
  <c r="B15" i="11"/>
  <c r="C15" i="11"/>
  <c r="A16" i="11"/>
  <c r="B16" i="11"/>
  <c r="C16" i="11"/>
  <c r="A17" i="11"/>
  <c r="B17" i="11"/>
  <c r="C17" i="11"/>
  <c r="A18" i="11"/>
  <c r="B18" i="11"/>
  <c r="C18" i="11"/>
  <c r="A19" i="11"/>
  <c r="B19" i="11"/>
  <c r="C19" i="11"/>
  <c r="A20" i="11"/>
  <c r="B20" i="11"/>
  <c r="C20" i="11"/>
  <c r="A21" i="11"/>
  <c r="B21" i="11"/>
  <c r="C21" i="11"/>
  <c r="A22" i="11"/>
  <c r="B22" i="11"/>
  <c r="C22" i="11"/>
  <c r="A23" i="11"/>
  <c r="B23" i="11"/>
  <c r="C23" i="11"/>
  <c r="A24" i="11"/>
  <c r="B24" i="11"/>
  <c r="C24" i="11"/>
  <c r="A25" i="11"/>
  <c r="B25" i="11"/>
  <c r="C25" i="11"/>
  <c r="A26" i="11"/>
  <c r="B26" i="11"/>
  <c r="C26" i="11"/>
  <c r="A27" i="11"/>
  <c r="B27" i="11"/>
  <c r="C27" i="11"/>
  <c r="A28" i="11"/>
  <c r="B28" i="11"/>
  <c r="C28" i="11"/>
  <c r="A29" i="11"/>
  <c r="B29" i="11"/>
  <c r="C29" i="11"/>
  <c r="A30" i="11"/>
  <c r="B30" i="11"/>
  <c r="C30" i="11"/>
  <c r="A31" i="11"/>
  <c r="B31" i="11"/>
  <c r="C31" i="11"/>
  <c r="A32" i="11"/>
  <c r="B32" i="11"/>
  <c r="C32" i="11"/>
  <c r="A33" i="11"/>
  <c r="B33" i="11"/>
  <c r="C33" i="11"/>
  <c r="A34" i="11"/>
  <c r="B34" i="11"/>
  <c r="C34" i="11"/>
  <c r="A35" i="11"/>
  <c r="B35" i="11"/>
  <c r="C35" i="11"/>
  <c r="A36" i="11"/>
  <c r="B36" i="11"/>
  <c r="C36" i="11"/>
  <c r="A37" i="11"/>
  <c r="B37" i="11"/>
  <c r="C37" i="11"/>
  <c r="A38" i="11"/>
  <c r="B38" i="11"/>
  <c r="C38" i="11"/>
  <c r="A39" i="11"/>
  <c r="B39" i="11"/>
  <c r="C39" i="11"/>
  <c r="A40" i="11"/>
  <c r="B40" i="11"/>
  <c r="C40" i="11"/>
  <c r="A41" i="11"/>
  <c r="B41" i="11"/>
  <c r="C41" i="11"/>
  <c r="A42" i="11"/>
  <c r="B42" i="11"/>
  <c r="C42" i="11"/>
  <c r="A43" i="11"/>
  <c r="B43" i="11"/>
  <c r="C43" i="11"/>
  <c r="A44" i="11"/>
  <c r="B44" i="11"/>
  <c r="C44" i="11"/>
  <c r="A45" i="11"/>
  <c r="B45" i="11"/>
  <c r="C45" i="11"/>
  <c r="A46" i="11"/>
  <c r="B46" i="11"/>
  <c r="C46" i="11"/>
  <c r="A47" i="11"/>
  <c r="B47" i="11"/>
  <c r="C47" i="11"/>
  <c r="A48" i="11"/>
  <c r="B48" i="11"/>
  <c r="C48" i="11"/>
  <c r="A49" i="11"/>
  <c r="B49" i="11"/>
  <c r="C49" i="11"/>
  <c r="A50" i="11"/>
  <c r="B50" i="11"/>
  <c r="C50" i="11"/>
  <c r="A51" i="11"/>
  <c r="B51" i="11"/>
  <c r="C51" i="11"/>
  <c r="A52" i="11"/>
  <c r="B52" i="11"/>
  <c r="C52" i="11"/>
  <c r="A53" i="11"/>
  <c r="B53" i="11"/>
  <c r="C53" i="11"/>
  <c r="A54" i="11"/>
  <c r="B54" i="11"/>
  <c r="C54" i="11"/>
  <c r="A55" i="11"/>
  <c r="B55" i="11"/>
  <c r="C55" i="11"/>
  <c r="A56" i="11"/>
  <c r="B56" i="11"/>
  <c r="C56" i="11"/>
  <c r="A57" i="11"/>
  <c r="B57" i="11"/>
  <c r="C57" i="11"/>
  <c r="A58" i="11"/>
  <c r="B58" i="11"/>
  <c r="C58" i="11"/>
  <c r="A59" i="11"/>
  <c r="B59" i="11"/>
  <c r="C59" i="11"/>
  <c r="A60" i="11"/>
  <c r="B60" i="11"/>
  <c r="C60" i="11"/>
  <c r="A61" i="11"/>
  <c r="B61" i="11"/>
  <c r="C61" i="11"/>
  <c r="A62" i="11"/>
  <c r="B62" i="11"/>
  <c r="C62" i="11"/>
  <c r="A63" i="11"/>
  <c r="B63" i="11"/>
  <c r="C63" i="11"/>
  <c r="A64" i="11"/>
  <c r="B64" i="11"/>
  <c r="C64" i="11"/>
  <c r="A65" i="11"/>
  <c r="B65" i="11"/>
  <c r="C65" i="11"/>
  <c r="A66" i="11"/>
  <c r="B66" i="11"/>
  <c r="C66" i="11"/>
  <c r="A67" i="11"/>
  <c r="B67" i="11"/>
  <c r="C67" i="11"/>
  <c r="A68" i="11"/>
  <c r="B68" i="11"/>
  <c r="C68" i="11"/>
  <c r="A69" i="11"/>
  <c r="B69" i="11"/>
  <c r="C69" i="11"/>
  <c r="A70" i="11"/>
  <c r="B70" i="11"/>
  <c r="C70" i="11"/>
  <c r="A71" i="11"/>
  <c r="B71" i="11"/>
  <c r="C71" i="11"/>
  <c r="A72" i="11"/>
  <c r="B72" i="11"/>
  <c r="C72" i="11"/>
  <c r="A73" i="11"/>
  <c r="B73" i="11"/>
  <c r="C73" i="11"/>
  <c r="A74" i="11"/>
  <c r="B74" i="11"/>
  <c r="C74" i="11"/>
  <c r="A75" i="11"/>
  <c r="B75" i="11"/>
  <c r="C75" i="11"/>
  <c r="A76" i="11"/>
  <c r="B76" i="11"/>
  <c r="C76" i="11"/>
  <c r="A77" i="11"/>
  <c r="B77" i="11"/>
  <c r="C77" i="11"/>
  <c r="A78" i="11"/>
  <c r="B78" i="11"/>
  <c r="C78" i="11"/>
  <c r="A79" i="11"/>
  <c r="B79" i="11"/>
  <c r="C79" i="11"/>
  <c r="A80" i="11"/>
  <c r="B80" i="11"/>
  <c r="C80" i="11"/>
  <c r="A81" i="11"/>
  <c r="B81" i="11"/>
  <c r="C81" i="11"/>
  <c r="A82" i="11"/>
  <c r="B82" i="11"/>
  <c r="C82" i="11"/>
  <c r="A83" i="11"/>
  <c r="B83" i="11"/>
  <c r="C83" i="11"/>
  <c r="A84" i="11"/>
  <c r="B84" i="11"/>
  <c r="C84" i="11"/>
  <c r="A85" i="11"/>
  <c r="B85" i="11"/>
  <c r="C85" i="11"/>
  <c r="A86" i="11"/>
  <c r="B86" i="11"/>
  <c r="C86" i="11"/>
  <c r="A87" i="11"/>
  <c r="B87" i="11"/>
  <c r="C87" i="11"/>
  <c r="A88" i="11"/>
  <c r="B88" i="11"/>
  <c r="C88" i="11"/>
  <c r="A89" i="11"/>
  <c r="B89" i="11"/>
  <c r="C89" i="11"/>
  <c r="A90" i="11"/>
  <c r="B90" i="11"/>
  <c r="C90" i="11"/>
  <c r="A91" i="11"/>
  <c r="B91" i="11"/>
  <c r="C91" i="11"/>
  <c r="A92" i="11"/>
  <c r="B92" i="11"/>
  <c r="C92" i="11"/>
  <c r="A93" i="11"/>
  <c r="B93" i="11"/>
  <c r="C93" i="11"/>
  <c r="A94" i="11"/>
  <c r="B94" i="11"/>
  <c r="C94" i="11"/>
  <c r="A95" i="11"/>
  <c r="B95" i="11"/>
  <c r="C95" i="11"/>
  <c r="A96" i="11"/>
  <c r="B96" i="11"/>
  <c r="C96" i="11"/>
  <c r="A97" i="11"/>
  <c r="B97" i="11"/>
  <c r="C97" i="11"/>
  <c r="A98" i="11"/>
  <c r="B98" i="11"/>
  <c r="C98" i="11"/>
  <c r="A99" i="11"/>
  <c r="B99" i="11"/>
  <c r="C99" i="11"/>
  <c r="A100" i="11"/>
  <c r="B100" i="11"/>
  <c r="C100" i="11"/>
  <c r="A101" i="11"/>
  <c r="B101" i="11"/>
  <c r="C101" i="11"/>
  <c r="A102" i="11"/>
  <c r="B102" i="11"/>
  <c r="C102" i="11"/>
  <c r="A103" i="11"/>
  <c r="B103" i="11"/>
  <c r="C103" i="11"/>
  <c r="A3" i="12"/>
  <c r="B3" i="12"/>
  <c r="C3" i="12"/>
  <c r="A4" i="12"/>
  <c r="B4" i="12"/>
  <c r="C4" i="12"/>
  <c r="A5" i="12"/>
  <c r="B5" i="12"/>
  <c r="C5" i="12"/>
  <c r="A6" i="12"/>
  <c r="B6" i="12"/>
  <c r="C6" i="12"/>
  <c r="A7" i="12"/>
  <c r="B7" i="12"/>
  <c r="C7" i="12"/>
  <c r="A8" i="12"/>
  <c r="B8" i="12"/>
  <c r="C8" i="12"/>
  <c r="A9" i="12"/>
  <c r="B9" i="12"/>
  <c r="C9" i="12"/>
  <c r="A10" i="12"/>
  <c r="B10" i="12"/>
  <c r="C10" i="12"/>
  <c r="A11" i="12"/>
  <c r="B11" i="12"/>
  <c r="C11" i="12"/>
  <c r="A12" i="12"/>
  <c r="B12" i="12"/>
  <c r="C12" i="12"/>
  <c r="A13" i="12"/>
  <c r="B13" i="12"/>
  <c r="C13" i="12"/>
  <c r="A14" i="12"/>
  <c r="B14" i="12"/>
  <c r="C14" i="12"/>
  <c r="A15" i="12"/>
  <c r="B15" i="12"/>
  <c r="C15" i="12"/>
  <c r="A16" i="12"/>
  <c r="B16" i="12"/>
  <c r="C16" i="12"/>
  <c r="A17" i="12"/>
  <c r="B17" i="12"/>
  <c r="C17" i="12"/>
  <c r="A18" i="12"/>
  <c r="B18" i="12"/>
  <c r="C18" i="12"/>
  <c r="A19" i="12"/>
  <c r="B19" i="12"/>
  <c r="C19" i="12"/>
  <c r="A20" i="12"/>
  <c r="B20" i="12"/>
  <c r="C20" i="12"/>
  <c r="A21" i="12"/>
  <c r="B21" i="12"/>
  <c r="C21" i="12"/>
  <c r="A22" i="12"/>
  <c r="B22" i="12"/>
  <c r="C22" i="12"/>
  <c r="A23" i="12"/>
  <c r="B23" i="12"/>
  <c r="C23" i="12"/>
  <c r="A24" i="12"/>
  <c r="B24" i="12"/>
  <c r="C24" i="12"/>
  <c r="A25" i="12"/>
  <c r="B25" i="12"/>
  <c r="C25" i="12"/>
  <c r="A26" i="12"/>
  <c r="B26" i="12"/>
  <c r="C26" i="12"/>
  <c r="A27" i="12"/>
  <c r="B27" i="12"/>
  <c r="C27" i="12"/>
  <c r="A28" i="12"/>
  <c r="B28" i="12"/>
  <c r="C28" i="12"/>
  <c r="A29" i="12"/>
  <c r="B29" i="12"/>
  <c r="C29" i="12"/>
  <c r="A30" i="12"/>
  <c r="B30" i="12"/>
  <c r="C30" i="12"/>
  <c r="A31" i="12"/>
  <c r="B31" i="12"/>
  <c r="C31" i="12"/>
  <c r="A32" i="12"/>
  <c r="B32" i="12"/>
  <c r="C32" i="12"/>
  <c r="A33" i="12"/>
  <c r="B33" i="12"/>
  <c r="C33" i="12"/>
  <c r="A34" i="12"/>
  <c r="B34" i="12"/>
  <c r="C34" i="12"/>
  <c r="A35" i="12"/>
  <c r="B35" i="12"/>
  <c r="C35" i="12"/>
  <c r="A36" i="12"/>
  <c r="B36" i="12"/>
  <c r="C36" i="12"/>
  <c r="A37" i="12"/>
  <c r="B37" i="12"/>
  <c r="C37" i="12"/>
  <c r="A38" i="12"/>
  <c r="B38" i="12"/>
  <c r="C38" i="12"/>
  <c r="A39" i="12"/>
  <c r="B39" i="12"/>
  <c r="C39" i="12"/>
  <c r="A40" i="12"/>
  <c r="B40" i="12"/>
  <c r="C40" i="12"/>
  <c r="A41" i="12"/>
  <c r="B41" i="12"/>
  <c r="C41" i="12"/>
  <c r="A42" i="12"/>
  <c r="B42" i="12"/>
  <c r="C42" i="12"/>
  <c r="A43" i="12"/>
  <c r="B43" i="12"/>
  <c r="C43" i="12"/>
  <c r="A44" i="12"/>
  <c r="B44" i="12"/>
  <c r="C44" i="12"/>
  <c r="A45" i="12"/>
  <c r="B45" i="12"/>
  <c r="C45" i="12"/>
  <c r="A46" i="12"/>
  <c r="B46" i="12"/>
  <c r="C46" i="12"/>
  <c r="A47" i="12"/>
  <c r="B47" i="12"/>
  <c r="C47" i="12"/>
  <c r="A48" i="12"/>
  <c r="B48" i="12"/>
  <c r="C48" i="12"/>
  <c r="A49" i="12"/>
  <c r="B49" i="12"/>
  <c r="C49" i="12"/>
  <c r="A50" i="12"/>
  <c r="B50" i="12"/>
  <c r="C50" i="12"/>
  <c r="A51" i="12"/>
  <c r="B51" i="12"/>
  <c r="C51" i="12"/>
  <c r="A52" i="12"/>
  <c r="B52" i="12"/>
  <c r="C52" i="12"/>
  <c r="A53" i="12"/>
  <c r="B53" i="12"/>
  <c r="C53" i="12"/>
  <c r="A54" i="12"/>
  <c r="B54" i="12"/>
  <c r="C54" i="12"/>
  <c r="A55" i="12"/>
  <c r="B55" i="12"/>
  <c r="C55" i="12"/>
  <c r="A56" i="12"/>
  <c r="B56" i="12"/>
  <c r="C56" i="12"/>
  <c r="A57" i="12"/>
  <c r="B57" i="12"/>
  <c r="C57" i="12"/>
  <c r="A58" i="12"/>
  <c r="B58" i="12"/>
  <c r="C58" i="12"/>
  <c r="A59" i="12"/>
  <c r="B59" i="12"/>
  <c r="C59" i="12"/>
  <c r="A60" i="12"/>
  <c r="B60" i="12"/>
  <c r="C60" i="12"/>
  <c r="A61" i="12"/>
  <c r="B61" i="12"/>
  <c r="C61" i="12"/>
  <c r="A62" i="12"/>
  <c r="B62" i="12"/>
  <c r="C62" i="12"/>
  <c r="A63" i="12"/>
  <c r="B63" i="12"/>
  <c r="C63" i="12"/>
  <c r="A64" i="12"/>
  <c r="B64" i="12"/>
  <c r="C64" i="12"/>
  <c r="A65" i="12"/>
  <c r="B65" i="12"/>
  <c r="C65" i="12"/>
  <c r="A66" i="12"/>
  <c r="B66" i="12"/>
  <c r="C66" i="12"/>
  <c r="A67" i="12"/>
  <c r="B67" i="12"/>
  <c r="C67" i="12"/>
  <c r="A68" i="12"/>
  <c r="B68" i="12"/>
  <c r="C68" i="12"/>
  <c r="A69" i="12"/>
  <c r="B69" i="12"/>
  <c r="C69" i="12"/>
  <c r="A70" i="12"/>
  <c r="B70" i="12"/>
  <c r="C70" i="12"/>
  <c r="A71" i="12"/>
  <c r="B71" i="12"/>
  <c r="C71" i="12"/>
  <c r="A72" i="12"/>
  <c r="B72" i="12"/>
  <c r="C72" i="12"/>
  <c r="A73" i="12"/>
  <c r="B73" i="12"/>
  <c r="C73" i="12"/>
  <c r="A74" i="12"/>
  <c r="B74" i="12"/>
  <c r="C74" i="12"/>
  <c r="A75" i="12"/>
  <c r="B75" i="12"/>
  <c r="C75" i="12"/>
  <c r="A76" i="12"/>
  <c r="B76" i="12"/>
  <c r="C76" i="12"/>
  <c r="A77" i="12"/>
  <c r="B77" i="12"/>
  <c r="C77" i="12"/>
  <c r="A78" i="12"/>
  <c r="B78" i="12"/>
  <c r="C78" i="12"/>
  <c r="A79" i="12"/>
  <c r="B79" i="12"/>
  <c r="C79" i="12"/>
  <c r="A80" i="12"/>
  <c r="B80" i="12"/>
  <c r="C80" i="12"/>
  <c r="A81" i="12"/>
  <c r="B81" i="12"/>
  <c r="C81" i="12"/>
  <c r="A82" i="12"/>
  <c r="B82" i="12"/>
  <c r="C82" i="12"/>
  <c r="A83" i="12"/>
  <c r="B83" i="12"/>
  <c r="C83" i="12"/>
  <c r="A84" i="12"/>
  <c r="B84" i="12"/>
  <c r="C84" i="12"/>
  <c r="A85" i="12"/>
  <c r="B85" i="12"/>
  <c r="C85" i="12"/>
  <c r="A86" i="12"/>
  <c r="B86" i="12"/>
  <c r="C86" i="12"/>
  <c r="A87" i="12"/>
  <c r="B87" i="12"/>
  <c r="C87" i="12"/>
  <c r="A88" i="12"/>
  <c r="B88" i="12"/>
  <c r="C88" i="12"/>
  <c r="A89" i="12"/>
  <c r="B89" i="12"/>
  <c r="C89" i="12"/>
  <c r="A90" i="12"/>
  <c r="B90" i="12"/>
  <c r="C90" i="12"/>
  <c r="A91" i="12"/>
  <c r="B91" i="12"/>
  <c r="C91" i="12"/>
  <c r="A92" i="12"/>
  <c r="B92" i="12"/>
  <c r="C92" i="12"/>
  <c r="A93" i="12"/>
  <c r="B93" i="12"/>
  <c r="C93" i="12"/>
  <c r="A94" i="12"/>
  <c r="B94" i="12"/>
  <c r="C94" i="12"/>
  <c r="A95" i="12"/>
  <c r="B95" i="12"/>
  <c r="C95" i="12"/>
  <c r="A96" i="12"/>
  <c r="B96" i="12"/>
  <c r="C96" i="12"/>
  <c r="A97" i="12"/>
  <c r="B97" i="12"/>
  <c r="C97" i="12"/>
  <c r="A98" i="12"/>
  <c r="B98" i="12"/>
  <c r="C98" i="12"/>
  <c r="A99" i="12"/>
  <c r="B99" i="12"/>
  <c r="C99" i="12"/>
  <c r="A100" i="12"/>
  <c r="B100" i="12"/>
  <c r="C100" i="12"/>
  <c r="A101" i="12"/>
  <c r="B101" i="12"/>
  <c r="C101" i="12"/>
  <c r="A102" i="12"/>
  <c r="B102" i="12"/>
  <c r="C102" i="12"/>
  <c r="A103" i="12"/>
  <c r="B103" i="12"/>
  <c r="C103" i="12"/>
  <c r="C2" i="12"/>
  <c r="B2" i="12"/>
  <c r="A2" i="12"/>
  <c r="C2" i="11"/>
  <c r="B2" i="11"/>
  <c r="A2" i="11"/>
  <c r="A3" i="10"/>
  <c r="B3" i="10"/>
  <c r="C3" i="10"/>
  <c r="A4" i="10"/>
  <c r="B4" i="10"/>
  <c r="C4" i="10"/>
  <c r="A5" i="10"/>
  <c r="B5" i="10"/>
  <c r="C5" i="10"/>
  <c r="A6" i="10"/>
  <c r="B6" i="10"/>
  <c r="C6" i="10"/>
  <c r="A7" i="10"/>
  <c r="B7" i="10"/>
  <c r="C7" i="10"/>
  <c r="A8" i="10"/>
  <c r="B8" i="10"/>
  <c r="C8" i="10"/>
  <c r="A9" i="10"/>
  <c r="B9" i="10"/>
  <c r="C9" i="10"/>
  <c r="A10" i="10"/>
  <c r="B10" i="10"/>
  <c r="C10" i="10"/>
  <c r="A11" i="10"/>
  <c r="B11" i="10"/>
  <c r="C11" i="10"/>
  <c r="A12" i="10"/>
  <c r="B12" i="10"/>
  <c r="C12" i="10"/>
  <c r="A13" i="10"/>
  <c r="B13" i="10"/>
  <c r="C13" i="10"/>
  <c r="A14" i="10"/>
  <c r="B14" i="10"/>
  <c r="C14" i="10"/>
  <c r="A15" i="10"/>
  <c r="B15" i="10"/>
  <c r="C15" i="10"/>
  <c r="A16" i="10"/>
  <c r="B16" i="10"/>
  <c r="C16" i="10"/>
  <c r="A17" i="10"/>
  <c r="B17" i="10"/>
  <c r="C17" i="10"/>
  <c r="A18" i="10"/>
  <c r="B18" i="10"/>
  <c r="C18" i="10"/>
  <c r="A19" i="10"/>
  <c r="B19" i="10"/>
  <c r="C19" i="10"/>
  <c r="A20" i="10"/>
  <c r="B20" i="10"/>
  <c r="C20" i="10"/>
  <c r="A21" i="10"/>
  <c r="B21" i="10"/>
  <c r="C21" i="10"/>
  <c r="A22" i="10"/>
  <c r="B22" i="10"/>
  <c r="C22" i="10"/>
  <c r="A23" i="10"/>
  <c r="B23" i="10"/>
  <c r="C23" i="10"/>
  <c r="A24" i="10"/>
  <c r="B24" i="10"/>
  <c r="C24" i="10"/>
  <c r="A25" i="10"/>
  <c r="B25" i="10"/>
  <c r="C25" i="10"/>
  <c r="A26" i="10"/>
  <c r="B26" i="10"/>
  <c r="C26" i="10"/>
  <c r="A27" i="10"/>
  <c r="B27" i="10"/>
  <c r="C27" i="10"/>
  <c r="A28" i="10"/>
  <c r="B28" i="10"/>
  <c r="C28" i="10"/>
  <c r="A29" i="10"/>
  <c r="B29" i="10"/>
  <c r="C29" i="10"/>
  <c r="A30" i="10"/>
  <c r="B30" i="10"/>
  <c r="C30" i="10"/>
  <c r="A31" i="10"/>
  <c r="B31" i="10"/>
  <c r="C31" i="10"/>
  <c r="A32" i="10"/>
  <c r="B32" i="10"/>
  <c r="C32" i="10"/>
  <c r="A33" i="10"/>
  <c r="B33" i="10"/>
  <c r="C33" i="10"/>
  <c r="A34" i="10"/>
  <c r="B34" i="10"/>
  <c r="C34" i="10"/>
  <c r="A35" i="10"/>
  <c r="B35" i="10"/>
  <c r="C35" i="10"/>
  <c r="A36" i="10"/>
  <c r="B36" i="10"/>
  <c r="C36" i="10"/>
  <c r="A37" i="10"/>
  <c r="B37" i="10"/>
  <c r="C37" i="10"/>
  <c r="A38" i="10"/>
  <c r="B38" i="10"/>
  <c r="C38" i="10"/>
  <c r="A39" i="10"/>
  <c r="B39" i="10"/>
  <c r="C39" i="10"/>
  <c r="A40" i="10"/>
  <c r="B40" i="10"/>
  <c r="C40" i="10"/>
  <c r="A41" i="10"/>
  <c r="B41" i="10"/>
  <c r="C41" i="10"/>
  <c r="A42" i="10"/>
  <c r="B42" i="10"/>
  <c r="C42" i="10"/>
  <c r="A43" i="10"/>
  <c r="B43" i="10"/>
  <c r="C43" i="10"/>
  <c r="A44" i="10"/>
  <c r="B44" i="10"/>
  <c r="C44" i="10"/>
  <c r="A45" i="10"/>
  <c r="B45" i="10"/>
  <c r="C45" i="10"/>
  <c r="A46" i="10"/>
  <c r="B46" i="10"/>
  <c r="C46" i="10"/>
  <c r="A47" i="10"/>
  <c r="B47" i="10"/>
  <c r="C47" i="10"/>
  <c r="A48" i="10"/>
  <c r="B48" i="10"/>
  <c r="C48" i="10"/>
  <c r="A49" i="10"/>
  <c r="B49" i="10"/>
  <c r="C49" i="10"/>
  <c r="A50" i="10"/>
  <c r="B50" i="10"/>
  <c r="C50" i="10"/>
  <c r="A51" i="10"/>
  <c r="B51" i="10"/>
  <c r="C51" i="10"/>
  <c r="A52" i="10"/>
  <c r="B52" i="10"/>
  <c r="C52" i="10"/>
  <c r="A53" i="10"/>
  <c r="B53" i="10"/>
  <c r="C53" i="10"/>
  <c r="A54" i="10"/>
  <c r="B54" i="10"/>
  <c r="C54" i="10"/>
  <c r="A55" i="10"/>
  <c r="B55" i="10"/>
  <c r="C55" i="10"/>
  <c r="A56" i="10"/>
  <c r="B56" i="10"/>
  <c r="C56" i="10"/>
  <c r="A57" i="10"/>
  <c r="B57" i="10"/>
  <c r="C57" i="10"/>
  <c r="A58" i="10"/>
  <c r="B58" i="10"/>
  <c r="C58" i="10"/>
  <c r="A59" i="10"/>
  <c r="B59" i="10"/>
  <c r="C59" i="10"/>
  <c r="A60" i="10"/>
  <c r="B60" i="10"/>
  <c r="C60" i="10"/>
  <c r="A61" i="10"/>
  <c r="B61" i="10"/>
  <c r="C61" i="10"/>
  <c r="A62" i="10"/>
  <c r="B62" i="10"/>
  <c r="C62" i="10"/>
  <c r="A63" i="10"/>
  <c r="B63" i="10"/>
  <c r="C63" i="10"/>
  <c r="A64" i="10"/>
  <c r="B64" i="10"/>
  <c r="C64" i="10"/>
  <c r="A65" i="10"/>
  <c r="B65" i="10"/>
  <c r="C65" i="10"/>
  <c r="A66" i="10"/>
  <c r="B66" i="10"/>
  <c r="C66" i="10"/>
  <c r="A67" i="10"/>
  <c r="B67" i="10"/>
  <c r="C67" i="10"/>
  <c r="A68" i="10"/>
  <c r="B68" i="10"/>
  <c r="C68" i="10"/>
  <c r="A69" i="10"/>
  <c r="B69" i="10"/>
  <c r="C69" i="10"/>
  <c r="A70" i="10"/>
  <c r="B70" i="10"/>
  <c r="C70" i="10"/>
  <c r="A71" i="10"/>
  <c r="B71" i="10"/>
  <c r="C71" i="10"/>
  <c r="A72" i="10"/>
  <c r="B72" i="10"/>
  <c r="C72" i="10"/>
  <c r="A73" i="10"/>
  <c r="B73" i="10"/>
  <c r="C73" i="10"/>
  <c r="A74" i="10"/>
  <c r="B74" i="10"/>
  <c r="C74" i="10"/>
  <c r="A75" i="10"/>
  <c r="B75" i="10"/>
  <c r="C75" i="10"/>
  <c r="A76" i="10"/>
  <c r="B76" i="10"/>
  <c r="C76" i="10"/>
  <c r="A77" i="10"/>
  <c r="B77" i="10"/>
  <c r="C77" i="10"/>
  <c r="A78" i="10"/>
  <c r="B78" i="10"/>
  <c r="C78" i="10"/>
  <c r="A79" i="10"/>
  <c r="B79" i="10"/>
  <c r="C79" i="10"/>
  <c r="A80" i="10"/>
  <c r="B80" i="10"/>
  <c r="C80" i="10"/>
  <c r="A81" i="10"/>
  <c r="B81" i="10"/>
  <c r="C81" i="10"/>
  <c r="A82" i="10"/>
  <c r="B82" i="10"/>
  <c r="C82" i="10"/>
  <c r="A83" i="10"/>
  <c r="B83" i="10"/>
  <c r="C83" i="10"/>
  <c r="A84" i="10"/>
  <c r="B84" i="10"/>
  <c r="C84" i="10"/>
  <c r="A85" i="10"/>
  <c r="B85" i="10"/>
  <c r="C85" i="10"/>
  <c r="A86" i="10"/>
  <c r="B86" i="10"/>
  <c r="C86" i="10"/>
  <c r="A87" i="10"/>
  <c r="B87" i="10"/>
  <c r="C87" i="10"/>
  <c r="A88" i="10"/>
  <c r="B88" i="10"/>
  <c r="C88" i="10"/>
  <c r="A89" i="10"/>
  <c r="B89" i="10"/>
  <c r="C89" i="10"/>
  <c r="A90" i="10"/>
  <c r="B90" i="10"/>
  <c r="C90" i="10"/>
  <c r="A91" i="10"/>
  <c r="B91" i="10"/>
  <c r="C91" i="10"/>
  <c r="A92" i="10"/>
  <c r="B92" i="10"/>
  <c r="C92" i="10"/>
  <c r="A93" i="10"/>
  <c r="B93" i="10"/>
  <c r="C93" i="10"/>
  <c r="A94" i="10"/>
  <c r="B94" i="10"/>
  <c r="C94" i="10"/>
  <c r="A95" i="10"/>
  <c r="B95" i="10"/>
  <c r="C95" i="10"/>
  <c r="A96" i="10"/>
  <c r="B96" i="10"/>
  <c r="C96" i="10"/>
  <c r="A97" i="10"/>
  <c r="B97" i="10"/>
  <c r="C97" i="10"/>
  <c r="A98" i="10"/>
  <c r="B98" i="10"/>
  <c r="C98" i="10"/>
  <c r="A99" i="10"/>
  <c r="B99" i="10"/>
  <c r="C99" i="10"/>
  <c r="A100" i="10"/>
  <c r="B100" i="10"/>
  <c r="C100" i="10"/>
  <c r="A101" i="10"/>
  <c r="B101" i="10"/>
  <c r="C101" i="10"/>
  <c r="A102" i="10"/>
  <c r="B102" i="10"/>
  <c r="C102" i="10"/>
  <c r="A103" i="10"/>
  <c r="B103" i="10"/>
  <c r="C103" i="10"/>
  <c r="C2" i="10"/>
  <c r="B2" i="10"/>
  <c r="A2" i="10"/>
  <c r="C3" i="15"/>
  <c r="C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2" i="15"/>
  <c r="A3" i="15"/>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2" i="15"/>
  <c r="U307" i="14"/>
  <c r="U306" i="14"/>
  <c r="U305" i="14"/>
  <c r="U304" i="14"/>
  <c r="U303" i="14"/>
  <c r="U302" i="14"/>
  <c r="U301" i="14"/>
  <c r="U300" i="14"/>
  <c r="U299" i="14"/>
  <c r="U298" i="14"/>
  <c r="U297" i="14"/>
  <c r="U296" i="14"/>
  <c r="U295" i="14"/>
  <c r="U294" i="14"/>
  <c r="U293" i="14"/>
  <c r="U292" i="14"/>
  <c r="U291" i="14"/>
  <c r="U290" i="14"/>
  <c r="U289" i="14"/>
  <c r="U288" i="14"/>
  <c r="U287" i="14"/>
  <c r="U286" i="14"/>
  <c r="U285" i="14"/>
  <c r="U284" i="14"/>
  <c r="U283" i="14"/>
  <c r="U282" i="14"/>
  <c r="U281" i="14"/>
  <c r="U280" i="14"/>
  <c r="U279" i="14"/>
  <c r="U278" i="14"/>
  <c r="U277" i="14"/>
  <c r="U276" i="14"/>
  <c r="U275" i="14"/>
  <c r="U274" i="14"/>
  <c r="U273" i="14"/>
  <c r="U272" i="14"/>
  <c r="U271" i="14"/>
  <c r="U270" i="14"/>
  <c r="U269" i="14"/>
  <c r="U268" i="14"/>
  <c r="U267" i="14"/>
  <c r="U266" i="14"/>
  <c r="U265" i="14"/>
  <c r="U264" i="14"/>
  <c r="U263" i="14"/>
  <c r="U262" i="14"/>
  <c r="U261" i="14"/>
  <c r="U260" i="14"/>
  <c r="U259" i="14"/>
  <c r="U258" i="14"/>
  <c r="U257" i="14"/>
  <c r="U256" i="14"/>
  <c r="U255" i="14"/>
  <c r="U254" i="14"/>
  <c r="U253" i="14"/>
  <c r="U252" i="14"/>
  <c r="U251" i="14"/>
  <c r="U250" i="14"/>
  <c r="U249" i="14"/>
  <c r="U248" i="14"/>
  <c r="U247" i="14"/>
  <c r="U246" i="14"/>
  <c r="U245" i="14"/>
  <c r="U244" i="14"/>
  <c r="U243" i="14"/>
  <c r="U242" i="14"/>
  <c r="U241" i="14"/>
  <c r="U240" i="14"/>
  <c r="U239" i="14"/>
  <c r="U238" i="14"/>
  <c r="U237" i="14"/>
  <c r="U236" i="14"/>
  <c r="U235" i="14"/>
  <c r="U234" i="14"/>
  <c r="U233" i="14"/>
  <c r="U232" i="14"/>
  <c r="U205" i="14"/>
  <c r="U204" i="14"/>
  <c r="U203" i="14"/>
  <c r="U202" i="14"/>
  <c r="U201" i="14"/>
  <c r="U200" i="14"/>
  <c r="U199" i="14"/>
  <c r="U198" i="14"/>
  <c r="U197" i="14"/>
  <c r="U196" i="14"/>
  <c r="U195" i="14"/>
  <c r="U194" i="14"/>
  <c r="U193" i="14"/>
  <c r="U192" i="14"/>
  <c r="U191" i="14"/>
  <c r="U190" i="14"/>
  <c r="U189" i="14"/>
  <c r="U188" i="14"/>
  <c r="U187" i="14"/>
  <c r="U186" i="14"/>
  <c r="U185" i="14"/>
  <c r="U184" i="14"/>
  <c r="U183" i="14"/>
  <c r="U182" i="14"/>
  <c r="U181" i="14"/>
  <c r="U180" i="14"/>
  <c r="U179" i="14"/>
  <c r="U178" i="14"/>
  <c r="U177" i="14"/>
  <c r="U176" i="14"/>
  <c r="U175" i="14"/>
  <c r="U174" i="14"/>
  <c r="U173" i="14"/>
  <c r="U172" i="14"/>
  <c r="U171" i="14"/>
  <c r="U170" i="14"/>
  <c r="U169" i="14"/>
  <c r="U168" i="14"/>
  <c r="U167" i="14"/>
  <c r="U166" i="14"/>
  <c r="U165" i="14"/>
  <c r="U164" i="14"/>
  <c r="U163" i="14"/>
  <c r="U162" i="14"/>
  <c r="U161" i="14"/>
  <c r="U160" i="14"/>
  <c r="U159" i="14"/>
  <c r="U158" i="14"/>
  <c r="U157" i="14"/>
  <c r="U156" i="14"/>
  <c r="U155" i="14"/>
  <c r="U154" i="14"/>
  <c r="U153" i="14"/>
  <c r="U152" i="14"/>
  <c r="U151" i="14"/>
  <c r="U150" i="14"/>
  <c r="U149" i="14"/>
  <c r="U148" i="14"/>
  <c r="U147" i="14"/>
  <c r="U146" i="14"/>
  <c r="U145" i="14"/>
  <c r="U144" i="14"/>
  <c r="U143" i="14"/>
  <c r="U142" i="14"/>
  <c r="U141" i="14"/>
  <c r="U140" i="14"/>
  <c r="U139" i="14"/>
  <c r="U138" i="14"/>
  <c r="U137" i="14"/>
  <c r="U136" i="14"/>
  <c r="U135" i="14"/>
  <c r="U134" i="14"/>
  <c r="U133" i="14"/>
  <c r="U132" i="14"/>
  <c r="U131" i="14"/>
  <c r="U130" i="14"/>
  <c r="U103" i="14"/>
  <c r="U102" i="14"/>
  <c r="U101" i="14"/>
  <c r="U100" i="14"/>
  <c r="U99" i="14"/>
  <c r="U98" i="14"/>
  <c r="U97" i="14"/>
  <c r="U96" i="14"/>
  <c r="U95" i="14"/>
  <c r="U94" i="14"/>
  <c r="U93" i="14"/>
  <c r="U92" i="14"/>
  <c r="U91" i="14"/>
  <c r="U90" i="14"/>
  <c r="U89" i="14"/>
  <c r="U88" i="14"/>
  <c r="U87" i="14"/>
  <c r="U86" i="14"/>
  <c r="U85" i="14"/>
  <c r="U84" i="14"/>
  <c r="U83" i="14"/>
  <c r="U82" i="14"/>
  <c r="U81" i="14"/>
  <c r="U80" i="14"/>
  <c r="U79" i="14"/>
  <c r="U78" i="14"/>
  <c r="U77" i="14"/>
  <c r="U76" i="14"/>
  <c r="U75" i="14"/>
  <c r="U74" i="14"/>
  <c r="U73" i="14"/>
  <c r="U72" i="14"/>
  <c r="E3" i="15"/>
  <c r="F3" i="15"/>
  <c r="G3" i="15"/>
  <c r="H3" i="15"/>
  <c r="I3" i="15"/>
  <c r="J3" i="15"/>
  <c r="K3" i="15"/>
  <c r="L3" i="15"/>
  <c r="M3" i="15"/>
  <c r="N3" i="15"/>
  <c r="O3" i="15"/>
  <c r="P3" i="15"/>
  <c r="Q3" i="15"/>
  <c r="R3" i="15"/>
  <c r="S3" i="15"/>
  <c r="T3" i="15"/>
  <c r="E4" i="15"/>
  <c r="F4" i="15"/>
  <c r="G4" i="15"/>
  <c r="H4" i="15"/>
  <c r="I4" i="15"/>
  <c r="J4" i="15"/>
  <c r="K4" i="15"/>
  <c r="L4" i="15"/>
  <c r="M4" i="15"/>
  <c r="N4" i="15"/>
  <c r="O4" i="15"/>
  <c r="P4" i="15"/>
  <c r="Q4" i="15"/>
  <c r="R4" i="15"/>
  <c r="S4" i="15"/>
  <c r="T4" i="15"/>
  <c r="E5" i="15"/>
  <c r="F5" i="15"/>
  <c r="G5" i="15"/>
  <c r="H5" i="15"/>
  <c r="I5" i="15"/>
  <c r="J5" i="15"/>
  <c r="K5" i="15"/>
  <c r="L5" i="15"/>
  <c r="M5" i="15"/>
  <c r="N5" i="15"/>
  <c r="O5" i="15"/>
  <c r="P5" i="15"/>
  <c r="Q5" i="15"/>
  <c r="R5" i="15"/>
  <c r="S5" i="15"/>
  <c r="T5" i="15"/>
  <c r="E6" i="15"/>
  <c r="F6" i="15"/>
  <c r="G6" i="15"/>
  <c r="H6" i="15"/>
  <c r="I6" i="15"/>
  <c r="J6" i="15"/>
  <c r="K6" i="15"/>
  <c r="L6" i="15"/>
  <c r="M6" i="15"/>
  <c r="N6" i="15"/>
  <c r="O6" i="15"/>
  <c r="P6" i="15"/>
  <c r="Q6" i="15"/>
  <c r="R6" i="15"/>
  <c r="S6" i="15"/>
  <c r="T6" i="15"/>
  <c r="E7" i="15"/>
  <c r="F7" i="15"/>
  <c r="G7" i="15"/>
  <c r="H7" i="15"/>
  <c r="I7" i="15"/>
  <c r="J7" i="15"/>
  <c r="K7" i="15"/>
  <c r="L7" i="15"/>
  <c r="M7" i="15"/>
  <c r="N7" i="15"/>
  <c r="O7" i="15"/>
  <c r="P7" i="15"/>
  <c r="Q7" i="15"/>
  <c r="R7" i="15"/>
  <c r="S7" i="15"/>
  <c r="T7" i="15"/>
  <c r="E8" i="15"/>
  <c r="F8" i="15"/>
  <c r="G8" i="15"/>
  <c r="H8" i="15"/>
  <c r="I8" i="15"/>
  <c r="J8" i="15"/>
  <c r="K8" i="15"/>
  <c r="L8" i="15"/>
  <c r="M8" i="15"/>
  <c r="N8" i="15"/>
  <c r="O8" i="15"/>
  <c r="P8" i="15"/>
  <c r="Q8" i="15"/>
  <c r="R8" i="15"/>
  <c r="S8" i="15"/>
  <c r="T8" i="15"/>
  <c r="E9" i="15"/>
  <c r="F9" i="15"/>
  <c r="G9" i="15"/>
  <c r="H9" i="15"/>
  <c r="I9" i="15"/>
  <c r="J9" i="15"/>
  <c r="K9" i="15"/>
  <c r="L9" i="15"/>
  <c r="M9" i="15"/>
  <c r="N9" i="15"/>
  <c r="O9" i="15"/>
  <c r="P9" i="15"/>
  <c r="Q9" i="15"/>
  <c r="R9" i="15"/>
  <c r="S9" i="15"/>
  <c r="T9" i="15"/>
  <c r="E10" i="15"/>
  <c r="F10" i="15"/>
  <c r="G10" i="15"/>
  <c r="H10" i="15"/>
  <c r="I10" i="15"/>
  <c r="J10" i="15"/>
  <c r="K10" i="15"/>
  <c r="L10" i="15"/>
  <c r="M10" i="15"/>
  <c r="N10" i="15"/>
  <c r="O10" i="15"/>
  <c r="P10" i="15"/>
  <c r="Q10" i="15"/>
  <c r="R10" i="15"/>
  <c r="S10" i="15"/>
  <c r="T10" i="15"/>
  <c r="E11" i="15"/>
  <c r="F11" i="15"/>
  <c r="G11" i="15"/>
  <c r="H11" i="15"/>
  <c r="I11" i="15"/>
  <c r="J11" i="15"/>
  <c r="K11" i="15"/>
  <c r="L11" i="15"/>
  <c r="M11" i="15"/>
  <c r="N11" i="15"/>
  <c r="O11" i="15"/>
  <c r="P11" i="15"/>
  <c r="Q11" i="15"/>
  <c r="R11" i="15"/>
  <c r="S11" i="15"/>
  <c r="T11" i="15"/>
  <c r="E12" i="15"/>
  <c r="F12" i="15"/>
  <c r="G12" i="15"/>
  <c r="H12" i="15"/>
  <c r="I12" i="15"/>
  <c r="J12" i="15"/>
  <c r="K12" i="15"/>
  <c r="L12" i="15"/>
  <c r="M12" i="15"/>
  <c r="N12" i="15"/>
  <c r="O12" i="15"/>
  <c r="P12" i="15"/>
  <c r="Q12" i="15"/>
  <c r="R12" i="15"/>
  <c r="S12" i="15"/>
  <c r="T12" i="15"/>
  <c r="E13" i="15"/>
  <c r="F13" i="15"/>
  <c r="G13" i="15"/>
  <c r="H13" i="15"/>
  <c r="I13" i="15"/>
  <c r="J13" i="15"/>
  <c r="K13" i="15"/>
  <c r="L13" i="15"/>
  <c r="M13" i="15"/>
  <c r="N13" i="15"/>
  <c r="O13" i="15"/>
  <c r="P13" i="15"/>
  <c r="Q13" i="15"/>
  <c r="R13" i="15"/>
  <c r="S13" i="15"/>
  <c r="T13" i="15"/>
  <c r="E14" i="15"/>
  <c r="F14" i="15"/>
  <c r="G14" i="15"/>
  <c r="H14" i="15"/>
  <c r="I14" i="15"/>
  <c r="J14" i="15"/>
  <c r="K14" i="15"/>
  <c r="L14" i="15"/>
  <c r="M14" i="15"/>
  <c r="N14" i="15"/>
  <c r="O14" i="15"/>
  <c r="P14" i="15"/>
  <c r="Q14" i="15"/>
  <c r="R14" i="15"/>
  <c r="S14" i="15"/>
  <c r="T14" i="15"/>
  <c r="E15" i="15"/>
  <c r="F15" i="15"/>
  <c r="G15" i="15"/>
  <c r="H15" i="15"/>
  <c r="I15" i="15"/>
  <c r="J15" i="15"/>
  <c r="K15" i="15"/>
  <c r="L15" i="15"/>
  <c r="M15" i="15"/>
  <c r="N15" i="15"/>
  <c r="O15" i="15"/>
  <c r="P15" i="15"/>
  <c r="Q15" i="15"/>
  <c r="R15" i="15"/>
  <c r="S15" i="15"/>
  <c r="T15" i="15"/>
  <c r="E16" i="15"/>
  <c r="F16" i="15"/>
  <c r="G16" i="15"/>
  <c r="H16" i="15"/>
  <c r="I16" i="15"/>
  <c r="J16" i="15"/>
  <c r="K16" i="15"/>
  <c r="L16" i="15"/>
  <c r="M16" i="15"/>
  <c r="N16" i="15"/>
  <c r="O16" i="15"/>
  <c r="P16" i="15"/>
  <c r="Q16" i="15"/>
  <c r="R16" i="15"/>
  <c r="S16" i="15"/>
  <c r="T16" i="15"/>
  <c r="E17" i="15"/>
  <c r="F17" i="15"/>
  <c r="G17" i="15"/>
  <c r="H17" i="15"/>
  <c r="I17" i="15"/>
  <c r="J17" i="15"/>
  <c r="K17" i="15"/>
  <c r="L17" i="15"/>
  <c r="M17" i="15"/>
  <c r="N17" i="15"/>
  <c r="O17" i="15"/>
  <c r="P17" i="15"/>
  <c r="Q17" i="15"/>
  <c r="R17" i="15"/>
  <c r="S17" i="15"/>
  <c r="T17" i="15"/>
  <c r="E18" i="15"/>
  <c r="F18" i="15"/>
  <c r="G18" i="15"/>
  <c r="H18" i="15"/>
  <c r="I18" i="15"/>
  <c r="J18" i="15"/>
  <c r="K18" i="15"/>
  <c r="L18" i="15"/>
  <c r="M18" i="15"/>
  <c r="N18" i="15"/>
  <c r="O18" i="15"/>
  <c r="P18" i="15"/>
  <c r="Q18" i="15"/>
  <c r="R18" i="15"/>
  <c r="S18" i="15"/>
  <c r="T18" i="15"/>
  <c r="E19" i="15"/>
  <c r="F19" i="15"/>
  <c r="G19" i="15"/>
  <c r="H19" i="15"/>
  <c r="I19" i="15"/>
  <c r="J19" i="15"/>
  <c r="K19" i="15"/>
  <c r="L19" i="15"/>
  <c r="M19" i="15"/>
  <c r="N19" i="15"/>
  <c r="O19" i="15"/>
  <c r="P19" i="15"/>
  <c r="Q19" i="15"/>
  <c r="R19" i="15"/>
  <c r="S19" i="15"/>
  <c r="T19" i="15"/>
  <c r="E20" i="15"/>
  <c r="F20" i="15"/>
  <c r="G20" i="15"/>
  <c r="H20" i="15"/>
  <c r="I20" i="15"/>
  <c r="J20" i="15"/>
  <c r="K20" i="15"/>
  <c r="L20" i="15"/>
  <c r="M20" i="15"/>
  <c r="N20" i="15"/>
  <c r="O20" i="15"/>
  <c r="P20" i="15"/>
  <c r="Q20" i="15"/>
  <c r="R20" i="15"/>
  <c r="S20" i="15"/>
  <c r="T20" i="15"/>
  <c r="E21" i="15"/>
  <c r="F21" i="15"/>
  <c r="G21" i="15"/>
  <c r="H21" i="15"/>
  <c r="I21" i="15"/>
  <c r="J21" i="15"/>
  <c r="K21" i="15"/>
  <c r="L21" i="15"/>
  <c r="M21" i="15"/>
  <c r="N21" i="15"/>
  <c r="O21" i="15"/>
  <c r="P21" i="15"/>
  <c r="Q21" i="15"/>
  <c r="R21" i="15"/>
  <c r="S21" i="15"/>
  <c r="T21" i="15"/>
  <c r="E22" i="15"/>
  <c r="F22" i="15"/>
  <c r="G22" i="15"/>
  <c r="H22" i="15"/>
  <c r="I22" i="15"/>
  <c r="J22" i="15"/>
  <c r="K22" i="15"/>
  <c r="L22" i="15"/>
  <c r="M22" i="15"/>
  <c r="N22" i="15"/>
  <c r="O22" i="15"/>
  <c r="P22" i="15"/>
  <c r="Q22" i="15"/>
  <c r="R22" i="15"/>
  <c r="S22" i="15"/>
  <c r="T22" i="15"/>
  <c r="E23" i="15"/>
  <c r="F23" i="15"/>
  <c r="G23" i="15"/>
  <c r="H23" i="15"/>
  <c r="I23" i="15"/>
  <c r="J23" i="15"/>
  <c r="K23" i="15"/>
  <c r="L23" i="15"/>
  <c r="M23" i="15"/>
  <c r="N23" i="15"/>
  <c r="O23" i="15"/>
  <c r="P23" i="15"/>
  <c r="Q23" i="15"/>
  <c r="R23" i="15"/>
  <c r="S23" i="15"/>
  <c r="T23" i="15"/>
  <c r="E24" i="15"/>
  <c r="F24" i="15"/>
  <c r="G24" i="15"/>
  <c r="H24" i="15"/>
  <c r="I24" i="15"/>
  <c r="J24" i="15"/>
  <c r="K24" i="15"/>
  <c r="L24" i="15"/>
  <c r="M24" i="15"/>
  <c r="N24" i="15"/>
  <c r="O24" i="15"/>
  <c r="P24" i="15"/>
  <c r="Q24" i="15"/>
  <c r="R24" i="15"/>
  <c r="S24" i="15"/>
  <c r="T24" i="15"/>
  <c r="E25" i="15"/>
  <c r="F25" i="15"/>
  <c r="G25" i="15"/>
  <c r="H25" i="15"/>
  <c r="I25" i="15"/>
  <c r="J25" i="15"/>
  <c r="K25" i="15"/>
  <c r="L25" i="15"/>
  <c r="M25" i="15"/>
  <c r="N25" i="15"/>
  <c r="O25" i="15"/>
  <c r="P25" i="15"/>
  <c r="Q25" i="15"/>
  <c r="R25" i="15"/>
  <c r="S25" i="15"/>
  <c r="T25" i="15"/>
  <c r="E26" i="15"/>
  <c r="F26" i="15"/>
  <c r="G26" i="15"/>
  <c r="H26" i="15"/>
  <c r="I26" i="15"/>
  <c r="J26" i="15"/>
  <c r="K26" i="15"/>
  <c r="L26" i="15"/>
  <c r="M26" i="15"/>
  <c r="N26" i="15"/>
  <c r="O26" i="15"/>
  <c r="P26" i="15"/>
  <c r="Q26" i="15"/>
  <c r="R26" i="15"/>
  <c r="S26" i="15"/>
  <c r="T26" i="15"/>
  <c r="E27" i="15"/>
  <c r="F27" i="15"/>
  <c r="G27" i="15"/>
  <c r="H27" i="15"/>
  <c r="I27" i="15"/>
  <c r="J27" i="15"/>
  <c r="K27" i="15"/>
  <c r="L27" i="15"/>
  <c r="M27" i="15"/>
  <c r="N27" i="15"/>
  <c r="O27" i="15"/>
  <c r="P27" i="15"/>
  <c r="Q27" i="15"/>
  <c r="R27" i="15"/>
  <c r="S27" i="15"/>
  <c r="T27" i="15"/>
  <c r="E28" i="15"/>
  <c r="F28" i="15"/>
  <c r="G28" i="15"/>
  <c r="H28" i="15"/>
  <c r="I28" i="15"/>
  <c r="J28" i="15"/>
  <c r="K28" i="15"/>
  <c r="L28" i="15"/>
  <c r="M28" i="15"/>
  <c r="N28" i="15"/>
  <c r="O28" i="15"/>
  <c r="P28" i="15"/>
  <c r="Q28" i="15"/>
  <c r="R28" i="15"/>
  <c r="S28" i="15"/>
  <c r="T28" i="15"/>
  <c r="E29" i="15"/>
  <c r="F29" i="15"/>
  <c r="G29" i="15"/>
  <c r="H29" i="15"/>
  <c r="I29" i="15"/>
  <c r="J29" i="15"/>
  <c r="K29" i="15"/>
  <c r="L29" i="15"/>
  <c r="M29" i="15"/>
  <c r="N29" i="15"/>
  <c r="O29" i="15"/>
  <c r="P29" i="15"/>
  <c r="Q29" i="15"/>
  <c r="R29" i="15"/>
  <c r="S29" i="15"/>
  <c r="T29" i="15"/>
  <c r="E30" i="15"/>
  <c r="F30" i="15"/>
  <c r="G30" i="15"/>
  <c r="H30" i="15"/>
  <c r="I30" i="15"/>
  <c r="J30" i="15"/>
  <c r="K30" i="15"/>
  <c r="L30" i="15"/>
  <c r="M30" i="15"/>
  <c r="N30" i="15"/>
  <c r="O30" i="15"/>
  <c r="P30" i="15"/>
  <c r="Q30" i="15"/>
  <c r="R30" i="15"/>
  <c r="S30" i="15"/>
  <c r="T30" i="15"/>
  <c r="E31" i="15"/>
  <c r="F31" i="15"/>
  <c r="G31" i="15"/>
  <c r="H31" i="15"/>
  <c r="I31" i="15"/>
  <c r="J31" i="15"/>
  <c r="K31" i="15"/>
  <c r="L31" i="15"/>
  <c r="M31" i="15"/>
  <c r="N31" i="15"/>
  <c r="O31" i="15"/>
  <c r="P31" i="15"/>
  <c r="Q31" i="15"/>
  <c r="R31" i="15"/>
  <c r="S31" i="15"/>
  <c r="T31" i="15"/>
  <c r="E32" i="15"/>
  <c r="F32" i="15"/>
  <c r="G32" i="15"/>
  <c r="H32" i="15"/>
  <c r="I32" i="15"/>
  <c r="J32" i="15"/>
  <c r="K32" i="15"/>
  <c r="L32" i="15"/>
  <c r="M32" i="15"/>
  <c r="N32" i="15"/>
  <c r="O32" i="15"/>
  <c r="P32" i="15"/>
  <c r="Q32" i="15"/>
  <c r="R32" i="15"/>
  <c r="S32" i="15"/>
  <c r="T32" i="15"/>
  <c r="E33" i="15"/>
  <c r="F33" i="15"/>
  <c r="G33" i="15"/>
  <c r="H33" i="15"/>
  <c r="I33" i="15"/>
  <c r="J33" i="15"/>
  <c r="K33" i="15"/>
  <c r="L33" i="15"/>
  <c r="M33" i="15"/>
  <c r="N33" i="15"/>
  <c r="O33" i="15"/>
  <c r="P33" i="15"/>
  <c r="Q33" i="15"/>
  <c r="R33" i="15"/>
  <c r="S33" i="15"/>
  <c r="T33" i="15"/>
  <c r="E34" i="15"/>
  <c r="F34" i="15"/>
  <c r="G34" i="15"/>
  <c r="H34" i="15"/>
  <c r="I34" i="15"/>
  <c r="J34" i="15"/>
  <c r="K34" i="15"/>
  <c r="L34" i="15"/>
  <c r="M34" i="15"/>
  <c r="N34" i="15"/>
  <c r="O34" i="15"/>
  <c r="P34" i="15"/>
  <c r="Q34" i="15"/>
  <c r="R34" i="15"/>
  <c r="S34" i="15"/>
  <c r="T34" i="15"/>
  <c r="E35" i="15"/>
  <c r="F35" i="15"/>
  <c r="G35" i="15"/>
  <c r="H35" i="15"/>
  <c r="I35" i="15"/>
  <c r="J35" i="15"/>
  <c r="K35" i="15"/>
  <c r="L35" i="15"/>
  <c r="M35" i="15"/>
  <c r="N35" i="15"/>
  <c r="O35" i="15"/>
  <c r="P35" i="15"/>
  <c r="Q35" i="15"/>
  <c r="R35" i="15"/>
  <c r="S35" i="15"/>
  <c r="T35" i="15"/>
  <c r="E36" i="15"/>
  <c r="F36" i="15"/>
  <c r="G36" i="15"/>
  <c r="H36" i="15"/>
  <c r="I36" i="15"/>
  <c r="J36" i="15"/>
  <c r="K36" i="15"/>
  <c r="L36" i="15"/>
  <c r="M36" i="15"/>
  <c r="N36" i="15"/>
  <c r="O36" i="15"/>
  <c r="P36" i="15"/>
  <c r="Q36" i="15"/>
  <c r="R36" i="15"/>
  <c r="S36" i="15"/>
  <c r="T36" i="15"/>
  <c r="E37" i="15"/>
  <c r="F37" i="15"/>
  <c r="G37" i="15"/>
  <c r="H37" i="15"/>
  <c r="I37" i="15"/>
  <c r="J37" i="15"/>
  <c r="K37" i="15"/>
  <c r="L37" i="15"/>
  <c r="M37" i="15"/>
  <c r="N37" i="15"/>
  <c r="O37" i="15"/>
  <c r="P37" i="15"/>
  <c r="Q37" i="15"/>
  <c r="R37" i="15"/>
  <c r="S37" i="15"/>
  <c r="T37" i="15"/>
  <c r="E38" i="15"/>
  <c r="F38" i="15"/>
  <c r="G38" i="15"/>
  <c r="H38" i="15"/>
  <c r="I38" i="15"/>
  <c r="J38" i="15"/>
  <c r="K38" i="15"/>
  <c r="L38" i="15"/>
  <c r="M38" i="15"/>
  <c r="N38" i="15"/>
  <c r="O38" i="15"/>
  <c r="P38" i="15"/>
  <c r="Q38" i="15"/>
  <c r="R38" i="15"/>
  <c r="S38" i="15"/>
  <c r="T38" i="15"/>
  <c r="E39" i="15"/>
  <c r="F39" i="15"/>
  <c r="G39" i="15"/>
  <c r="H39" i="15"/>
  <c r="I39" i="15"/>
  <c r="J39" i="15"/>
  <c r="K39" i="15"/>
  <c r="L39" i="15"/>
  <c r="M39" i="15"/>
  <c r="N39" i="15"/>
  <c r="O39" i="15"/>
  <c r="P39" i="15"/>
  <c r="Q39" i="15"/>
  <c r="R39" i="15"/>
  <c r="S39" i="15"/>
  <c r="T39" i="15"/>
  <c r="E40" i="15"/>
  <c r="F40" i="15"/>
  <c r="G40" i="15"/>
  <c r="H40" i="15"/>
  <c r="I40" i="15"/>
  <c r="J40" i="15"/>
  <c r="K40" i="15"/>
  <c r="L40" i="15"/>
  <c r="M40" i="15"/>
  <c r="N40" i="15"/>
  <c r="O40" i="15"/>
  <c r="P40" i="15"/>
  <c r="Q40" i="15"/>
  <c r="R40" i="15"/>
  <c r="S40" i="15"/>
  <c r="T40" i="15"/>
  <c r="E41" i="15"/>
  <c r="F41" i="15"/>
  <c r="G41" i="15"/>
  <c r="H41" i="15"/>
  <c r="I41" i="15"/>
  <c r="J41" i="15"/>
  <c r="K41" i="15"/>
  <c r="L41" i="15"/>
  <c r="M41" i="15"/>
  <c r="N41" i="15"/>
  <c r="O41" i="15"/>
  <c r="P41" i="15"/>
  <c r="Q41" i="15"/>
  <c r="R41" i="15"/>
  <c r="S41" i="15"/>
  <c r="T41" i="15"/>
  <c r="E42" i="15"/>
  <c r="F42" i="15"/>
  <c r="G42" i="15"/>
  <c r="H42" i="15"/>
  <c r="I42" i="15"/>
  <c r="J42" i="15"/>
  <c r="K42" i="15"/>
  <c r="L42" i="15"/>
  <c r="M42" i="15"/>
  <c r="N42" i="15"/>
  <c r="O42" i="15"/>
  <c r="P42" i="15"/>
  <c r="Q42" i="15"/>
  <c r="R42" i="15"/>
  <c r="S42" i="15"/>
  <c r="T42" i="15"/>
  <c r="E43" i="15"/>
  <c r="F43" i="15"/>
  <c r="G43" i="15"/>
  <c r="H43" i="15"/>
  <c r="I43" i="15"/>
  <c r="J43" i="15"/>
  <c r="K43" i="15"/>
  <c r="L43" i="15"/>
  <c r="M43" i="15"/>
  <c r="N43" i="15"/>
  <c r="O43" i="15"/>
  <c r="P43" i="15"/>
  <c r="Q43" i="15"/>
  <c r="R43" i="15"/>
  <c r="S43" i="15"/>
  <c r="T43" i="15"/>
  <c r="E44" i="15"/>
  <c r="F44" i="15"/>
  <c r="G44" i="15"/>
  <c r="H44" i="15"/>
  <c r="I44" i="15"/>
  <c r="J44" i="15"/>
  <c r="K44" i="15"/>
  <c r="L44" i="15"/>
  <c r="M44" i="15"/>
  <c r="N44" i="15"/>
  <c r="O44" i="15"/>
  <c r="P44" i="15"/>
  <c r="Q44" i="15"/>
  <c r="R44" i="15"/>
  <c r="S44" i="15"/>
  <c r="T44" i="15"/>
  <c r="E45" i="15"/>
  <c r="F45" i="15"/>
  <c r="G45" i="15"/>
  <c r="H45" i="15"/>
  <c r="I45" i="15"/>
  <c r="J45" i="15"/>
  <c r="K45" i="15"/>
  <c r="L45" i="15"/>
  <c r="M45" i="15"/>
  <c r="N45" i="15"/>
  <c r="O45" i="15"/>
  <c r="P45" i="15"/>
  <c r="Q45" i="15"/>
  <c r="R45" i="15"/>
  <c r="S45" i="15"/>
  <c r="T45" i="15"/>
  <c r="E46" i="15"/>
  <c r="F46" i="15"/>
  <c r="G46" i="15"/>
  <c r="H46" i="15"/>
  <c r="I46" i="15"/>
  <c r="J46" i="15"/>
  <c r="K46" i="15"/>
  <c r="L46" i="15"/>
  <c r="M46" i="15"/>
  <c r="N46" i="15"/>
  <c r="O46" i="15"/>
  <c r="P46" i="15"/>
  <c r="Q46" i="15"/>
  <c r="R46" i="15"/>
  <c r="S46" i="15"/>
  <c r="T46" i="15"/>
  <c r="E47" i="15"/>
  <c r="F47" i="15"/>
  <c r="G47" i="15"/>
  <c r="H47" i="15"/>
  <c r="I47" i="15"/>
  <c r="J47" i="15"/>
  <c r="K47" i="15"/>
  <c r="L47" i="15"/>
  <c r="M47" i="15"/>
  <c r="N47" i="15"/>
  <c r="O47" i="15"/>
  <c r="P47" i="15"/>
  <c r="Q47" i="15"/>
  <c r="R47" i="15"/>
  <c r="S47" i="15"/>
  <c r="T47" i="15"/>
  <c r="E48" i="15"/>
  <c r="F48" i="15"/>
  <c r="G48" i="15"/>
  <c r="H48" i="15"/>
  <c r="I48" i="15"/>
  <c r="J48" i="15"/>
  <c r="K48" i="15"/>
  <c r="L48" i="15"/>
  <c r="M48" i="15"/>
  <c r="N48" i="15"/>
  <c r="O48" i="15"/>
  <c r="P48" i="15"/>
  <c r="Q48" i="15"/>
  <c r="R48" i="15"/>
  <c r="S48" i="15"/>
  <c r="T48" i="15"/>
  <c r="E49" i="15"/>
  <c r="F49" i="15"/>
  <c r="G49" i="15"/>
  <c r="H49" i="15"/>
  <c r="I49" i="15"/>
  <c r="J49" i="15"/>
  <c r="K49" i="15"/>
  <c r="L49" i="15"/>
  <c r="M49" i="15"/>
  <c r="N49" i="15"/>
  <c r="O49" i="15"/>
  <c r="P49" i="15"/>
  <c r="Q49" i="15"/>
  <c r="R49" i="15"/>
  <c r="S49" i="15"/>
  <c r="T49" i="15"/>
  <c r="E50" i="15"/>
  <c r="F50" i="15"/>
  <c r="G50" i="15"/>
  <c r="H50" i="15"/>
  <c r="I50" i="15"/>
  <c r="J50" i="15"/>
  <c r="K50" i="15"/>
  <c r="L50" i="15"/>
  <c r="M50" i="15"/>
  <c r="N50" i="15"/>
  <c r="O50" i="15"/>
  <c r="P50" i="15"/>
  <c r="Q50" i="15"/>
  <c r="R50" i="15"/>
  <c r="S50" i="15"/>
  <c r="T50" i="15"/>
  <c r="E51" i="15"/>
  <c r="F51" i="15"/>
  <c r="G51" i="15"/>
  <c r="H51" i="15"/>
  <c r="I51" i="15"/>
  <c r="J51" i="15"/>
  <c r="K51" i="15"/>
  <c r="L51" i="15"/>
  <c r="M51" i="15"/>
  <c r="N51" i="15"/>
  <c r="O51" i="15"/>
  <c r="P51" i="15"/>
  <c r="Q51" i="15"/>
  <c r="R51" i="15"/>
  <c r="S51" i="15"/>
  <c r="T51" i="15"/>
  <c r="E52" i="15"/>
  <c r="F52" i="15"/>
  <c r="G52" i="15"/>
  <c r="H52" i="15"/>
  <c r="I52" i="15"/>
  <c r="J52" i="15"/>
  <c r="K52" i="15"/>
  <c r="L52" i="15"/>
  <c r="M52" i="15"/>
  <c r="N52" i="15"/>
  <c r="O52" i="15"/>
  <c r="P52" i="15"/>
  <c r="Q52" i="15"/>
  <c r="R52" i="15"/>
  <c r="S52" i="15"/>
  <c r="T52" i="15"/>
  <c r="E53" i="15"/>
  <c r="F53" i="15"/>
  <c r="G53" i="15"/>
  <c r="H53" i="15"/>
  <c r="I53" i="15"/>
  <c r="J53" i="15"/>
  <c r="K53" i="15"/>
  <c r="L53" i="15"/>
  <c r="M53" i="15"/>
  <c r="N53" i="15"/>
  <c r="O53" i="15"/>
  <c r="P53" i="15"/>
  <c r="Q53" i="15"/>
  <c r="R53" i="15"/>
  <c r="S53" i="15"/>
  <c r="T53" i="15"/>
  <c r="E54" i="15"/>
  <c r="F54" i="15"/>
  <c r="G54" i="15"/>
  <c r="H54" i="15"/>
  <c r="I54" i="15"/>
  <c r="J54" i="15"/>
  <c r="K54" i="15"/>
  <c r="L54" i="15"/>
  <c r="M54" i="15"/>
  <c r="N54" i="15"/>
  <c r="O54" i="15"/>
  <c r="P54" i="15"/>
  <c r="Q54" i="15"/>
  <c r="R54" i="15"/>
  <c r="S54" i="15"/>
  <c r="T54" i="15"/>
  <c r="E55" i="15"/>
  <c r="F55" i="15"/>
  <c r="G55" i="15"/>
  <c r="H55" i="15"/>
  <c r="I55" i="15"/>
  <c r="J55" i="15"/>
  <c r="K55" i="15"/>
  <c r="L55" i="15"/>
  <c r="M55" i="15"/>
  <c r="N55" i="15"/>
  <c r="O55" i="15"/>
  <c r="P55" i="15"/>
  <c r="Q55" i="15"/>
  <c r="R55" i="15"/>
  <c r="S55" i="15"/>
  <c r="T55" i="15"/>
  <c r="E56" i="15"/>
  <c r="F56" i="15"/>
  <c r="G56" i="15"/>
  <c r="H56" i="15"/>
  <c r="I56" i="15"/>
  <c r="J56" i="15"/>
  <c r="K56" i="15"/>
  <c r="L56" i="15"/>
  <c r="M56" i="15"/>
  <c r="N56" i="15"/>
  <c r="O56" i="15"/>
  <c r="P56" i="15"/>
  <c r="Q56" i="15"/>
  <c r="R56" i="15"/>
  <c r="S56" i="15"/>
  <c r="T56" i="15"/>
  <c r="E57" i="15"/>
  <c r="F57" i="15"/>
  <c r="G57" i="15"/>
  <c r="H57" i="15"/>
  <c r="I57" i="15"/>
  <c r="J57" i="15"/>
  <c r="K57" i="15"/>
  <c r="L57" i="15"/>
  <c r="M57" i="15"/>
  <c r="N57" i="15"/>
  <c r="O57" i="15"/>
  <c r="P57" i="15"/>
  <c r="Q57" i="15"/>
  <c r="R57" i="15"/>
  <c r="S57" i="15"/>
  <c r="T57" i="15"/>
  <c r="E58" i="15"/>
  <c r="F58" i="15"/>
  <c r="G58" i="15"/>
  <c r="H58" i="15"/>
  <c r="I58" i="15"/>
  <c r="J58" i="15"/>
  <c r="K58" i="15"/>
  <c r="L58" i="15"/>
  <c r="M58" i="15"/>
  <c r="N58" i="15"/>
  <c r="O58" i="15"/>
  <c r="P58" i="15"/>
  <c r="Q58" i="15"/>
  <c r="R58" i="15"/>
  <c r="S58" i="15"/>
  <c r="T58" i="15"/>
  <c r="E59" i="15"/>
  <c r="F59" i="15"/>
  <c r="G59" i="15"/>
  <c r="H59" i="15"/>
  <c r="I59" i="15"/>
  <c r="J59" i="15"/>
  <c r="K59" i="15"/>
  <c r="L59" i="15"/>
  <c r="M59" i="15"/>
  <c r="N59" i="15"/>
  <c r="O59" i="15"/>
  <c r="P59" i="15"/>
  <c r="Q59" i="15"/>
  <c r="R59" i="15"/>
  <c r="S59" i="15"/>
  <c r="T59" i="15"/>
  <c r="E60" i="15"/>
  <c r="F60" i="15"/>
  <c r="G60" i="15"/>
  <c r="H60" i="15"/>
  <c r="I60" i="15"/>
  <c r="J60" i="15"/>
  <c r="K60" i="15"/>
  <c r="L60" i="15"/>
  <c r="M60" i="15"/>
  <c r="N60" i="15"/>
  <c r="O60" i="15"/>
  <c r="P60" i="15"/>
  <c r="Q60" i="15"/>
  <c r="R60" i="15"/>
  <c r="S60" i="15"/>
  <c r="T60" i="15"/>
  <c r="E61" i="15"/>
  <c r="F61" i="15"/>
  <c r="G61" i="15"/>
  <c r="H61" i="15"/>
  <c r="I61" i="15"/>
  <c r="J61" i="15"/>
  <c r="K61" i="15"/>
  <c r="L61" i="15"/>
  <c r="M61" i="15"/>
  <c r="N61" i="15"/>
  <c r="O61" i="15"/>
  <c r="P61" i="15"/>
  <c r="Q61" i="15"/>
  <c r="R61" i="15"/>
  <c r="S61" i="15"/>
  <c r="T61" i="15"/>
  <c r="E62" i="15"/>
  <c r="F62" i="15"/>
  <c r="G62" i="15"/>
  <c r="H62" i="15"/>
  <c r="I62" i="15"/>
  <c r="J62" i="15"/>
  <c r="K62" i="15"/>
  <c r="L62" i="15"/>
  <c r="M62" i="15"/>
  <c r="N62" i="15"/>
  <c r="O62" i="15"/>
  <c r="P62" i="15"/>
  <c r="Q62" i="15"/>
  <c r="R62" i="15"/>
  <c r="S62" i="15"/>
  <c r="T62" i="15"/>
  <c r="E63" i="15"/>
  <c r="F63" i="15"/>
  <c r="G63" i="15"/>
  <c r="H63" i="15"/>
  <c r="I63" i="15"/>
  <c r="J63" i="15"/>
  <c r="K63" i="15"/>
  <c r="L63" i="15"/>
  <c r="M63" i="15"/>
  <c r="N63" i="15"/>
  <c r="O63" i="15"/>
  <c r="P63" i="15"/>
  <c r="Q63" i="15"/>
  <c r="R63" i="15"/>
  <c r="S63" i="15"/>
  <c r="T63" i="15"/>
  <c r="E64" i="15"/>
  <c r="F64" i="15"/>
  <c r="G64" i="15"/>
  <c r="H64" i="15"/>
  <c r="I64" i="15"/>
  <c r="J64" i="15"/>
  <c r="K64" i="15"/>
  <c r="L64" i="15"/>
  <c r="M64" i="15"/>
  <c r="N64" i="15"/>
  <c r="O64" i="15"/>
  <c r="P64" i="15"/>
  <c r="Q64" i="15"/>
  <c r="R64" i="15"/>
  <c r="S64" i="15"/>
  <c r="T64" i="15"/>
  <c r="E65" i="15"/>
  <c r="F65" i="15"/>
  <c r="G65" i="15"/>
  <c r="H65" i="15"/>
  <c r="I65" i="15"/>
  <c r="J65" i="15"/>
  <c r="K65" i="15"/>
  <c r="L65" i="15"/>
  <c r="M65" i="15"/>
  <c r="N65" i="15"/>
  <c r="O65" i="15"/>
  <c r="P65" i="15"/>
  <c r="Q65" i="15"/>
  <c r="R65" i="15"/>
  <c r="S65" i="15"/>
  <c r="T65" i="15"/>
  <c r="E66" i="15"/>
  <c r="F66" i="15"/>
  <c r="G66" i="15"/>
  <c r="H66" i="15"/>
  <c r="I66" i="15"/>
  <c r="J66" i="15"/>
  <c r="K66" i="15"/>
  <c r="L66" i="15"/>
  <c r="M66" i="15"/>
  <c r="N66" i="15"/>
  <c r="O66" i="15"/>
  <c r="P66" i="15"/>
  <c r="Q66" i="15"/>
  <c r="R66" i="15"/>
  <c r="S66" i="15"/>
  <c r="T66" i="15"/>
  <c r="E67" i="15"/>
  <c r="F67" i="15"/>
  <c r="G67" i="15"/>
  <c r="H67" i="15"/>
  <c r="I67" i="15"/>
  <c r="J67" i="15"/>
  <c r="K67" i="15"/>
  <c r="L67" i="15"/>
  <c r="M67" i="15"/>
  <c r="N67" i="15"/>
  <c r="O67" i="15"/>
  <c r="P67" i="15"/>
  <c r="Q67" i="15"/>
  <c r="R67" i="15"/>
  <c r="S67" i="15"/>
  <c r="T67" i="15"/>
  <c r="E68" i="15"/>
  <c r="F68" i="15"/>
  <c r="G68" i="15"/>
  <c r="H68" i="15"/>
  <c r="I68" i="15"/>
  <c r="J68" i="15"/>
  <c r="K68" i="15"/>
  <c r="L68" i="15"/>
  <c r="M68" i="15"/>
  <c r="N68" i="15"/>
  <c r="O68" i="15"/>
  <c r="P68" i="15"/>
  <c r="Q68" i="15"/>
  <c r="R68" i="15"/>
  <c r="S68" i="15"/>
  <c r="T68" i="15"/>
  <c r="E69" i="15"/>
  <c r="F69" i="15"/>
  <c r="G69" i="15"/>
  <c r="H69" i="15"/>
  <c r="I69" i="15"/>
  <c r="J69" i="15"/>
  <c r="K69" i="15"/>
  <c r="L69" i="15"/>
  <c r="M69" i="15"/>
  <c r="N69" i="15"/>
  <c r="O69" i="15"/>
  <c r="P69" i="15"/>
  <c r="Q69" i="15"/>
  <c r="R69" i="15"/>
  <c r="S69" i="15"/>
  <c r="T69" i="15"/>
  <c r="E70" i="15"/>
  <c r="F70" i="15"/>
  <c r="G70" i="15"/>
  <c r="H70" i="15"/>
  <c r="I70" i="15"/>
  <c r="J70" i="15"/>
  <c r="K70" i="15"/>
  <c r="L70" i="15"/>
  <c r="M70" i="15"/>
  <c r="N70" i="15"/>
  <c r="O70" i="15"/>
  <c r="P70" i="15"/>
  <c r="Q70" i="15"/>
  <c r="R70" i="15"/>
  <c r="S70" i="15"/>
  <c r="T70" i="15"/>
  <c r="E71" i="15"/>
  <c r="F71" i="15"/>
  <c r="G71" i="15"/>
  <c r="H71" i="15"/>
  <c r="I71" i="15"/>
  <c r="J71" i="15"/>
  <c r="K71" i="15"/>
  <c r="L71" i="15"/>
  <c r="M71" i="15"/>
  <c r="N71" i="15"/>
  <c r="O71" i="15"/>
  <c r="P71" i="15"/>
  <c r="Q71" i="15"/>
  <c r="R71" i="15"/>
  <c r="S71" i="15"/>
  <c r="T71" i="15"/>
  <c r="E72" i="15"/>
  <c r="F72" i="15"/>
  <c r="G72" i="15"/>
  <c r="H72" i="15"/>
  <c r="I72" i="15"/>
  <c r="J72" i="15"/>
  <c r="K72" i="15"/>
  <c r="L72" i="15"/>
  <c r="M72" i="15"/>
  <c r="N72" i="15"/>
  <c r="O72" i="15"/>
  <c r="P72" i="15"/>
  <c r="Q72" i="15"/>
  <c r="R72" i="15"/>
  <c r="S72" i="15"/>
  <c r="T72" i="15"/>
  <c r="E73" i="15"/>
  <c r="F73" i="15"/>
  <c r="G73" i="15"/>
  <c r="H73" i="15"/>
  <c r="I73" i="15"/>
  <c r="J73" i="15"/>
  <c r="K73" i="15"/>
  <c r="L73" i="15"/>
  <c r="M73" i="15"/>
  <c r="N73" i="15"/>
  <c r="O73" i="15"/>
  <c r="P73" i="15"/>
  <c r="Q73" i="15"/>
  <c r="R73" i="15"/>
  <c r="S73" i="15"/>
  <c r="T73" i="15"/>
  <c r="E74" i="15"/>
  <c r="F74" i="15"/>
  <c r="G74" i="15"/>
  <c r="H74" i="15"/>
  <c r="I74" i="15"/>
  <c r="J74" i="15"/>
  <c r="K74" i="15"/>
  <c r="L74" i="15"/>
  <c r="M74" i="15"/>
  <c r="N74" i="15"/>
  <c r="O74" i="15"/>
  <c r="P74" i="15"/>
  <c r="Q74" i="15"/>
  <c r="R74" i="15"/>
  <c r="S74" i="15"/>
  <c r="T74" i="15"/>
  <c r="E75" i="15"/>
  <c r="F75" i="15"/>
  <c r="G75" i="15"/>
  <c r="H75" i="15"/>
  <c r="I75" i="15"/>
  <c r="J75" i="15"/>
  <c r="K75" i="15"/>
  <c r="L75" i="15"/>
  <c r="M75" i="15"/>
  <c r="N75" i="15"/>
  <c r="O75" i="15"/>
  <c r="P75" i="15"/>
  <c r="Q75" i="15"/>
  <c r="R75" i="15"/>
  <c r="S75" i="15"/>
  <c r="T75" i="15"/>
  <c r="E76" i="15"/>
  <c r="F76" i="15"/>
  <c r="G76" i="15"/>
  <c r="H76" i="15"/>
  <c r="I76" i="15"/>
  <c r="J76" i="15"/>
  <c r="K76" i="15"/>
  <c r="L76" i="15"/>
  <c r="M76" i="15"/>
  <c r="N76" i="15"/>
  <c r="O76" i="15"/>
  <c r="P76" i="15"/>
  <c r="Q76" i="15"/>
  <c r="R76" i="15"/>
  <c r="S76" i="15"/>
  <c r="T76" i="15"/>
  <c r="E77" i="15"/>
  <c r="F77" i="15"/>
  <c r="G77" i="15"/>
  <c r="H77" i="15"/>
  <c r="I77" i="15"/>
  <c r="J77" i="15"/>
  <c r="K77" i="15"/>
  <c r="L77" i="15"/>
  <c r="M77" i="15"/>
  <c r="N77" i="15"/>
  <c r="O77" i="15"/>
  <c r="P77" i="15"/>
  <c r="Q77" i="15"/>
  <c r="R77" i="15"/>
  <c r="S77" i="15"/>
  <c r="T77" i="15"/>
  <c r="E78" i="15"/>
  <c r="F78" i="15"/>
  <c r="G78" i="15"/>
  <c r="H78" i="15"/>
  <c r="I78" i="15"/>
  <c r="J78" i="15"/>
  <c r="K78" i="15"/>
  <c r="L78" i="15"/>
  <c r="M78" i="15"/>
  <c r="N78" i="15"/>
  <c r="O78" i="15"/>
  <c r="P78" i="15"/>
  <c r="Q78" i="15"/>
  <c r="R78" i="15"/>
  <c r="S78" i="15"/>
  <c r="T78" i="15"/>
  <c r="E79" i="15"/>
  <c r="F79" i="15"/>
  <c r="G79" i="15"/>
  <c r="H79" i="15"/>
  <c r="I79" i="15"/>
  <c r="J79" i="15"/>
  <c r="K79" i="15"/>
  <c r="L79" i="15"/>
  <c r="M79" i="15"/>
  <c r="N79" i="15"/>
  <c r="O79" i="15"/>
  <c r="P79" i="15"/>
  <c r="Q79" i="15"/>
  <c r="R79" i="15"/>
  <c r="S79" i="15"/>
  <c r="T79" i="15"/>
  <c r="E80" i="15"/>
  <c r="F80" i="15"/>
  <c r="G80" i="15"/>
  <c r="H80" i="15"/>
  <c r="I80" i="15"/>
  <c r="J80" i="15"/>
  <c r="K80" i="15"/>
  <c r="L80" i="15"/>
  <c r="M80" i="15"/>
  <c r="N80" i="15"/>
  <c r="O80" i="15"/>
  <c r="P80" i="15"/>
  <c r="Q80" i="15"/>
  <c r="R80" i="15"/>
  <c r="S80" i="15"/>
  <c r="T80" i="15"/>
  <c r="E81" i="15"/>
  <c r="F81" i="15"/>
  <c r="G81" i="15"/>
  <c r="H81" i="15"/>
  <c r="I81" i="15"/>
  <c r="J81" i="15"/>
  <c r="K81" i="15"/>
  <c r="L81" i="15"/>
  <c r="M81" i="15"/>
  <c r="N81" i="15"/>
  <c r="O81" i="15"/>
  <c r="P81" i="15"/>
  <c r="Q81" i="15"/>
  <c r="R81" i="15"/>
  <c r="S81" i="15"/>
  <c r="T81" i="15"/>
  <c r="E82" i="15"/>
  <c r="F82" i="15"/>
  <c r="G82" i="15"/>
  <c r="H82" i="15"/>
  <c r="I82" i="15"/>
  <c r="J82" i="15"/>
  <c r="K82" i="15"/>
  <c r="L82" i="15"/>
  <c r="M82" i="15"/>
  <c r="N82" i="15"/>
  <c r="O82" i="15"/>
  <c r="P82" i="15"/>
  <c r="Q82" i="15"/>
  <c r="R82" i="15"/>
  <c r="S82" i="15"/>
  <c r="T82" i="15"/>
  <c r="E83" i="15"/>
  <c r="F83" i="15"/>
  <c r="G83" i="15"/>
  <c r="H83" i="15"/>
  <c r="I83" i="15"/>
  <c r="J83" i="15"/>
  <c r="K83" i="15"/>
  <c r="L83" i="15"/>
  <c r="M83" i="15"/>
  <c r="N83" i="15"/>
  <c r="O83" i="15"/>
  <c r="P83" i="15"/>
  <c r="Q83" i="15"/>
  <c r="R83" i="15"/>
  <c r="S83" i="15"/>
  <c r="T83" i="15"/>
  <c r="E84" i="15"/>
  <c r="F84" i="15"/>
  <c r="G84" i="15"/>
  <c r="H84" i="15"/>
  <c r="I84" i="15"/>
  <c r="J84" i="15"/>
  <c r="K84" i="15"/>
  <c r="L84" i="15"/>
  <c r="M84" i="15"/>
  <c r="N84" i="15"/>
  <c r="O84" i="15"/>
  <c r="P84" i="15"/>
  <c r="Q84" i="15"/>
  <c r="R84" i="15"/>
  <c r="S84" i="15"/>
  <c r="T84" i="15"/>
  <c r="E85" i="15"/>
  <c r="F85" i="15"/>
  <c r="G85" i="15"/>
  <c r="H85" i="15"/>
  <c r="I85" i="15"/>
  <c r="J85" i="15"/>
  <c r="K85" i="15"/>
  <c r="L85" i="15"/>
  <c r="M85" i="15"/>
  <c r="N85" i="15"/>
  <c r="O85" i="15"/>
  <c r="P85" i="15"/>
  <c r="Q85" i="15"/>
  <c r="R85" i="15"/>
  <c r="S85" i="15"/>
  <c r="T85" i="15"/>
  <c r="E86" i="15"/>
  <c r="F86" i="15"/>
  <c r="G86" i="15"/>
  <c r="H86" i="15"/>
  <c r="I86" i="15"/>
  <c r="J86" i="15"/>
  <c r="K86" i="15"/>
  <c r="L86" i="15"/>
  <c r="M86" i="15"/>
  <c r="N86" i="15"/>
  <c r="O86" i="15"/>
  <c r="P86" i="15"/>
  <c r="Q86" i="15"/>
  <c r="R86" i="15"/>
  <c r="S86" i="15"/>
  <c r="T86" i="15"/>
  <c r="E87" i="15"/>
  <c r="F87" i="15"/>
  <c r="G87" i="15"/>
  <c r="H87" i="15"/>
  <c r="I87" i="15"/>
  <c r="J87" i="15"/>
  <c r="K87" i="15"/>
  <c r="L87" i="15"/>
  <c r="M87" i="15"/>
  <c r="N87" i="15"/>
  <c r="O87" i="15"/>
  <c r="P87" i="15"/>
  <c r="Q87" i="15"/>
  <c r="R87" i="15"/>
  <c r="S87" i="15"/>
  <c r="T87" i="15"/>
  <c r="E88" i="15"/>
  <c r="F88" i="15"/>
  <c r="G88" i="15"/>
  <c r="H88" i="15"/>
  <c r="I88" i="15"/>
  <c r="J88" i="15"/>
  <c r="K88" i="15"/>
  <c r="L88" i="15"/>
  <c r="M88" i="15"/>
  <c r="N88" i="15"/>
  <c r="O88" i="15"/>
  <c r="P88" i="15"/>
  <c r="Q88" i="15"/>
  <c r="R88" i="15"/>
  <c r="S88" i="15"/>
  <c r="T88" i="15"/>
  <c r="E89" i="15"/>
  <c r="F89" i="15"/>
  <c r="G89" i="15"/>
  <c r="H89" i="15"/>
  <c r="I89" i="15"/>
  <c r="J89" i="15"/>
  <c r="K89" i="15"/>
  <c r="L89" i="15"/>
  <c r="M89" i="15"/>
  <c r="N89" i="15"/>
  <c r="O89" i="15"/>
  <c r="P89" i="15"/>
  <c r="Q89" i="15"/>
  <c r="R89" i="15"/>
  <c r="S89" i="15"/>
  <c r="T89" i="15"/>
  <c r="E90" i="15"/>
  <c r="F90" i="15"/>
  <c r="G90" i="15"/>
  <c r="H90" i="15"/>
  <c r="I90" i="15"/>
  <c r="J90" i="15"/>
  <c r="K90" i="15"/>
  <c r="L90" i="15"/>
  <c r="M90" i="15"/>
  <c r="N90" i="15"/>
  <c r="O90" i="15"/>
  <c r="P90" i="15"/>
  <c r="Q90" i="15"/>
  <c r="R90" i="15"/>
  <c r="S90" i="15"/>
  <c r="T90" i="15"/>
  <c r="E91" i="15"/>
  <c r="F91" i="15"/>
  <c r="G91" i="15"/>
  <c r="H91" i="15"/>
  <c r="I91" i="15"/>
  <c r="J91" i="15"/>
  <c r="K91" i="15"/>
  <c r="L91" i="15"/>
  <c r="M91" i="15"/>
  <c r="N91" i="15"/>
  <c r="O91" i="15"/>
  <c r="P91" i="15"/>
  <c r="Q91" i="15"/>
  <c r="R91" i="15"/>
  <c r="S91" i="15"/>
  <c r="T91" i="15"/>
  <c r="E92" i="15"/>
  <c r="F92" i="15"/>
  <c r="G92" i="15"/>
  <c r="H92" i="15"/>
  <c r="I92" i="15"/>
  <c r="J92" i="15"/>
  <c r="K92" i="15"/>
  <c r="L92" i="15"/>
  <c r="M92" i="15"/>
  <c r="N92" i="15"/>
  <c r="O92" i="15"/>
  <c r="P92" i="15"/>
  <c r="Q92" i="15"/>
  <c r="R92" i="15"/>
  <c r="S92" i="15"/>
  <c r="T92" i="15"/>
  <c r="E93" i="15"/>
  <c r="F93" i="15"/>
  <c r="G93" i="15"/>
  <c r="H93" i="15"/>
  <c r="I93" i="15"/>
  <c r="J93" i="15"/>
  <c r="K93" i="15"/>
  <c r="L93" i="15"/>
  <c r="M93" i="15"/>
  <c r="N93" i="15"/>
  <c r="O93" i="15"/>
  <c r="P93" i="15"/>
  <c r="Q93" i="15"/>
  <c r="R93" i="15"/>
  <c r="S93" i="15"/>
  <c r="T93" i="15"/>
  <c r="E94" i="15"/>
  <c r="F94" i="15"/>
  <c r="G94" i="15"/>
  <c r="H94" i="15"/>
  <c r="I94" i="15"/>
  <c r="J94" i="15"/>
  <c r="K94" i="15"/>
  <c r="L94" i="15"/>
  <c r="M94" i="15"/>
  <c r="N94" i="15"/>
  <c r="O94" i="15"/>
  <c r="P94" i="15"/>
  <c r="Q94" i="15"/>
  <c r="R94" i="15"/>
  <c r="S94" i="15"/>
  <c r="T94" i="15"/>
  <c r="E95" i="15"/>
  <c r="F95" i="15"/>
  <c r="G95" i="15"/>
  <c r="H95" i="15"/>
  <c r="I95" i="15"/>
  <c r="J95" i="15"/>
  <c r="K95" i="15"/>
  <c r="L95" i="15"/>
  <c r="M95" i="15"/>
  <c r="N95" i="15"/>
  <c r="O95" i="15"/>
  <c r="P95" i="15"/>
  <c r="Q95" i="15"/>
  <c r="R95" i="15"/>
  <c r="S95" i="15"/>
  <c r="T95" i="15"/>
  <c r="E96" i="15"/>
  <c r="F96" i="15"/>
  <c r="G96" i="15"/>
  <c r="H96" i="15"/>
  <c r="I96" i="15"/>
  <c r="J96" i="15"/>
  <c r="K96" i="15"/>
  <c r="L96" i="15"/>
  <c r="M96" i="15"/>
  <c r="N96" i="15"/>
  <c r="O96" i="15"/>
  <c r="P96" i="15"/>
  <c r="Q96" i="15"/>
  <c r="R96" i="15"/>
  <c r="S96" i="15"/>
  <c r="T96" i="15"/>
  <c r="E97" i="15"/>
  <c r="F97" i="15"/>
  <c r="G97" i="15"/>
  <c r="H97" i="15"/>
  <c r="I97" i="15"/>
  <c r="J97" i="15"/>
  <c r="K97" i="15"/>
  <c r="L97" i="15"/>
  <c r="M97" i="15"/>
  <c r="N97" i="15"/>
  <c r="O97" i="15"/>
  <c r="P97" i="15"/>
  <c r="Q97" i="15"/>
  <c r="R97" i="15"/>
  <c r="S97" i="15"/>
  <c r="T97" i="15"/>
  <c r="E98" i="15"/>
  <c r="F98" i="15"/>
  <c r="G98" i="15"/>
  <c r="H98" i="15"/>
  <c r="I98" i="15"/>
  <c r="J98" i="15"/>
  <c r="K98" i="15"/>
  <c r="L98" i="15"/>
  <c r="M98" i="15"/>
  <c r="N98" i="15"/>
  <c r="O98" i="15"/>
  <c r="P98" i="15"/>
  <c r="Q98" i="15"/>
  <c r="R98" i="15"/>
  <c r="S98" i="15"/>
  <c r="T98" i="15"/>
  <c r="E99" i="15"/>
  <c r="F99" i="15"/>
  <c r="G99" i="15"/>
  <c r="H99" i="15"/>
  <c r="I99" i="15"/>
  <c r="J99" i="15"/>
  <c r="K99" i="15"/>
  <c r="L99" i="15"/>
  <c r="M99" i="15"/>
  <c r="N99" i="15"/>
  <c r="O99" i="15"/>
  <c r="P99" i="15"/>
  <c r="Q99" i="15"/>
  <c r="R99" i="15"/>
  <c r="S99" i="15"/>
  <c r="T99" i="15"/>
  <c r="E100" i="15"/>
  <c r="F100" i="15"/>
  <c r="G100" i="15"/>
  <c r="H100" i="15"/>
  <c r="I100" i="15"/>
  <c r="J100" i="15"/>
  <c r="K100" i="15"/>
  <c r="L100" i="15"/>
  <c r="M100" i="15"/>
  <c r="N100" i="15"/>
  <c r="O100" i="15"/>
  <c r="P100" i="15"/>
  <c r="Q100" i="15"/>
  <c r="R100" i="15"/>
  <c r="S100" i="15"/>
  <c r="T100" i="15"/>
  <c r="E101" i="15"/>
  <c r="F101" i="15"/>
  <c r="G101" i="15"/>
  <c r="H101" i="15"/>
  <c r="I101" i="15"/>
  <c r="J101" i="15"/>
  <c r="K101" i="15"/>
  <c r="L101" i="15"/>
  <c r="M101" i="15"/>
  <c r="N101" i="15"/>
  <c r="O101" i="15"/>
  <c r="P101" i="15"/>
  <c r="Q101" i="15"/>
  <c r="R101" i="15"/>
  <c r="S101" i="15"/>
  <c r="T101" i="15"/>
  <c r="E102" i="15"/>
  <c r="F102" i="15"/>
  <c r="G102" i="15"/>
  <c r="H102" i="15"/>
  <c r="I102" i="15"/>
  <c r="J102" i="15"/>
  <c r="K102" i="15"/>
  <c r="L102" i="15"/>
  <c r="M102" i="15"/>
  <c r="N102" i="15"/>
  <c r="O102" i="15"/>
  <c r="P102" i="15"/>
  <c r="Q102" i="15"/>
  <c r="R102" i="15"/>
  <c r="S102" i="15"/>
  <c r="T102" i="15"/>
  <c r="E103" i="15"/>
  <c r="F103" i="15"/>
  <c r="G103" i="15"/>
  <c r="H103" i="15"/>
  <c r="I103" i="15"/>
  <c r="J103" i="15"/>
  <c r="K103" i="15"/>
  <c r="L103" i="15"/>
  <c r="M103" i="15"/>
  <c r="N103" i="15"/>
  <c r="O103" i="15"/>
  <c r="P103" i="15"/>
  <c r="Q103" i="15"/>
  <c r="R103" i="15"/>
  <c r="S103" i="15"/>
  <c r="T103" i="15"/>
  <c r="F2" i="15"/>
  <c r="G2" i="15"/>
  <c r="H2" i="15"/>
  <c r="I2" i="15"/>
  <c r="J2" i="15"/>
  <c r="K2" i="15"/>
  <c r="L2" i="15"/>
  <c r="M2" i="15"/>
  <c r="N2" i="15"/>
  <c r="O2" i="15"/>
  <c r="P2" i="15"/>
  <c r="Q2" i="15"/>
  <c r="R2" i="15"/>
  <c r="S2" i="15"/>
  <c r="T2" i="15"/>
  <c r="E3" i="18"/>
  <c r="F3" i="18"/>
  <c r="G3" i="18"/>
  <c r="H3" i="18"/>
  <c r="I3" i="18"/>
  <c r="J3" i="18"/>
  <c r="K3" i="18"/>
  <c r="L3" i="18"/>
  <c r="M3" i="18"/>
  <c r="N3" i="18"/>
  <c r="O3" i="18"/>
  <c r="P3" i="18"/>
  <c r="Q3" i="18"/>
  <c r="R3" i="18"/>
  <c r="S3" i="18"/>
  <c r="T3" i="18"/>
  <c r="E4" i="18"/>
  <c r="F4" i="18"/>
  <c r="G4" i="18"/>
  <c r="H4" i="18"/>
  <c r="I4" i="18"/>
  <c r="J4" i="18"/>
  <c r="K4" i="18"/>
  <c r="L4" i="18"/>
  <c r="M4" i="18"/>
  <c r="N4" i="18"/>
  <c r="O4" i="18"/>
  <c r="P4" i="18"/>
  <c r="Q4" i="18"/>
  <c r="R4" i="18"/>
  <c r="S4" i="18"/>
  <c r="T4" i="18"/>
  <c r="E5" i="18"/>
  <c r="F5" i="18"/>
  <c r="G5" i="18"/>
  <c r="H5" i="18"/>
  <c r="I5" i="18"/>
  <c r="J5" i="18"/>
  <c r="K5" i="18"/>
  <c r="L5" i="18"/>
  <c r="M5" i="18"/>
  <c r="N5" i="18"/>
  <c r="O5" i="18"/>
  <c r="P5" i="18"/>
  <c r="Q5" i="18"/>
  <c r="R5" i="18"/>
  <c r="S5" i="18"/>
  <c r="T5" i="18"/>
  <c r="E6" i="18"/>
  <c r="F6" i="18"/>
  <c r="G6" i="18"/>
  <c r="H6" i="18"/>
  <c r="I6" i="18"/>
  <c r="J6" i="18"/>
  <c r="K6" i="18"/>
  <c r="L6" i="18"/>
  <c r="M6" i="18"/>
  <c r="N6" i="18"/>
  <c r="O6" i="18"/>
  <c r="P6" i="18"/>
  <c r="Q6" i="18"/>
  <c r="R6" i="18"/>
  <c r="S6" i="18"/>
  <c r="T6" i="18"/>
  <c r="E7" i="18"/>
  <c r="F7" i="18"/>
  <c r="G7" i="18"/>
  <c r="H7" i="18"/>
  <c r="I7" i="18"/>
  <c r="J7" i="18"/>
  <c r="K7" i="18"/>
  <c r="L7" i="18"/>
  <c r="M7" i="18"/>
  <c r="N7" i="18"/>
  <c r="O7" i="18"/>
  <c r="P7" i="18"/>
  <c r="Q7" i="18"/>
  <c r="R7" i="18"/>
  <c r="S7" i="18"/>
  <c r="T7" i="18"/>
  <c r="E8" i="18"/>
  <c r="F8" i="18"/>
  <c r="G8" i="18"/>
  <c r="H8" i="18"/>
  <c r="I8" i="18"/>
  <c r="J8" i="18"/>
  <c r="K8" i="18"/>
  <c r="L8" i="18"/>
  <c r="M8" i="18"/>
  <c r="N8" i="18"/>
  <c r="O8" i="18"/>
  <c r="P8" i="18"/>
  <c r="Q8" i="18"/>
  <c r="R8" i="18"/>
  <c r="S8" i="18"/>
  <c r="T8" i="18"/>
  <c r="E9" i="18"/>
  <c r="F9" i="18"/>
  <c r="G9" i="18"/>
  <c r="H9" i="18"/>
  <c r="I9" i="18"/>
  <c r="J9" i="18"/>
  <c r="K9" i="18"/>
  <c r="L9" i="18"/>
  <c r="M9" i="18"/>
  <c r="N9" i="18"/>
  <c r="O9" i="18"/>
  <c r="P9" i="18"/>
  <c r="Q9" i="18"/>
  <c r="R9" i="18"/>
  <c r="S9" i="18"/>
  <c r="T9" i="18"/>
  <c r="E10" i="18"/>
  <c r="F10" i="18"/>
  <c r="G10" i="18"/>
  <c r="H10" i="18"/>
  <c r="I10" i="18"/>
  <c r="J10" i="18"/>
  <c r="K10" i="18"/>
  <c r="L10" i="18"/>
  <c r="M10" i="18"/>
  <c r="N10" i="18"/>
  <c r="O10" i="18"/>
  <c r="P10" i="18"/>
  <c r="Q10" i="18"/>
  <c r="R10" i="18"/>
  <c r="S10" i="18"/>
  <c r="T10" i="18"/>
  <c r="E11" i="18"/>
  <c r="F11" i="18"/>
  <c r="G11" i="18"/>
  <c r="H11" i="18"/>
  <c r="I11" i="18"/>
  <c r="J11" i="18"/>
  <c r="K11" i="18"/>
  <c r="L11" i="18"/>
  <c r="M11" i="18"/>
  <c r="N11" i="18"/>
  <c r="O11" i="18"/>
  <c r="P11" i="18"/>
  <c r="Q11" i="18"/>
  <c r="R11" i="18"/>
  <c r="S11" i="18"/>
  <c r="T11" i="18"/>
  <c r="E12" i="18"/>
  <c r="F12" i="18"/>
  <c r="G12" i="18"/>
  <c r="H12" i="18"/>
  <c r="I12" i="18"/>
  <c r="J12" i="18"/>
  <c r="K12" i="18"/>
  <c r="L12" i="18"/>
  <c r="M12" i="18"/>
  <c r="N12" i="18"/>
  <c r="O12" i="18"/>
  <c r="P12" i="18"/>
  <c r="Q12" i="18"/>
  <c r="R12" i="18"/>
  <c r="S12" i="18"/>
  <c r="T12" i="18"/>
  <c r="E13" i="18"/>
  <c r="F13" i="18"/>
  <c r="G13" i="18"/>
  <c r="H13" i="18"/>
  <c r="I13" i="18"/>
  <c r="J13" i="18"/>
  <c r="K13" i="18"/>
  <c r="L13" i="18"/>
  <c r="M13" i="18"/>
  <c r="N13" i="18"/>
  <c r="O13" i="18"/>
  <c r="P13" i="18"/>
  <c r="Q13" i="18"/>
  <c r="R13" i="18"/>
  <c r="S13" i="18"/>
  <c r="T13" i="18"/>
  <c r="E14" i="18"/>
  <c r="F14" i="18"/>
  <c r="G14" i="18"/>
  <c r="H14" i="18"/>
  <c r="I14" i="18"/>
  <c r="J14" i="18"/>
  <c r="K14" i="18"/>
  <c r="L14" i="18"/>
  <c r="M14" i="18"/>
  <c r="N14" i="18"/>
  <c r="O14" i="18"/>
  <c r="P14" i="18"/>
  <c r="Q14" i="18"/>
  <c r="R14" i="18"/>
  <c r="S14" i="18"/>
  <c r="T14" i="18"/>
  <c r="E15" i="18"/>
  <c r="F15" i="18"/>
  <c r="G15" i="18"/>
  <c r="H15" i="18"/>
  <c r="I15" i="18"/>
  <c r="J15" i="18"/>
  <c r="K15" i="18"/>
  <c r="L15" i="18"/>
  <c r="M15" i="18"/>
  <c r="N15" i="18"/>
  <c r="O15" i="18"/>
  <c r="P15" i="18"/>
  <c r="Q15" i="18"/>
  <c r="R15" i="18"/>
  <c r="S15" i="18"/>
  <c r="T15" i="18"/>
  <c r="E16" i="18"/>
  <c r="F16" i="18"/>
  <c r="G16" i="18"/>
  <c r="H16" i="18"/>
  <c r="I16" i="18"/>
  <c r="J16" i="18"/>
  <c r="K16" i="18"/>
  <c r="L16" i="18"/>
  <c r="M16" i="18"/>
  <c r="N16" i="18"/>
  <c r="O16" i="18"/>
  <c r="P16" i="18"/>
  <c r="Q16" i="18"/>
  <c r="R16" i="18"/>
  <c r="S16" i="18"/>
  <c r="T16" i="18"/>
  <c r="E17" i="18"/>
  <c r="F17" i="18"/>
  <c r="G17" i="18"/>
  <c r="H17" i="18"/>
  <c r="I17" i="18"/>
  <c r="J17" i="18"/>
  <c r="K17" i="18"/>
  <c r="L17" i="18"/>
  <c r="M17" i="18"/>
  <c r="N17" i="18"/>
  <c r="O17" i="18"/>
  <c r="P17" i="18"/>
  <c r="Q17" i="18"/>
  <c r="R17" i="18"/>
  <c r="S17" i="18"/>
  <c r="T17" i="18"/>
  <c r="E18" i="18"/>
  <c r="F18" i="18"/>
  <c r="G18" i="18"/>
  <c r="H18" i="18"/>
  <c r="I18" i="18"/>
  <c r="J18" i="18"/>
  <c r="K18" i="18"/>
  <c r="L18" i="18"/>
  <c r="M18" i="18"/>
  <c r="N18" i="18"/>
  <c r="O18" i="18"/>
  <c r="P18" i="18"/>
  <c r="Q18" i="18"/>
  <c r="R18" i="18"/>
  <c r="S18" i="18"/>
  <c r="T18" i="18"/>
  <c r="E19" i="18"/>
  <c r="F19" i="18"/>
  <c r="G19" i="18"/>
  <c r="H19" i="18"/>
  <c r="I19" i="18"/>
  <c r="J19" i="18"/>
  <c r="K19" i="18"/>
  <c r="L19" i="18"/>
  <c r="M19" i="18"/>
  <c r="N19" i="18"/>
  <c r="O19" i="18"/>
  <c r="P19" i="18"/>
  <c r="Q19" i="18"/>
  <c r="R19" i="18"/>
  <c r="S19" i="18"/>
  <c r="T19" i="18"/>
  <c r="E20" i="18"/>
  <c r="F20" i="18"/>
  <c r="G20" i="18"/>
  <c r="H20" i="18"/>
  <c r="I20" i="18"/>
  <c r="J20" i="18"/>
  <c r="K20" i="18"/>
  <c r="L20" i="18"/>
  <c r="M20" i="18"/>
  <c r="N20" i="18"/>
  <c r="O20" i="18"/>
  <c r="P20" i="18"/>
  <c r="Q20" i="18"/>
  <c r="R20" i="18"/>
  <c r="S20" i="18"/>
  <c r="T20" i="18"/>
  <c r="E21" i="18"/>
  <c r="F21" i="18"/>
  <c r="G21" i="18"/>
  <c r="H21" i="18"/>
  <c r="I21" i="18"/>
  <c r="J21" i="18"/>
  <c r="K21" i="18"/>
  <c r="L21" i="18"/>
  <c r="M21" i="18"/>
  <c r="N21" i="18"/>
  <c r="O21" i="18"/>
  <c r="P21" i="18"/>
  <c r="Q21" i="18"/>
  <c r="R21" i="18"/>
  <c r="S21" i="18"/>
  <c r="T21" i="18"/>
  <c r="E22" i="18"/>
  <c r="F22" i="18"/>
  <c r="G22" i="18"/>
  <c r="H22" i="18"/>
  <c r="I22" i="18"/>
  <c r="J22" i="18"/>
  <c r="K22" i="18"/>
  <c r="L22" i="18"/>
  <c r="M22" i="18"/>
  <c r="N22" i="18"/>
  <c r="O22" i="18"/>
  <c r="P22" i="18"/>
  <c r="Q22" i="18"/>
  <c r="R22" i="18"/>
  <c r="S22" i="18"/>
  <c r="T22" i="18"/>
  <c r="E23" i="18"/>
  <c r="F23" i="18"/>
  <c r="G23" i="18"/>
  <c r="H23" i="18"/>
  <c r="I23" i="18"/>
  <c r="J23" i="18"/>
  <c r="K23" i="18"/>
  <c r="L23" i="18"/>
  <c r="M23" i="18"/>
  <c r="N23" i="18"/>
  <c r="O23" i="18"/>
  <c r="P23" i="18"/>
  <c r="Q23" i="18"/>
  <c r="R23" i="18"/>
  <c r="S23" i="18"/>
  <c r="T23" i="18"/>
  <c r="E24" i="18"/>
  <c r="F24" i="18"/>
  <c r="G24" i="18"/>
  <c r="H24" i="18"/>
  <c r="I24" i="18"/>
  <c r="J24" i="18"/>
  <c r="K24" i="18"/>
  <c r="L24" i="18"/>
  <c r="M24" i="18"/>
  <c r="N24" i="18"/>
  <c r="O24" i="18"/>
  <c r="P24" i="18"/>
  <c r="Q24" i="18"/>
  <c r="R24" i="18"/>
  <c r="S24" i="18"/>
  <c r="T24" i="18"/>
  <c r="E25" i="18"/>
  <c r="F25" i="18"/>
  <c r="G25" i="18"/>
  <c r="H25" i="18"/>
  <c r="I25" i="18"/>
  <c r="J25" i="18"/>
  <c r="K25" i="18"/>
  <c r="L25" i="18"/>
  <c r="M25" i="18"/>
  <c r="N25" i="18"/>
  <c r="O25" i="18"/>
  <c r="P25" i="18"/>
  <c r="Q25" i="18"/>
  <c r="R25" i="18"/>
  <c r="S25" i="18"/>
  <c r="T25" i="18"/>
  <c r="E26" i="18"/>
  <c r="F26" i="18"/>
  <c r="G26" i="18"/>
  <c r="H26" i="18"/>
  <c r="I26" i="18"/>
  <c r="J26" i="18"/>
  <c r="K26" i="18"/>
  <c r="L26" i="18"/>
  <c r="M26" i="18"/>
  <c r="N26" i="18"/>
  <c r="O26" i="18"/>
  <c r="P26" i="18"/>
  <c r="Q26" i="18"/>
  <c r="R26" i="18"/>
  <c r="S26" i="18"/>
  <c r="T26" i="18"/>
  <c r="E27" i="18"/>
  <c r="F27" i="18"/>
  <c r="G27" i="18"/>
  <c r="H27" i="18"/>
  <c r="I27" i="18"/>
  <c r="J27" i="18"/>
  <c r="K27" i="18"/>
  <c r="L27" i="18"/>
  <c r="M27" i="18"/>
  <c r="N27" i="18"/>
  <c r="O27" i="18"/>
  <c r="P27" i="18"/>
  <c r="Q27" i="18"/>
  <c r="R27" i="18"/>
  <c r="S27" i="18"/>
  <c r="T27" i="18"/>
  <c r="E28" i="18"/>
  <c r="F28" i="18"/>
  <c r="G28" i="18"/>
  <c r="H28" i="18"/>
  <c r="I28" i="18"/>
  <c r="J28" i="18"/>
  <c r="K28" i="18"/>
  <c r="L28" i="18"/>
  <c r="M28" i="18"/>
  <c r="N28" i="18"/>
  <c r="O28" i="18"/>
  <c r="P28" i="18"/>
  <c r="Q28" i="18"/>
  <c r="R28" i="18"/>
  <c r="S28" i="18"/>
  <c r="T28" i="18"/>
  <c r="E29" i="18"/>
  <c r="F29" i="18"/>
  <c r="G29" i="18"/>
  <c r="H29" i="18"/>
  <c r="I29" i="18"/>
  <c r="J29" i="18"/>
  <c r="K29" i="18"/>
  <c r="L29" i="18"/>
  <c r="M29" i="18"/>
  <c r="N29" i="18"/>
  <c r="O29" i="18"/>
  <c r="P29" i="18"/>
  <c r="Q29" i="18"/>
  <c r="R29" i="18"/>
  <c r="S29" i="18"/>
  <c r="T29" i="18"/>
  <c r="E30" i="18"/>
  <c r="F30" i="18"/>
  <c r="G30" i="18"/>
  <c r="H30" i="18"/>
  <c r="I30" i="18"/>
  <c r="J30" i="18"/>
  <c r="K30" i="18"/>
  <c r="L30" i="18"/>
  <c r="M30" i="18"/>
  <c r="N30" i="18"/>
  <c r="O30" i="18"/>
  <c r="P30" i="18"/>
  <c r="Q30" i="18"/>
  <c r="R30" i="18"/>
  <c r="S30" i="18"/>
  <c r="T30" i="18"/>
  <c r="E31" i="18"/>
  <c r="F31" i="18"/>
  <c r="G31" i="18"/>
  <c r="H31" i="18"/>
  <c r="I31" i="18"/>
  <c r="J31" i="18"/>
  <c r="K31" i="18"/>
  <c r="L31" i="18"/>
  <c r="M31" i="18"/>
  <c r="N31" i="18"/>
  <c r="O31" i="18"/>
  <c r="P31" i="18"/>
  <c r="Q31" i="18"/>
  <c r="R31" i="18"/>
  <c r="S31" i="18"/>
  <c r="T31" i="18"/>
  <c r="E32" i="18"/>
  <c r="F32" i="18"/>
  <c r="G32" i="18"/>
  <c r="H32" i="18"/>
  <c r="I32" i="18"/>
  <c r="J32" i="18"/>
  <c r="K32" i="18"/>
  <c r="L32" i="18"/>
  <c r="M32" i="18"/>
  <c r="N32" i="18"/>
  <c r="O32" i="18"/>
  <c r="P32" i="18"/>
  <c r="Q32" i="18"/>
  <c r="R32" i="18"/>
  <c r="S32" i="18"/>
  <c r="T32" i="18"/>
  <c r="E33" i="18"/>
  <c r="F33" i="18"/>
  <c r="G33" i="18"/>
  <c r="H33" i="18"/>
  <c r="I33" i="18"/>
  <c r="J33" i="18"/>
  <c r="K33" i="18"/>
  <c r="L33" i="18"/>
  <c r="M33" i="18"/>
  <c r="N33" i="18"/>
  <c r="O33" i="18"/>
  <c r="P33" i="18"/>
  <c r="Q33" i="18"/>
  <c r="R33" i="18"/>
  <c r="S33" i="18"/>
  <c r="T33" i="18"/>
  <c r="E34" i="18"/>
  <c r="F34" i="18"/>
  <c r="G34" i="18"/>
  <c r="H34" i="18"/>
  <c r="I34" i="18"/>
  <c r="J34" i="18"/>
  <c r="K34" i="18"/>
  <c r="L34" i="18"/>
  <c r="M34" i="18"/>
  <c r="N34" i="18"/>
  <c r="O34" i="18"/>
  <c r="P34" i="18"/>
  <c r="Q34" i="18"/>
  <c r="R34" i="18"/>
  <c r="S34" i="18"/>
  <c r="T34" i="18"/>
  <c r="E35" i="18"/>
  <c r="F35" i="18"/>
  <c r="G35" i="18"/>
  <c r="H35" i="18"/>
  <c r="I35" i="18"/>
  <c r="J35" i="18"/>
  <c r="K35" i="18"/>
  <c r="L35" i="18"/>
  <c r="M35" i="18"/>
  <c r="N35" i="18"/>
  <c r="O35" i="18"/>
  <c r="P35" i="18"/>
  <c r="Q35" i="18"/>
  <c r="R35" i="18"/>
  <c r="S35" i="18"/>
  <c r="T35" i="18"/>
  <c r="E36" i="18"/>
  <c r="F36" i="18"/>
  <c r="G36" i="18"/>
  <c r="H36" i="18"/>
  <c r="I36" i="18"/>
  <c r="J36" i="18"/>
  <c r="K36" i="18"/>
  <c r="L36" i="18"/>
  <c r="M36" i="18"/>
  <c r="N36" i="18"/>
  <c r="O36" i="18"/>
  <c r="P36" i="18"/>
  <c r="Q36" i="18"/>
  <c r="R36" i="18"/>
  <c r="S36" i="18"/>
  <c r="T36" i="18"/>
  <c r="E37" i="18"/>
  <c r="F37" i="18"/>
  <c r="G37" i="18"/>
  <c r="H37" i="18"/>
  <c r="I37" i="18"/>
  <c r="J37" i="18"/>
  <c r="K37" i="18"/>
  <c r="L37" i="18"/>
  <c r="M37" i="18"/>
  <c r="N37" i="18"/>
  <c r="O37" i="18"/>
  <c r="P37" i="18"/>
  <c r="Q37" i="18"/>
  <c r="R37" i="18"/>
  <c r="S37" i="18"/>
  <c r="T37" i="18"/>
  <c r="E38" i="18"/>
  <c r="F38" i="18"/>
  <c r="G38" i="18"/>
  <c r="H38" i="18"/>
  <c r="I38" i="18"/>
  <c r="J38" i="18"/>
  <c r="K38" i="18"/>
  <c r="L38" i="18"/>
  <c r="M38" i="18"/>
  <c r="N38" i="18"/>
  <c r="O38" i="18"/>
  <c r="P38" i="18"/>
  <c r="Q38" i="18"/>
  <c r="R38" i="18"/>
  <c r="S38" i="18"/>
  <c r="T38" i="18"/>
  <c r="E39" i="18"/>
  <c r="F39" i="18"/>
  <c r="G39" i="18"/>
  <c r="H39" i="18"/>
  <c r="I39" i="18"/>
  <c r="J39" i="18"/>
  <c r="K39" i="18"/>
  <c r="L39" i="18"/>
  <c r="M39" i="18"/>
  <c r="N39" i="18"/>
  <c r="O39" i="18"/>
  <c r="P39" i="18"/>
  <c r="Q39" i="18"/>
  <c r="R39" i="18"/>
  <c r="S39" i="18"/>
  <c r="T39" i="18"/>
  <c r="E40" i="18"/>
  <c r="F40" i="18"/>
  <c r="G40" i="18"/>
  <c r="H40" i="18"/>
  <c r="I40" i="18"/>
  <c r="J40" i="18"/>
  <c r="K40" i="18"/>
  <c r="L40" i="18"/>
  <c r="M40" i="18"/>
  <c r="N40" i="18"/>
  <c r="O40" i="18"/>
  <c r="P40" i="18"/>
  <c r="Q40" i="18"/>
  <c r="R40" i="18"/>
  <c r="S40" i="18"/>
  <c r="T40" i="18"/>
  <c r="E41" i="18"/>
  <c r="F41" i="18"/>
  <c r="G41" i="18"/>
  <c r="H41" i="18"/>
  <c r="I41" i="18"/>
  <c r="J41" i="18"/>
  <c r="K41" i="18"/>
  <c r="L41" i="18"/>
  <c r="M41" i="18"/>
  <c r="N41" i="18"/>
  <c r="O41" i="18"/>
  <c r="P41" i="18"/>
  <c r="Q41" i="18"/>
  <c r="R41" i="18"/>
  <c r="S41" i="18"/>
  <c r="T41" i="18"/>
  <c r="E42" i="18"/>
  <c r="F42" i="18"/>
  <c r="G42" i="18"/>
  <c r="H42" i="18"/>
  <c r="I42" i="18"/>
  <c r="J42" i="18"/>
  <c r="K42" i="18"/>
  <c r="L42" i="18"/>
  <c r="M42" i="18"/>
  <c r="N42" i="18"/>
  <c r="O42" i="18"/>
  <c r="P42" i="18"/>
  <c r="Q42" i="18"/>
  <c r="R42" i="18"/>
  <c r="S42" i="18"/>
  <c r="T42" i="18"/>
  <c r="E43" i="18"/>
  <c r="F43" i="18"/>
  <c r="G43" i="18"/>
  <c r="H43" i="18"/>
  <c r="I43" i="18"/>
  <c r="J43" i="18"/>
  <c r="K43" i="18"/>
  <c r="L43" i="18"/>
  <c r="M43" i="18"/>
  <c r="N43" i="18"/>
  <c r="O43" i="18"/>
  <c r="P43" i="18"/>
  <c r="Q43" i="18"/>
  <c r="R43" i="18"/>
  <c r="S43" i="18"/>
  <c r="T43" i="18"/>
  <c r="E44" i="18"/>
  <c r="F44" i="18"/>
  <c r="G44" i="18"/>
  <c r="H44" i="18"/>
  <c r="I44" i="18"/>
  <c r="J44" i="18"/>
  <c r="K44" i="18"/>
  <c r="L44" i="18"/>
  <c r="M44" i="18"/>
  <c r="N44" i="18"/>
  <c r="O44" i="18"/>
  <c r="P44" i="18"/>
  <c r="Q44" i="18"/>
  <c r="R44" i="18"/>
  <c r="S44" i="18"/>
  <c r="T44" i="18"/>
  <c r="E45" i="18"/>
  <c r="F45" i="18"/>
  <c r="G45" i="18"/>
  <c r="H45" i="18"/>
  <c r="I45" i="18"/>
  <c r="J45" i="18"/>
  <c r="K45" i="18"/>
  <c r="L45" i="18"/>
  <c r="M45" i="18"/>
  <c r="N45" i="18"/>
  <c r="O45" i="18"/>
  <c r="P45" i="18"/>
  <c r="Q45" i="18"/>
  <c r="R45" i="18"/>
  <c r="S45" i="18"/>
  <c r="T45" i="18"/>
  <c r="E46" i="18"/>
  <c r="F46" i="18"/>
  <c r="G46" i="18"/>
  <c r="H46" i="18"/>
  <c r="I46" i="18"/>
  <c r="J46" i="18"/>
  <c r="K46" i="18"/>
  <c r="L46" i="18"/>
  <c r="M46" i="18"/>
  <c r="N46" i="18"/>
  <c r="O46" i="18"/>
  <c r="P46" i="18"/>
  <c r="Q46" i="18"/>
  <c r="R46" i="18"/>
  <c r="S46" i="18"/>
  <c r="T46" i="18"/>
  <c r="E47" i="18"/>
  <c r="F47" i="18"/>
  <c r="G47" i="18"/>
  <c r="H47" i="18"/>
  <c r="I47" i="18"/>
  <c r="J47" i="18"/>
  <c r="K47" i="18"/>
  <c r="L47" i="18"/>
  <c r="M47" i="18"/>
  <c r="N47" i="18"/>
  <c r="O47" i="18"/>
  <c r="P47" i="18"/>
  <c r="Q47" i="18"/>
  <c r="R47" i="18"/>
  <c r="S47" i="18"/>
  <c r="T47" i="18"/>
  <c r="E48" i="18"/>
  <c r="F48" i="18"/>
  <c r="G48" i="18"/>
  <c r="H48" i="18"/>
  <c r="I48" i="18"/>
  <c r="J48" i="18"/>
  <c r="K48" i="18"/>
  <c r="L48" i="18"/>
  <c r="M48" i="18"/>
  <c r="N48" i="18"/>
  <c r="O48" i="18"/>
  <c r="P48" i="18"/>
  <c r="Q48" i="18"/>
  <c r="R48" i="18"/>
  <c r="S48" i="18"/>
  <c r="T48" i="18"/>
  <c r="E49" i="18"/>
  <c r="F49" i="18"/>
  <c r="G49" i="18"/>
  <c r="H49" i="18"/>
  <c r="I49" i="18"/>
  <c r="J49" i="18"/>
  <c r="K49" i="18"/>
  <c r="L49" i="18"/>
  <c r="M49" i="18"/>
  <c r="N49" i="18"/>
  <c r="O49" i="18"/>
  <c r="P49" i="18"/>
  <c r="Q49" i="18"/>
  <c r="R49" i="18"/>
  <c r="S49" i="18"/>
  <c r="T49" i="18"/>
  <c r="E50" i="18"/>
  <c r="F50" i="18"/>
  <c r="G50" i="18"/>
  <c r="H50" i="18"/>
  <c r="I50" i="18"/>
  <c r="J50" i="18"/>
  <c r="K50" i="18"/>
  <c r="L50" i="18"/>
  <c r="M50" i="18"/>
  <c r="N50" i="18"/>
  <c r="O50" i="18"/>
  <c r="P50" i="18"/>
  <c r="Q50" i="18"/>
  <c r="R50" i="18"/>
  <c r="S50" i="18"/>
  <c r="T50" i="18"/>
  <c r="E51" i="18"/>
  <c r="F51" i="18"/>
  <c r="G51" i="18"/>
  <c r="H51" i="18"/>
  <c r="I51" i="18"/>
  <c r="J51" i="18"/>
  <c r="K51" i="18"/>
  <c r="L51" i="18"/>
  <c r="M51" i="18"/>
  <c r="N51" i="18"/>
  <c r="O51" i="18"/>
  <c r="P51" i="18"/>
  <c r="Q51" i="18"/>
  <c r="R51" i="18"/>
  <c r="S51" i="18"/>
  <c r="T51" i="18"/>
  <c r="E52" i="18"/>
  <c r="F52" i="18"/>
  <c r="G52" i="18"/>
  <c r="H52" i="18"/>
  <c r="I52" i="18"/>
  <c r="J52" i="18"/>
  <c r="K52" i="18"/>
  <c r="L52" i="18"/>
  <c r="M52" i="18"/>
  <c r="N52" i="18"/>
  <c r="O52" i="18"/>
  <c r="P52" i="18"/>
  <c r="Q52" i="18"/>
  <c r="R52" i="18"/>
  <c r="S52" i="18"/>
  <c r="T52" i="18"/>
  <c r="E53" i="18"/>
  <c r="F53" i="18"/>
  <c r="G53" i="18"/>
  <c r="H53" i="18"/>
  <c r="I53" i="18"/>
  <c r="J53" i="18"/>
  <c r="K53" i="18"/>
  <c r="L53" i="18"/>
  <c r="M53" i="18"/>
  <c r="N53" i="18"/>
  <c r="O53" i="18"/>
  <c r="P53" i="18"/>
  <c r="Q53" i="18"/>
  <c r="R53" i="18"/>
  <c r="S53" i="18"/>
  <c r="T53" i="18"/>
  <c r="E54" i="18"/>
  <c r="F54" i="18"/>
  <c r="G54" i="18"/>
  <c r="H54" i="18"/>
  <c r="I54" i="18"/>
  <c r="J54" i="18"/>
  <c r="K54" i="18"/>
  <c r="L54" i="18"/>
  <c r="M54" i="18"/>
  <c r="N54" i="18"/>
  <c r="O54" i="18"/>
  <c r="P54" i="18"/>
  <c r="Q54" i="18"/>
  <c r="R54" i="18"/>
  <c r="S54" i="18"/>
  <c r="T54" i="18"/>
  <c r="E55" i="18"/>
  <c r="F55" i="18"/>
  <c r="G55" i="18"/>
  <c r="H55" i="18"/>
  <c r="I55" i="18"/>
  <c r="J55" i="18"/>
  <c r="K55" i="18"/>
  <c r="L55" i="18"/>
  <c r="M55" i="18"/>
  <c r="N55" i="18"/>
  <c r="O55" i="18"/>
  <c r="P55" i="18"/>
  <c r="Q55" i="18"/>
  <c r="R55" i="18"/>
  <c r="S55" i="18"/>
  <c r="T55" i="18"/>
  <c r="E56" i="18"/>
  <c r="F56" i="18"/>
  <c r="G56" i="18"/>
  <c r="H56" i="18"/>
  <c r="I56" i="18"/>
  <c r="J56" i="18"/>
  <c r="K56" i="18"/>
  <c r="L56" i="18"/>
  <c r="M56" i="18"/>
  <c r="N56" i="18"/>
  <c r="O56" i="18"/>
  <c r="P56" i="18"/>
  <c r="Q56" i="18"/>
  <c r="R56" i="18"/>
  <c r="S56" i="18"/>
  <c r="T56" i="18"/>
  <c r="E57" i="18"/>
  <c r="F57" i="18"/>
  <c r="G57" i="18"/>
  <c r="H57" i="18"/>
  <c r="I57" i="18"/>
  <c r="J57" i="18"/>
  <c r="K57" i="18"/>
  <c r="L57" i="18"/>
  <c r="M57" i="18"/>
  <c r="N57" i="18"/>
  <c r="O57" i="18"/>
  <c r="P57" i="18"/>
  <c r="Q57" i="18"/>
  <c r="R57" i="18"/>
  <c r="S57" i="18"/>
  <c r="T57" i="18"/>
  <c r="E58" i="18"/>
  <c r="F58" i="18"/>
  <c r="G58" i="18"/>
  <c r="H58" i="18"/>
  <c r="I58" i="18"/>
  <c r="J58" i="18"/>
  <c r="K58" i="18"/>
  <c r="L58" i="18"/>
  <c r="M58" i="18"/>
  <c r="N58" i="18"/>
  <c r="O58" i="18"/>
  <c r="P58" i="18"/>
  <c r="Q58" i="18"/>
  <c r="R58" i="18"/>
  <c r="S58" i="18"/>
  <c r="T58" i="18"/>
  <c r="E59" i="18"/>
  <c r="F59" i="18"/>
  <c r="G59" i="18"/>
  <c r="H59" i="18"/>
  <c r="I59" i="18"/>
  <c r="J59" i="18"/>
  <c r="K59" i="18"/>
  <c r="L59" i="18"/>
  <c r="M59" i="18"/>
  <c r="N59" i="18"/>
  <c r="O59" i="18"/>
  <c r="P59" i="18"/>
  <c r="Q59" i="18"/>
  <c r="R59" i="18"/>
  <c r="S59" i="18"/>
  <c r="T59" i="18"/>
  <c r="E60" i="18"/>
  <c r="F60" i="18"/>
  <c r="G60" i="18"/>
  <c r="H60" i="18"/>
  <c r="I60" i="18"/>
  <c r="J60" i="18"/>
  <c r="K60" i="18"/>
  <c r="L60" i="18"/>
  <c r="M60" i="18"/>
  <c r="N60" i="18"/>
  <c r="O60" i="18"/>
  <c r="P60" i="18"/>
  <c r="Q60" i="18"/>
  <c r="R60" i="18"/>
  <c r="S60" i="18"/>
  <c r="T60" i="18"/>
  <c r="E61" i="18"/>
  <c r="F61" i="18"/>
  <c r="G61" i="18"/>
  <c r="H61" i="18"/>
  <c r="I61" i="18"/>
  <c r="J61" i="18"/>
  <c r="K61" i="18"/>
  <c r="L61" i="18"/>
  <c r="M61" i="18"/>
  <c r="N61" i="18"/>
  <c r="O61" i="18"/>
  <c r="P61" i="18"/>
  <c r="Q61" i="18"/>
  <c r="R61" i="18"/>
  <c r="S61" i="18"/>
  <c r="T61" i="18"/>
  <c r="E62" i="18"/>
  <c r="F62" i="18"/>
  <c r="G62" i="18"/>
  <c r="H62" i="18"/>
  <c r="I62" i="18"/>
  <c r="J62" i="18"/>
  <c r="K62" i="18"/>
  <c r="L62" i="18"/>
  <c r="M62" i="18"/>
  <c r="N62" i="18"/>
  <c r="O62" i="18"/>
  <c r="P62" i="18"/>
  <c r="Q62" i="18"/>
  <c r="R62" i="18"/>
  <c r="S62" i="18"/>
  <c r="T62" i="18"/>
  <c r="E63" i="18"/>
  <c r="F63" i="18"/>
  <c r="G63" i="18"/>
  <c r="H63" i="18"/>
  <c r="I63" i="18"/>
  <c r="J63" i="18"/>
  <c r="K63" i="18"/>
  <c r="L63" i="18"/>
  <c r="M63" i="18"/>
  <c r="N63" i="18"/>
  <c r="O63" i="18"/>
  <c r="P63" i="18"/>
  <c r="Q63" i="18"/>
  <c r="R63" i="18"/>
  <c r="S63" i="18"/>
  <c r="T63" i="18"/>
  <c r="E64" i="18"/>
  <c r="F64" i="18"/>
  <c r="G64" i="18"/>
  <c r="H64" i="18"/>
  <c r="I64" i="18"/>
  <c r="J64" i="18"/>
  <c r="K64" i="18"/>
  <c r="L64" i="18"/>
  <c r="M64" i="18"/>
  <c r="N64" i="18"/>
  <c r="O64" i="18"/>
  <c r="P64" i="18"/>
  <c r="Q64" i="18"/>
  <c r="R64" i="18"/>
  <c r="S64" i="18"/>
  <c r="T64" i="18"/>
  <c r="E65" i="18"/>
  <c r="F65" i="18"/>
  <c r="G65" i="18"/>
  <c r="H65" i="18"/>
  <c r="I65" i="18"/>
  <c r="J65" i="18"/>
  <c r="K65" i="18"/>
  <c r="L65" i="18"/>
  <c r="M65" i="18"/>
  <c r="N65" i="18"/>
  <c r="O65" i="18"/>
  <c r="P65" i="18"/>
  <c r="Q65" i="18"/>
  <c r="R65" i="18"/>
  <c r="S65" i="18"/>
  <c r="T65" i="18"/>
  <c r="E66" i="18"/>
  <c r="F66" i="18"/>
  <c r="G66" i="18"/>
  <c r="H66" i="18"/>
  <c r="I66" i="18"/>
  <c r="J66" i="18"/>
  <c r="K66" i="18"/>
  <c r="L66" i="18"/>
  <c r="M66" i="18"/>
  <c r="N66" i="18"/>
  <c r="O66" i="18"/>
  <c r="P66" i="18"/>
  <c r="Q66" i="18"/>
  <c r="R66" i="18"/>
  <c r="S66" i="18"/>
  <c r="T66" i="18"/>
  <c r="E67" i="18"/>
  <c r="F67" i="18"/>
  <c r="G67" i="18"/>
  <c r="H67" i="18"/>
  <c r="I67" i="18"/>
  <c r="J67" i="18"/>
  <c r="K67" i="18"/>
  <c r="L67" i="18"/>
  <c r="M67" i="18"/>
  <c r="N67" i="18"/>
  <c r="O67" i="18"/>
  <c r="P67" i="18"/>
  <c r="Q67" i="18"/>
  <c r="R67" i="18"/>
  <c r="S67" i="18"/>
  <c r="T67" i="18"/>
  <c r="E68" i="18"/>
  <c r="F68" i="18"/>
  <c r="G68" i="18"/>
  <c r="H68" i="18"/>
  <c r="I68" i="18"/>
  <c r="J68" i="18"/>
  <c r="K68" i="18"/>
  <c r="L68" i="18"/>
  <c r="M68" i="18"/>
  <c r="N68" i="18"/>
  <c r="O68" i="18"/>
  <c r="P68" i="18"/>
  <c r="Q68" i="18"/>
  <c r="R68" i="18"/>
  <c r="S68" i="18"/>
  <c r="T68" i="18"/>
  <c r="E69" i="18"/>
  <c r="F69" i="18"/>
  <c r="G69" i="18"/>
  <c r="H69" i="18"/>
  <c r="I69" i="18"/>
  <c r="J69" i="18"/>
  <c r="K69" i="18"/>
  <c r="L69" i="18"/>
  <c r="M69" i="18"/>
  <c r="N69" i="18"/>
  <c r="O69" i="18"/>
  <c r="P69" i="18"/>
  <c r="Q69" i="18"/>
  <c r="R69" i="18"/>
  <c r="S69" i="18"/>
  <c r="T69" i="18"/>
  <c r="E70" i="18"/>
  <c r="F70" i="18"/>
  <c r="G70" i="18"/>
  <c r="H70" i="18"/>
  <c r="I70" i="18"/>
  <c r="J70" i="18"/>
  <c r="K70" i="18"/>
  <c r="L70" i="18"/>
  <c r="M70" i="18"/>
  <c r="N70" i="18"/>
  <c r="O70" i="18"/>
  <c r="P70" i="18"/>
  <c r="Q70" i="18"/>
  <c r="R70" i="18"/>
  <c r="S70" i="18"/>
  <c r="T70" i="18"/>
  <c r="E71" i="18"/>
  <c r="F71" i="18"/>
  <c r="G71" i="18"/>
  <c r="H71" i="18"/>
  <c r="I71" i="18"/>
  <c r="J71" i="18"/>
  <c r="K71" i="18"/>
  <c r="L71" i="18"/>
  <c r="M71" i="18"/>
  <c r="N71" i="18"/>
  <c r="O71" i="18"/>
  <c r="P71" i="18"/>
  <c r="Q71" i="18"/>
  <c r="R71" i="18"/>
  <c r="S71" i="18"/>
  <c r="T71" i="18"/>
  <c r="E72" i="18"/>
  <c r="F72" i="18"/>
  <c r="G72" i="18"/>
  <c r="H72" i="18"/>
  <c r="I72" i="18"/>
  <c r="J72" i="18"/>
  <c r="K72" i="18"/>
  <c r="L72" i="18"/>
  <c r="M72" i="18"/>
  <c r="N72" i="18"/>
  <c r="O72" i="18"/>
  <c r="P72" i="18"/>
  <c r="Q72" i="18"/>
  <c r="R72" i="18"/>
  <c r="S72" i="18"/>
  <c r="T72" i="18"/>
  <c r="E73" i="18"/>
  <c r="F73" i="18"/>
  <c r="G73" i="18"/>
  <c r="H73" i="18"/>
  <c r="I73" i="18"/>
  <c r="J73" i="18"/>
  <c r="K73" i="18"/>
  <c r="L73" i="18"/>
  <c r="M73" i="18"/>
  <c r="N73" i="18"/>
  <c r="O73" i="18"/>
  <c r="P73" i="18"/>
  <c r="Q73" i="18"/>
  <c r="R73" i="18"/>
  <c r="S73" i="18"/>
  <c r="T73" i="18"/>
  <c r="E74" i="18"/>
  <c r="F74" i="18"/>
  <c r="G74" i="18"/>
  <c r="H74" i="18"/>
  <c r="I74" i="18"/>
  <c r="J74" i="18"/>
  <c r="K74" i="18"/>
  <c r="L74" i="18"/>
  <c r="M74" i="18"/>
  <c r="N74" i="18"/>
  <c r="O74" i="18"/>
  <c r="P74" i="18"/>
  <c r="Q74" i="18"/>
  <c r="R74" i="18"/>
  <c r="S74" i="18"/>
  <c r="T74" i="18"/>
  <c r="E75" i="18"/>
  <c r="F75" i="18"/>
  <c r="G75" i="18"/>
  <c r="H75" i="18"/>
  <c r="I75" i="18"/>
  <c r="J75" i="18"/>
  <c r="K75" i="18"/>
  <c r="L75" i="18"/>
  <c r="M75" i="18"/>
  <c r="N75" i="18"/>
  <c r="O75" i="18"/>
  <c r="P75" i="18"/>
  <c r="Q75" i="18"/>
  <c r="R75" i="18"/>
  <c r="S75" i="18"/>
  <c r="T75" i="18"/>
  <c r="E76" i="18"/>
  <c r="F76" i="18"/>
  <c r="G76" i="18"/>
  <c r="H76" i="18"/>
  <c r="I76" i="18"/>
  <c r="J76" i="18"/>
  <c r="K76" i="18"/>
  <c r="L76" i="18"/>
  <c r="M76" i="18"/>
  <c r="N76" i="18"/>
  <c r="O76" i="18"/>
  <c r="P76" i="18"/>
  <c r="Q76" i="18"/>
  <c r="R76" i="18"/>
  <c r="S76" i="18"/>
  <c r="T76" i="18"/>
  <c r="E77" i="18"/>
  <c r="F77" i="18"/>
  <c r="G77" i="18"/>
  <c r="H77" i="18"/>
  <c r="I77" i="18"/>
  <c r="J77" i="18"/>
  <c r="K77" i="18"/>
  <c r="L77" i="18"/>
  <c r="M77" i="18"/>
  <c r="N77" i="18"/>
  <c r="O77" i="18"/>
  <c r="P77" i="18"/>
  <c r="Q77" i="18"/>
  <c r="R77" i="18"/>
  <c r="S77" i="18"/>
  <c r="T77" i="18"/>
  <c r="E78" i="18"/>
  <c r="F78" i="18"/>
  <c r="G78" i="18"/>
  <c r="H78" i="18"/>
  <c r="I78" i="18"/>
  <c r="J78" i="18"/>
  <c r="K78" i="18"/>
  <c r="L78" i="18"/>
  <c r="M78" i="18"/>
  <c r="N78" i="18"/>
  <c r="O78" i="18"/>
  <c r="P78" i="18"/>
  <c r="Q78" i="18"/>
  <c r="R78" i="18"/>
  <c r="S78" i="18"/>
  <c r="T78" i="18"/>
  <c r="E79" i="18"/>
  <c r="F79" i="18"/>
  <c r="G79" i="18"/>
  <c r="H79" i="18"/>
  <c r="I79" i="18"/>
  <c r="J79" i="18"/>
  <c r="K79" i="18"/>
  <c r="L79" i="18"/>
  <c r="M79" i="18"/>
  <c r="N79" i="18"/>
  <c r="O79" i="18"/>
  <c r="P79" i="18"/>
  <c r="Q79" i="18"/>
  <c r="R79" i="18"/>
  <c r="S79" i="18"/>
  <c r="T79" i="18"/>
  <c r="E80" i="18"/>
  <c r="F80" i="18"/>
  <c r="G80" i="18"/>
  <c r="H80" i="18"/>
  <c r="I80" i="18"/>
  <c r="J80" i="18"/>
  <c r="K80" i="18"/>
  <c r="L80" i="18"/>
  <c r="M80" i="18"/>
  <c r="N80" i="18"/>
  <c r="O80" i="18"/>
  <c r="P80" i="18"/>
  <c r="Q80" i="18"/>
  <c r="R80" i="18"/>
  <c r="S80" i="18"/>
  <c r="T80" i="18"/>
  <c r="E81" i="18"/>
  <c r="F81" i="18"/>
  <c r="G81" i="18"/>
  <c r="H81" i="18"/>
  <c r="I81" i="18"/>
  <c r="J81" i="18"/>
  <c r="K81" i="18"/>
  <c r="L81" i="18"/>
  <c r="M81" i="18"/>
  <c r="N81" i="18"/>
  <c r="O81" i="18"/>
  <c r="P81" i="18"/>
  <c r="Q81" i="18"/>
  <c r="R81" i="18"/>
  <c r="S81" i="18"/>
  <c r="T81" i="18"/>
  <c r="E82" i="18"/>
  <c r="F82" i="18"/>
  <c r="G82" i="18"/>
  <c r="H82" i="18"/>
  <c r="I82" i="18"/>
  <c r="J82" i="18"/>
  <c r="K82" i="18"/>
  <c r="L82" i="18"/>
  <c r="M82" i="18"/>
  <c r="N82" i="18"/>
  <c r="O82" i="18"/>
  <c r="P82" i="18"/>
  <c r="Q82" i="18"/>
  <c r="R82" i="18"/>
  <c r="S82" i="18"/>
  <c r="T82" i="18"/>
  <c r="E83" i="18"/>
  <c r="F83" i="18"/>
  <c r="G83" i="18"/>
  <c r="H83" i="18"/>
  <c r="I83" i="18"/>
  <c r="J83" i="18"/>
  <c r="K83" i="18"/>
  <c r="L83" i="18"/>
  <c r="M83" i="18"/>
  <c r="N83" i="18"/>
  <c r="O83" i="18"/>
  <c r="P83" i="18"/>
  <c r="Q83" i="18"/>
  <c r="R83" i="18"/>
  <c r="S83" i="18"/>
  <c r="T83" i="18"/>
  <c r="E84" i="18"/>
  <c r="F84" i="18"/>
  <c r="G84" i="18"/>
  <c r="H84" i="18"/>
  <c r="I84" i="18"/>
  <c r="J84" i="18"/>
  <c r="K84" i="18"/>
  <c r="L84" i="18"/>
  <c r="M84" i="18"/>
  <c r="N84" i="18"/>
  <c r="O84" i="18"/>
  <c r="P84" i="18"/>
  <c r="Q84" i="18"/>
  <c r="R84" i="18"/>
  <c r="S84" i="18"/>
  <c r="T84" i="18"/>
  <c r="E85" i="18"/>
  <c r="F85" i="18"/>
  <c r="G85" i="18"/>
  <c r="H85" i="18"/>
  <c r="I85" i="18"/>
  <c r="J85" i="18"/>
  <c r="K85" i="18"/>
  <c r="L85" i="18"/>
  <c r="M85" i="18"/>
  <c r="N85" i="18"/>
  <c r="O85" i="18"/>
  <c r="P85" i="18"/>
  <c r="Q85" i="18"/>
  <c r="R85" i="18"/>
  <c r="S85" i="18"/>
  <c r="T85" i="18"/>
  <c r="E86" i="18"/>
  <c r="F86" i="18"/>
  <c r="G86" i="18"/>
  <c r="H86" i="18"/>
  <c r="I86" i="18"/>
  <c r="J86" i="18"/>
  <c r="K86" i="18"/>
  <c r="L86" i="18"/>
  <c r="M86" i="18"/>
  <c r="N86" i="18"/>
  <c r="O86" i="18"/>
  <c r="P86" i="18"/>
  <c r="Q86" i="18"/>
  <c r="R86" i="18"/>
  <c r="S86" i="18"/>
  <c r="T86" i="18"/>
  <c r="E87" i="18"/>
  <c r="F87" i="18"/>
  <c r="G87" i="18"/>
  <c r="H87" i="18"/>
  <c r="I87" i="18"/>
  <c r="J87" i="18"/>
  <c r="K87" i="18"/>
  <c r="L87" i="18"/>
  <c r="M87" i="18"/>
  <c r="N87" i="18"/>
  <c r="O87" i="18"/>
  <c r="P87" i="18"/>
  <c r="Q87" i="18"/>
  <c r="R87" i="18"/>
  <c r="S87" i="18"/>
  <c r="T87" i="18"/>
  <c r="E88" i="18"/>
  <c r="F88" i="18"/>
  <c r="G88" i="18"/>
  <c r="H88" i="18"/>
  <c r="I88" i="18"/>
  <c r="J88" i="18"/>
  <c r="K88" i="18"/>
  <c r="L88" i="18"/>
  <c r="M88" i="18"/>
  <c r="N88" i="18"/>
  <c r="O88" i="18"/>
  <c r="P88" i="18"/>
  <c r="Q88" i="18"/>
  <c r="R88" i="18"/>
  <c r="S88" i="18"/>
  <c r="T88" i="18"/>
  <c r="E89" i="18"/>
  <c r="F89" i="18"/>
  <c r="G89" i="18"/>
  <c r="H89" i="18"/>
  <c r="I89" i="18"/>
  <c r="J89" i="18"/>
  <c r="K89" i="18"/>
  <c r="L89" i="18"/>
  <c r="M89" i="18"/>
  <c r="N89" i="18"/>
  <c r="O89" i="18"/>
  <c r="P89" i="18"/>
  <c r="Q89" i="18"/>
  <c r="R89" i="18"/>
  <c r="S89" i="18"/>
  <c r="T89" i="18"/>
  <c r="E90" i="18"/>
  <c r="F90" i="18"/>
  <c r="G90" i="18"/>
  <c r="H90" i="18"/>
  <c r="I90" i="18"/>
  <c r="J90" i="18"/>
  <c r="K90" i="18"/>
  <c r="L90" i="18"/>
  <c r="M90" i="18"/>
  <c r="N90" i="18"/>
  <c r="O90" i="18"/>
  <c r="P90" i="18"/>
  <c r="Q90" i="18"/>
  <c r="R90" i="18"/>
  <c r="S90" i="18"/>
  <c r="T90" i="18"/>
  <c r="E91" i="18"/>
  <c r="F91" i="18"/>
  <c r="G91" i="18"/>
  <c r="H91" i="18"/>
  <c r="I91" i="18"/>
  <c r="J91" i="18"/>
  <c r="K91" i="18"/>
  <c r="L91" i="18"/>
  <c r="M91" i="18"/>
  <c r="N91" i="18"/>
  <c r="O91" i="18"/>
  <c r="P91" i="18"/>
  <c r="Q91" i="18"/>
  <c r="R91" i="18"/>
  <c r="S91" i="18"/>
  <c r="T91" i="18"/>
  <c r="E92" i="18"/>
  <c r="F92" i="18"/>
  <c r="G92" i="18"/>
  <c r="H92" i="18"/>
  <c r="I92" i="18"/>
  <c r="J92" i="18"/>
  <c r="K92" i="18"/>
  <c r="L92" i="18"/>
  <c r="M92" i="18"/>
  <c r="N92" i="18"/>
  <c r="O92" i="18"/>
  <c r="P92" i="18"/>
  <c r="Q92" i="18"/>
  <c r="R92" i="18"/>
  <c r="S92" i="18"/>
  <c r="T92" i="18"/>
  <c r="E93" i="18"/>
  <c r="F93" i="18"/>
  <c r="G93" i="18"/>
  <c r="H93" i="18"/>
  <c r="I93" i="18"/>
  <c r="J93" i="18"/>
  <c r="K93" i="18"/>
  <c r="L93" i="18"/>
  <c r="M93" i="18"/>
  <c r="N93" i="18"/>
  <c r="O93" i="18"/>
  <c r="P93" i="18"/>
  <c r="Q93" i="18"/>
  <c r="R93" i="18"/>
  <c r="S93" i="18"/>
  <c r="T93" i="18"/>
  <c r="E94" i="18"/>
  <c r="F94" i="18"/>
  <c r="G94" i="18"/>
  <c r="H94" i="18"/>
  <c r="I94" i="18"/>
  <c r="J94" i="18"/>
  <c r="K94" i="18"/>
  <c r="L94" i="18"/>
  <c r="M94" i="18"/>
  <c r="N94" i="18"/>
  <c r="O94" i="18"/>
  <c r="P94" i="18"/>
  <c r="Q94" i="18"/>
  <c r="R94" i="18"/>
  <c r="S94" i="18"/>
  <c r="T94" i="18"/>
  <c r="E95" i="18"/>
  <c r="F95" i="18"/>
  <c r="G95" i="18"/>
  <c r="H95" i="18"/>
  <c r="I95" i="18"/>
  <c r="J95" i="18"/>
  <c r="K95" i="18"/>
  <c r="L95" i="18"/>
  <c r="M95" i="18"/>
  <c r="N95" i="18"/>
  <c r="O95" i="18"/>
  <c r="P95" i="18"/>
  <c r="Q95" i="18"/>
  <c r="R95" i="18"/>
  <c r="S95" i="18"/>
  <c r="T95" i="18"/>
  <c r="E96" i="18"/>
  <c r="F96" i="18"/>
  <c r="G96" i="18"/>
  <c r="H96" i="18"/>
  <c r="I96" i="18"/>
  <c r="J96" i="18"/>
  <c r="K96" i="18"/>
  <c r="L96" i="18"/>
  <c r="M96" i="18"/>
  <c r="N96" i="18"/>
  <c r="O96" i="18"/>
  <c r="P96" i="18"/>
  <c r="Q96" i="18"/>
  <c r="R96" i="18"/>
  <c r="S96" i="18"/>
  <c r="T96" i="18"/>
  <c r="E97" i="18"/>
  <c r="F97" i="18"/>
  <c r="G97" i="18"/>
  <c r="H97" i="18"/>
  <c r="I97" i="18"/>
  <c r="J97" i="18"/>
  <c r="K97" i="18"/>
  <c r="L97" i="18"/>
  <c r="M97" i="18"/>
  <c r="N97" i="18"/>
  <c r="O97" i="18"/>
  <c r="P97" i="18"/>
  <c r="Q97" i="18"/>
  <c r="R97" i="18"/>
  <c r="S97" i="18"/>
  <c r="T97" i="18"/>
  <c r="E98" i="18"/>
  <c r="F98" i="18"/>
  <c r="G98" i="18"/>
  <c r="H98" i="18"/>
  <c r="I98" i="18"/>
  <c r="J98" i="18"/>
  <c r="K98" i="18"/>
  <c r="L98" i="18"/>
  <c r="M98" i="18"/>
  <c r="N98" i="18"/>
  <c r="O98" i="18"/>
  <c r="P98" i="18"/>
  <c r="Q98" i="18"/>
  <c r="R98" i="18"/>
  <c r="S98" i="18"/>
  <c r="T98" i="18"/>
  <c r="E99" i="18"/>
  <c r="F99" i="18"/>
  <c r="G99" i="18"/>
  <c r="H99" i="18"/>
  <c r="I99" i="18"/>
  <c r="J99" i="18"/>
  <c r="K99" i="18"/>
  <c r="L99" i="18"/>
  <c r="M99" i="18"/>
  <c r="N99" i="18"/>
  <c r="O99" i="18"/>
  <c r="P99" i="18"/>
  <c r="Q99" i="18"/>
  <c r="R99" i="18"/>
  <c r="S99" i="18"/>
  <c r="T99" i="18"/>
  <c r="E100" i="18"/>
  <c r="F100" i="18"/>
  <c r="G100" i="18"/>
  <c r="H100" i="18"/>
  <c r="I100" i="18"/>
  <c r="J100" i="18"/>
  <c r="K100" i="18"/>
  <c r="L100" i="18"/>
  <c r="M100" i="18"/>
  <c r="N100" i="18"/>
  <c r="O100" i="18"/>
  <c r="P100" i="18"/>
  <c r="Q100" i="18"/>
  <c r="R100" i="18"/>
  <c r="S100" i="18"/>
  <c r="T100" i="18"/>
  <c r="E101" i="18"/>
  <c r="F101" i="18"/>
  <c r="G101" i="18"/>
  <c r="H101" i="18"/>
  <c r="I101" i="18"/>
  <c r="J101" i="18"/>
  <c r="K101" i="18"/>
  <c r="L101" i="18"/>
  <c r="M101" i="18"/>
  <c r="N101" i="18"/>
  <c r="O101" i="18"/>
  <c r="P101" i="18"/>
  <c r="Q101" i="18"/>
  <c r="R101" i="18"/>
  <c r="S101" i="18"/>
  <c r="T101" i="18"/>
  <c r="E102" i="18"/>
  <c r="F102" i="18"/>
  <c r="G102" i="18"/>
  <c r="H102" i="18"/>
  <c r="I102" i="18"/>
  <c r="J102" i="18"/>
  <c r="K102" i="18"/>
  <c r="L102" i="18"/>
  <c r="M102" i="18"/>
  <c r="N102" i="18"/>
  <c r="O102" i="18"/>
  <c r="P102" i="18"/>
  <c r="Q102" i="18"/>
  <c r="R102" i="18"/>
  <c r="S102" i="18"/>
  <c r="T102" i="18"/>
  <c r="E103" i="18"/>
  <c r="F103" i="18"/>
  <c r="G103" i="18"/>
  <c r="H103" i="18"/>
  <c r="I103" i="18"/>
  <c r="J103" i="18"/>
  <c r="K103" i="18"/>
  <c r="L103" i="18"/>
  <c r="M103" i="18"/>
  <c r="N103" i="18"/>
  <c r="O103" i="18"/>
  <c r="P103" i="18"/>
  <c r="Q103" i="18"/>
  <c r="R103" i="18"/>
  <c r="S103" i="18"/>
  <c r="T103" i="18"/>
  <c r="F2" i="18"/>
  <c r="G2" i="18"/>
  <c r="H2" i="18"/>
  <c r="I2" i="18"/>
  <c r="J2" i="18"/>
  <c r="K2" i="18"/>
  <c r="L2" i="18"/>
  <c r="M2" i="18"/>
  <c r="N2" i="18"/>
  <c r="O2" i="18"/>
  <c r="P2" i="18"/>
  <c r="Q2" i="18"/>
  <c r="R2" i="18"/>
  <c r="S2" i="18"/>
  <c r="T2" i="18"/>
  <c r="E2" i="18"/>
  <c r="E3" i="17"/>
  <c r="F3" i="17"/>
  <c r="G3" i="17"/>
  <c r="H3" i="17"/>
  <c r="I3" i="17"/>
  <c r="J3" i="17"/>
  <c r="K3" i="17"/>
  <c r="L3" i="17"/>
  <c r="M3" i="17"/>
  <c r="N3" i="17"/>
  <c r="O3" i="17"/>
  <c r="P3" i="17"/>
  <c r="Q3" i="17"/>
  <c r="R3" i="17"/>
  <c r="S3" i="17"/>
  <c r="T3" i="17"/>
  <c r="E4" i="17"/>
  <c r="F4" i="17"/>
  <c r="G4" i="17"/>
  <c r="H4" i="17"/>
  <c r="I4" i="17"/>
  <c r="J4" i="17"/>
  <c r="K4" i="17"/>
  <c r="L4" i="17"/>
  <c r="M4" i="17"/>
  <c r="N4" i="17"/>
  <c r="O4" i="17"/>
  <c r="P4" i="17"/>
  <c r="Q4" i="17"/>
  <c r="R4" i="17"/>
  <c r="S4" i="17"/>
  <c r="T4" i="17"/>
  <c r="E5" i="17"/>
  <c r="F5" i="17"/>
  <c r="G5" i="17"/>
  <c r="H5" i="17"/>
  <c r="I5" i="17"/>
  <c r="J5" i="17"/>
  <c r="K5" i="17"/>
  <c r="L5" i="17"/>
  <c r="M5" i="17"/>
  <c r="N5" i="17"/>
  <c r="O5" i="17"/>
  <c r="P5" i="17"/>
  <c r="Q5" i="17"/>
  <c r="R5" i="17"/>
  <c r="S5" i="17"/>
  <c r="T5" i="17"/>
  <c r="E6" i="17"/>
  <c r="F6" i="17"/>
  <c r="G6" i="17"/>
  <c r="H6" i="17"/>
  <c r="I6" i="17"/>
  <c r="J6" i="17"/>
  <c r="K6" i="17"/>
  <c r="L6" i="17"/>
  <c r="M6" i="17"/>
  <c r="N6" i="17"/>
  <c r="O6" i="17"/>
  <c r="P6" i="17"/>
  <c r="Q6" i="17"/>
  <c r="R6" i="17"/>
  <c r="S6" i="17"/>
  <c r="T6" i="17"/>
  <c r="E7" i="17"/>
  <c r="F7" i="17"/>
  <c r="G7" i="17"/>
  <c r="H7" i="17"/>
  <c r="I7" i="17"/>
  <c r="J7" i="17"/>
  <c r="K7" i="17"/>
  <c r="L7" i="17"/>
  <c r="M7" i="17"/>
  <c r="N7" i="17"/>
  <c r="O7" i="17"/>
  <c r="P7" i="17"/>
  <c r="Q7" i="17"/>
  <c r="R7" i="17"/>
  <c r="S7" i="17"/>
  <c r="T7" i="17"/>
  <c r="E8" i="17"/>
  <c r="F8" i="17"/>
  <c r="G8" i="17"/>
  <c r="H8" i="17"/>
  <c r="I8" i="17"/>
  <c r="J8" i="17"/>
  <c r="K8" i="17"/>
  <c r="L8" i="17"/>
  <c r="M8" i="17"/>
  <c r="N8" i="17"/>
  <c r="O8" i="17"/>
  <c r="P8" i="17"/>
  <c r="Q8" i="17"/>
  <c r="R8" i="17"/>
  <c r="S8" i="17"/>
  <c r="T8" i="17"/>
  <c r="E9" i="17"/>
  <c r="F9" i="17"/>
  <c r="G9" i="17"/>
  <c r="H9" i="17"/>
  <c r="I9" i="17"/>
  <c r="J9" i="17"/>
  <c r="K9" i="17"/>
  <c r="L9" i="17"/>
  <c r="M9" i="17"/>
  <c r="N9" i="17"/>
  <c r="O9" i="17"/>
  <c r="P9" i="17"/>
  <c r="Q9" i="17"/>
  <c r="R9" i="17"/>
  <c r="S9" i="17"/>
  <c r="T9" i="17"/>
  <c r="E10" i="17"/>
  <c r="F10" i="17"/>
  <c r="G10" i="17"/>
  <c r="H10" i="17"/>
  <c r="I10" i="17"/>
  <c r="J10" i="17"/>
  <c r="K10" i="17"/>
  <c r="L10" i="17"/>
  <c r="M10" i="17"/>
  <c r="N10" i="17"/>
  <c r="O10" i="17"/>
  <c r="P10" i="17"/>
  <c r="Q10" i="17"/>
  <c r="R10" i="17"/>
  <c r="S10" i="17"/>
  <c r="T10" i="17"/>
  <c r="E11" i="17"/>
  <c r="F11" i="17"/>
  <c r="G11" i="17"/>
  <c r="H11" i="17"/>
  <c r="I11" i="17"/>
  <c r="J11" i="17"/>
  <c r="K11" i="17"/>
  <c r="L11" i="17"/>
  <c r="M11" i="17"/>
  <c r="N11" i="17"/>
  <c r="O11" i="17"/>
  <c r="P11" i="17"/>
  <c r="Q11" i="17"/>
  <c r="R11" i="17"/>
  <c r="S11" i="17"/>
  <c r="T11" i="17"/>
  <c r="E12" i="17"/>
  <c r="F12" i="17"/>
  <c r="G12" i="17"/>
  <c r="H12" i="17"/>
  <c r="I12" i="17"/>
  <c r="J12" i="17"/>
  <c r="K12" i="17"/>
  <c r="L12" i="17"/>
  <c r="M12" i="17"/>
  <c r="N12" i="17"/>
  <c r="O12" i="17"/>
  <c r="P12" i="17"/>
  <c r="Q12" i="17"/>
  <c r="R12" i="17"/>
  <c r="S12" i="17"/>
  <c r="T12" i="17"/>
  <c r="E13" i="17"/>
  <c r="F13" i="17"/>
  <c r="G13" i="17"/>
  <c r="H13" i="17"/>
  <c r="I13" i="17"/>
  <c r="J13" i="17"/>
  <c r="K13" i="17"/>
  <c r="L13" i="17"/>
  <c r="M13" i="17"/>
  <c r="N13" i="17"/>
  <c r="O13" i="17"/>
  <c r="P13" i="17"/>
  <c r="Q13" i="17"/>
  <c r="R13" i="17"/>
  <c r="S13" i="17"/>
  <c r="T13" i="17"/>
  <c r="E14" i="17"/>
  <c r="F14" i="17"/>
  <c r="G14" i="17"/>
  <c r="H14" i="17"/>
  <c r="I14" i="17"/>
  <c r="J14" i="17"/>
  <c r="K14" i="17"/>
  <c r="L14" i="17"/>
  <c r="M14" i="17"/>
  <c r="N14" i="17"/>
  <c r="O14" i="17"/>
  <c r="P14" i="17"/>
  <c r="Q14" i="17"/>
  <c r="R14" i="17"/>
  <c r="S14" i="17"/>
  <c r="T14" i="17"/>
  <c r="E15" i="17"/>
  <c r="F15" i="17"/>
  <c r="G15" i="17"/>
  <c r="H15" i="17"/>
  <c r="I15" i="17"/>
  <c r="J15" i="17"/>
  <c r="K15" i="17"/>
  <c r="L15" i="17"/>
  <c r="M15" i="17"/>
  <c r="N15" i="17"/>
  <c r="O15" i="17"/>
  <c r="P15" i="17"/>
  <c r="Q15" i="17"/>
  <c r="R15" i="17"/>
  <c r="S15" i="17"/>
  <c r="T15" i="17"/>
  <c r="E16" i="17"/>
  <c r="F16" i="17"/>
  <c r="G16" i="17"/>
  <c r="H16" i="17"/>
  <c r="I16" i="17"/>
  <c r="J16" i="17"/>
  <c r="K16" i="17"/>
  <c r="L16" i="17"/>
  <c r="M16" i="17"/>
  <c r="N16" i="17"/>
  <c r="O16" i="17"/>
  <c r="P16" i="17"/>
  <c r="Q16" i="17"/>
  <c r="R16" i="17"/>
  <c r="S16" i="17"/>
  <c r="T16" i="17"/>
  <c r="E17" i="17"/>
  <c r="F17" i="17"/>
  <c r="G17" i="17"/>
  <c r="H17" i="17"/>
  <c r="I17" i="17"/>
  <c r="J17" i="17"/>
  <c r="K17" i="17"/>
  <c r="L17" i="17"/>
  <c r="M17" i="17"/>
  <c r="N17" i="17"/>
  <c r="O17" i="17"/>
  <c r="P17" i="17"/>
  <c r="Q17" i="17"/>
  <c r="R17" i="17"/>
  <c r="S17" i="17"/>
  <c r="T17" i="17"/>
  <c r="E18" i="17"/>
  <c r="F18" i="17"/>
  <c r="G18" i="17"/>
  <c r="H18" i="17"/>
  <c r="I18" i="17"/>
  <c r="J18" i="17"/>
  <c r="K18" i="17"/>
  <c r="L18" i="17"/>
  <c r="M18" i="17"/>
  <c r="N18" i="17"/>
  <c r="O18" i="17"/>
  <c r="P18" i="17"/>
  <c r="Q18" i="17"/>
  <c r="R18" i="17"/>
  <c r="S18" i="17"/>
  <c r="T18" i="17"/>
  <c r="E19" i="17"/>
  <c r="F19" i="17"/>
  <c r="G19" i="17"/>
  <c r="H19" i="17"/>
  <c r="I19" i="17"/>
  <c r="J19" i="17"/>
  <c r="K19" i="17"/>
  <c r="L19" i="17"/>
  <c r="M19" i="17"/>
  <c r="N19" i="17"/>
  <c r="O19" i="17"/>
  <c r="P19" i="17"/>
  <c r="Q19" i="17"/>
  <c r="R19" i="17"/>
  <c r="S19" i="17"/>
  <c r="T19" i="17"/>
  <c r="E20" i="17"/>
  <c r="F20" i="17"/>
  <c r="G20" i="17"/>
  <c r="H20" i="17"/>
  <c r="I20" i="17"/>
  <c r="J20" i="17"/>
  <c r="K20" i="17"/>
  <c r="L20" i="17"/>
  <c r="M20" i="17"/>
  <c r="N20" i="17"/>
  <c r="O20" i="17"/>
  <c r="P20" i="17"/>
  <c r="Q20" i="17"/>
  <c r="R20" i="17"/>
  <c r="S20" i="17"/>
  <c r="T20" i="17"/>
  <c r="E21" i="17"/>
  <c r="F21" i="17"/>
  <c r="G21" i="17"/>
  <c r="H21" i="17"/>
  <c r="I21" i="17"/>
  <c r="J21" i="17"/>
  <c r="K21" i="17"/>
  <c r="L21" i="17"/>
  <c r="M21" i="17"/>
  <c r="N21" i="17"/>
  <c r="O21" i="17"/>
  <c r="P21" i="17"/>
  <c r="Q21" i="17"/>
  <c r="R21" i="17"/>
  <c r="S21" i="17"/>
  <c r="T21" i="17"/>
  <c r="E22" i="17"/>
  <c r="F22" i="17"/>
  <c r="G22" i="17"/>
  <c r="H22" i="17"/>
  <c r="I22" i="17"/>
  <c r="J22" i="17"/>
  <c r="K22" i="17"/>
  <c r="L22" i="17"/>
  <c r="M22" i="17"/>
  <c r="N22" i="17"/>
  <c r="O22" i="17"/>
  <c r="P22" i="17"/>
  <c r="Q22" i="17"/>
  <c r="R22" i="17"/>
  <c r="S22" i="17"/>
  <c r="T22" i="17"/>
  <c r="E23" i="17"/>
  <c r="F23" i="17"/>
  <c r="G23" i="17"/>
  <c r="H23" i="17"/>
  <c r="I23" i="17"/>
  <c r="J23" i="17"/>
  <c r="K23" i="17"/>
  <c r="L23" i="17"/>
  <c r="M23" i="17"/>
  <c r="N23" i="17"/>
  <c r="O23" i="17"/>
  <c r="P23" i="17"/>
  <c r="Q23" i="17"/>
  <c r="R23" i="17"/>
  <c r="S23" i="17"/>
  <c r="T23" i="17"/>
  <c r="E24" i="17"/>
  <c r="F24" i="17"/>
  <c r="G24" i="17"/>
  <c r="H24" i="17"/>
  <c r="I24" i="17"/>
  <c r="J24" i="17"/>
  <c r="K24" i="17"/>
  <c r="L24" i="17"/>
  <c r="M24" i="17"/>
  <c r="N24" i="17"/>
  <c r="O24" i="17"/>
  <c r="P24" i="17"/>
  <c r="Q24" i="17"/>
  <c r="R24" i="17"/>
  <c r="S24" i="17"/>
  <c r="T24" i="17"/>
  <c r="E25" i="17"/>
  <c r="F25" i="17"/>
  <c r="G25" i="17"/>
  <c r="H25" i="17"/>
  <c r="I25" i="17"/>
  <c r="J25" i="17"/>
  <c r="K25" i="17"/>
  <c r="L25" i="17"/>
  <c r="M25" i="17"/>
  <c r="N25" i="17"/>
  <c r="O25" i="17"/>
  <c r="P25" i="17"/>
  <c r="Q25" i="17"/>
  <c r="R25" i="17"/>
  <c r="S25" i="17"/>
  <c r="T25" i="17"/>
  <c r="E26" i="17"/>
  <c r="F26" i="17"/>
  <c r="G26" i="17"/>
  <c r="H26" i="17"/>
  <c r="I26" i="17"/>
  <c r="J26" i="17"/>
  <c r="K26" i="17"/>
  <c r="L26" i="17"/>
  <c r="M26" i="17"/>
  <c r="N26" i="17"/>
  <c r="O26" i="17"/>
  <c r="P26" i="17"/>
  <c r="Q26" i="17"/>
  <c r="R26" i="17"/>
  <c r="S26" i="17"/>
  <c r="T26" i="17"/>
  <c r="E27" i="17"/>
  <c r="F27" i="17"/>
  <c r="G27" i="17"/>
  <c r="H27" i="17"/>
  <c r="I27" i="17"/>
  <c r="J27" i="17"/>
  <c r="K27" i="17"/>
  <c r="L27" i="17"/>
  <c r="M27" i="17"/>
  <c r="N27" i="17"/>
  <c r="O27" i="17"/>
  <c r="P27" i="17"/>
  <c r="Q27" i="17"/>
  <c r="R27" i="17"/>
  <c r="S27" i="17"/>
  <c r="T27" i="17"/>
  <c r="E28" i="17"/>
  <c r="F28" i="17"/>
  <c r="G28" i="17"/>
  <c r="H28" i="17"/>
  <c r="I28" i="17"/>
  <c r="J28" i="17"/>
  <c r="K28" i="17"/>
  <c r="L28" i="17"/>
  <c r="M28" i="17"/>
  <c r="N28" i="17"/>
  <c r="O28" i="17"/>
  <c r="P28" i="17"/>
  <c r="Q28" i="17"/>
  <c r="R28" i="17"/>
  <c r="S28" i="17"/>
  <c r="T28" i="17"/>
  <c r="E29" i="17"/>
  <c r="F29" i="17"/>
  <c r="G29" i="17"/>
  <c r="H29" i="17"/>
  <c r="I29" i="17"/>
  <c r="J29" i="17"/>
  <c r="K29" i="17"/>
  <c r="L29" i="17"/>
  <c r="M29" i="17"/>
  <c r="N29" i="17"/>
  <c r="O29" i="17"/>
  <c r="P29" i="17"/>
  <c r="Q29" i="17"/>
  <c r="R29" i="17"/>
  <c r="S29" i="17"/>
  <c r="T29" i="17"/>
  <c r="E30" i="17"/>
  <c r="F30" i="17"/>
  <c r="G30" i="17"/>
  <c r="H30" i="17"/>
  <c r="I30" i="17"/>
  <c r="J30" i="17"/>
  <c r="K30" i="17"/>
  <c r="L30" i="17"/>
  <c r="M30" i="17"/>
  <c r="N30" i="17"/>
  <c r="O30" i="17"/>
  <c r="P30" i="17"/>
  <c r="Q30" i="17"/>
  <c r="R30" i="17"/>
  <c r="S30" i="17"/>
  <c r="T30" i="17"/>
  <c r="E31" i="17"/>
  <c r="F31" i="17"/>
  <c r="G31" i="17"/>
  <c r="H31" i="17"/>
  <c r="I31" i="17"/>
  <c r="J31" i="17"/>
  <c r="K31" i="17"/>
  <c r="L31" i="17"/>
  <c r="M31" i="17"/>
  <c r="N31" i="17"/>
  <c r="O31" i="17"/>
  <c r="P31" i="17"/>
  <c r="Q31" i="17"/>
  <c r="R31" i="17"/>
  <c r="S31" i="17"/>
  <c r="T31" i="17"/>
  <c r="E32" i="17"/>
  <c r="F32" i="17"/>
  <c r="G32" i="17"/>
  <c r="H32" i="17"/>
  <c r="I32" i="17"/>
  <c r="J32" i="17"/>
  <c r="K32" i="17"/>
  <c r="L32" i="17"/>
  <c r="M32" i="17"/>
  <c r="N32" i="17"/>
  <c r="O32" i="17"/>
  <c r="P32" i="17"/>
  <c r="Q32" i="17"/>
  <c r="R32" i="17"/>
  <c r="S32" i="17"/>
  <c r="T32" i="17"/>
  <c r="E33" i="17"/>
  <c r="F33" i="17"/>
  <c r="G33" i="17"/>
  <c r="H33" i="17"/>
  <c r="I33" i="17"/>
  <c r="J33" i="17"/>
  <c r="K33" i="17"/>
  <c r="L33" i="17"/>
  <c r="M33" i="17"/>
  <c r="N33" i="17"/>
  <c r="O33" i="17"/>
  <c r="P33" i="17"/>
  <c r="Q33" i="17"/>
  <c r="R33" i="17"/>
  <c r="S33" i="17"/>
  <c r="T33" i="17"/>
  <c r="E34" i="17"/>
  <c r="F34" i="17"/>
  <c r="G34" i="17"/>
  <c r="H34" i="17"/>
  <c r="I34" i="17"/>
  <c r="J34" i="17"/>
  <c r="K34" i="17"/>
  <c r="L34" i="17"/>
  <c r="M34" i="17"/>
  <c r="N34" i="17"/>
  <c r="O34" i="17"/>
  <c r="P34" i="17"/>
  <c r="Q34" i="17"/>
  <c r="R34" i="17"/>
  <c r="S34" i="17"/>
  <c r="T34" i="17"/>
  <c r="E35" i="17"/>
  <c r="F35" i="17"/>
  <c r="G35" i="17"/>
  <c r="H35" i="17"/>
  <c r="I35" i="17"/>
  <c r="J35" i="17"/>
  <c r="K35" i="17"/>
  <c r="L35" i="17"/>
  <c r="M35" i="17"/>
  <c r="N35" i="17"/>
  <c r="O35" i="17"/>
  <c r="P35" i="17"/>
  <c r="Q35" i="17"/>
  <c r="R35" i="17"/>
  <c r="S35" i="17"/>
  <c r="T35" i="17"/>
  <c r="E36" i="17"/>
  <c r="F36" i="17"/>
  <c r="G36" i="17"/>
  <c r="H36" i="17"/>
  <c r="I36" i="17"/>
  <c r="J36" i="17"/>
  <c r="K36" i="17"/>
  <c r="L36" i="17"/>
  <c r="M36" i="17"/>
  <c r="N36" i="17"/>
  <c r="O36" i="17"/>
  <c r="P36" i="17"/>
  <c r="Q36" i="17"/>
  <c r="R36" i="17"/>
  <c r="S36" i="17"/>
  <c r="T36" i="17"/>
  <c r="E37" i="17"/>
  <c r="F37" i="17"/>
  <c r="G37" i="17"/>
  <c r="H37" i="17"/>
  <c r="I37" i="17"/>
  <c r="J37" i="17"/>
  <c r="K37" i="17"/>
  <c r="L37" i="17"/>
  <c r="M37" i="17"/>
  <c r="N37" i="17"/>
  <c r="O37" i="17"/>
  <c r="P37" i="17"/>
  <c r="Q37" i="17"/>
  <c r="R37" i="17"/>
  <c r="S37" i="17"/>
  <c r="T37" i="17"/>
  <c r="E38" i="17"/>
  <c r="F38" i="17"/>
  <c r="G38" i="17"/>
  <c r="H38" i="17"/>
  <c r="I38" i="17"/>
  <c r="J38" i="17"/>
  <c r="K38" i="17"/>
  <c r="L38" i="17"/>
  <c r="M38" i="17"/>
  <c r="N38" i="17"/>
  <c r="O38" i="17"/>
  <c r="P38" i="17"/>
  <c r="Q38" i="17"/>
  <c r="R38" i="17"/>
  <c r="S38" i="17"/>
  <c r="T38" i="17"/>
  <c r="E39" i="17"/>
  <c r="F39" i="17"/>
  <c r="G39" i="17"/>
  <c r="H39" i="17"/>
  <c r="I39" i="17"/>
  <c r="J39" i="17"/>
  <c r="K39" i="17"/>
  <c r="L39" i="17"/>
  <c r="M39" i="17"/>
  <c r="N39" i="17"/>
  <c r="O39" i="17"/>
  <c r="P39" i="17"/>
  <c r="Q39" i="17"/>
  <c r="R39" i="17"/>
  <c r="S39" i="17"/>
  <c r="T39" i="17"/>
  <c r="E40" i="17"/>
  <c r="F40" i="17"/>
  <c r="G40" i="17"/>
  <c r="H40" i="17"/>
  <c r="I40" i="17"/>
  <c r="J40" i="17"/>
  <c r="K40" i="17"/>
  <c r="L40" i="17"/>
  <c r="M40" i="17"/>
  <c r="N40" i="17"/>
  <c r="O40" i="17"/>
  <c r="P40" i="17"/>
  <c r="Q40" i="17"/>
  <c r="R40" i="17"/>
  <c r="S40" i="17"/>
  <c r="T40" i="17"/>
  <c r="E41" i="17"/>
  <c r="F41" i="17"/>
  <c r="G41" i="17"/>
  <c r="H41" i="17"/>
  <c r="I41" i="17"/>
  <c r="J41" i="17"/>
  <c r="K41" i="17"/>
  <c r="L41" i="17"/>
  <c r="M41" i="17"/>
  <c r="N41" i="17"/>
  <c r="O41" i="17"/>
  <c r="P41" i="17"/>
  <c r="Q41" i="17"/>
  <c r="R41" i="17"/>
  <c r="S41" i="17"/>
  <c r="T41" i="17"/>
  <c r="E42" i="17"/>
  <c r="F42" i="17"/>
  <c r="G42" i="17"/>
  <c r="H42" i="17"/>
  <c r="I42" i="17"/>
  <c r="J42" i="17"/>
  <c r="K42" i="17"/>
  <c r="L42" i="17"/>
  <c r="M42" i="17"/>
  <c r="N42" i="17"/>
  <c r="O42" i="17"/>
  <c r="P42" i="17"/>
  <c r="Q42" i="17"/>
  <c r="R42" i="17"/>
  <c r="S42" i="17"/>
  <c r="T42" i="17"/>
  <c r="E43" i="17"/>
  <c r="F43" i="17"/>
  <c r="G43" i="17"/>
  <c r="H43" i="17"/>
  <c r="I43" i="17"/>
  <c r="J43" i="17"/>
  <c r="K43" i="17"/>
  <c r="L43" i="17"/>
  <c r="M43" i="17"/>
  <c r="N43" i="17"/>
  <c r="O43" i="17"/>
  <c r="P43" i="17"/>
  <c r="Q43" i="17"/>
  <c r="R43" i="17"/>
  <c r="S43" i="17"/>
  <c r="T43" i="17"/>
  <c r="E44" i="17"/>
  <c r="F44" i="17"/>
  <c r="G44" i="17"/>
  <c r="H44" i="17"/>
  <c r="I44" i="17"/>
  <c r="J44" i="17"/>
  <c r="K44" i="17"/>
  <c r="L44" i="17"/>
  <c r="M44" i="17"/>
  <c r="N44" i="17"/>
  <c r="O44" i="17"/>
  <c r="P44" i="17"/>
  <c r="Q44" i="17"/>
  <c r="R44" i="17"/>
  <c r="S44" i="17"/>
  <c r="T44" i="17"/>
  <c r="E45" i="17"/>
  <c r="F45" i="17"/>
  <c r="G45" i="17"/>
  <c r="H45" i="17"/>
  <c r="I45" i="17"/>
  <c r="J45" i="17"/>
  <c r="K45" i="17"/>
  <c r="L45" i="17"/>
  <c r="M45" i="17"/>
  <c r="N45" i="17"/>
  <c r="O45" i="17"/>
  <c r="P45" i="17"/>
  <c r="Q45" i="17"/>
  <c r="R45" i="17"/>
  <c r="S45" i="17"/>
  <c r="T45" i="17"/>
  <c r="E46" i="17"/>
  <c r="F46" i="17"/>
  <c r="G46" i="17"/>
  <c r="H46" i="17"/>
  <c r="I46" i="17"/>
  <c r="J46" i="17"/>
  <c r="K46" i="17"/>
  <c r="L46" i="17"/>
  <c r="M46" i="17"/>
  <c r="N46" i="17"/>
  <c r="O46" i="17"/>
  <c r="P46" i="17"/>
  <c r="Q46" i="17"/>
  <c r="R46" i="17"/>
  <c r="S46" i="17"/>
  <c r="T46" i="17"/>
  <c r="E47" i="17"/>
  <c r="F47" i="17"/>
  <c r="G47" i="17"/>
  <c r="H47" i="17"/>
  <c r="I47" i="17"/>
  <c r="J47" i="17"/>
  <c r="K47" i="17"/>
  <c r="L47" i="17"/>
  <c r="M47" i="17"/>
  <c r="N47" i="17"/>
  <c r="O47" i="17"/>
  <c r="P47" i="17"/>
  <c r="Q47" i="17"/>
  <c r="R47" i="17"/>
  <c r="S47" i="17"/>
  <c r="T47" i="17"/>
  <c r="E48" i="17"/>
  <c r="F48" i="17"/>
  <c r="G48" i="17"/>
  <c r="H48" i="17"/>
  <c r="I48" i="17"/>
  <c r="J48" i="17"/>
  <c r="K48" i="17"/>
  <c r="L48" i="17"/>
  <c r="M48" i="17"/>
  <c r="N48" i="17"/>
  <c r="O48" i="17"/>
  <c r="P48" i="17"/>
  <c r="Q48" i="17"/>
  <c r="R48" i="17"/>
  <c r="S48" i="17"/>
  <c r="T48" i="17"/>
  <c r="E49" i="17"/>
  <c r="F49" i="17"/>
  <c r="G49" i="17"/>
  <c r="H49" i="17"/>
  <c r="I49" i="17"/>
  <c r="J49" i="17"/>
  <c r="K49" i="17"/>
  <c r="L49" i="17"/>
  <c r="M49" i="17"/>
  <c r="N49" i="17"/>
  <c r="O49" i="17"/>
  <c r="P49" i="17"/>
  <c r="Q49" i="17"/>
  <c r="R49" i="17"/>
  <c r="S49" i="17"/>
  <c r="T49" i="17"/>
  <c r="E50" i="17"/>
  <c r="F50" i="17"/>
  <c r="G50" i="17"/>
  <c r="H50" i="17"/>
  <c r="I50" i="17"/>
  <c r="J50" i="17"/>
  <c r="K50" i="17"/>
  <c r="L50" i="17"/>
  <c r="M50" i="17"/>
  <c r="N50" i="17"/>
  <c r="O50" i="17"/>
  <c r="P50" i="17"/>
  <c r="Q50" i="17"/>
  <c r="R50" i="17"/>
  <c r="S50" i="17"/>
  <c r="T50" i="17"/>
  <c r="E51" i="17"/>
  <c r="F51" i="17"/>
  <c r="G51" i="17"/>
  <c r="H51" i="17"/>
  <c r="I51" i="17"/>
  <c r="J51" i="17"/>
  <c r="K51" i="17"/>
  <c r="L51" i="17"/>
  <c r="M51" i="17"/>
  <c r="N51" i="17"/>
  <c r="O51" i="17"/>
  <c r="P51" i="17"/>
  <c r="Q51" i="17"/>
  <c r="R51" i="17"/>
  <c r="S51" i="17"/>
  <c r="T51" i="17"/>
  <c r="E52" i="17"/>
  <c r="F52" i="17"/>
  <c r="G52" i="17"/>
  <c r="H52" i="17"/>
  <c r="I52" i="17"/>
  <c r="J52" i="17"/>
  <c r="K52" i="17"/>
  <c r="L52" i="17"/>
  <c r="M52" i="17"/>
  <c r="N52" i="17"/>
  <c r="O52" i="17"/>
  <c r="P52" i="17"/>
  <c r="Q52" i="17"/>
  <c r="R52" i="17"/>
  <c r="S52" i="17"/>
  <c r="T52" i="17"/>
  <c r="E53" i="17"/>
  <c r="F53" i="17"/>
  <c r="G53" i="17"/>
  <c r="H53" i="17"/>
  <c r="I53" i="17"/>
  <c r="J53" i="17"/>
  <c r="K53" i="17"/>
  <c r="L53" i="17"/>
  <c r="M53" i="17"/>
  <c r="N53" i="17"/>
  <c r="O53" i="17"/>
  <c r="P53" i="17"/>
  <c r="Q53" i="17"/>
  <c r="R53" i="17"/>
  <c r="S53" i="17"/>
  <c r="T53" i="17"/>
  <c r="E54" i="17"/>
  <c r="F54" i="17"/>
  <c r="G54" i="17"/>
  <c r="H54" i="17"/>
  <c r="I54" i="17"/>
  <c r="J54" i="17"/>
  <c r="K54" i="17"/>
  <c r="L54" i="17"/>
  <c r="M54" i="17"/>
  <c r="N54" i="17"/>
  <c r="O54" i="17"/>
  <c r="P54" i="17"/>
  <c r="Q54" i="17"/>
  <c r="R54" i="17"/>
  <c r="S54" i="17"/>
  <c r="T54" i="17"/>
  <c r="E55" i="17"/>
  <c r="F55" i="17"/>
  <c r="G55" i="17"/>
  <c r="H55" i="17"/>
  <c r="I55" i="17"/>
  <c r="J55" i="17"/>
  <c r="K55" i="17"/>
  <c r="L55" i="17"/>
  <c r="M55" i="17"/>
  <c r="N55" i="17"/>
  <c r="O55" i="17"/>
  <c r="P55" i="17"/>
  <c r="Q55" i="17"/>
  <c r="R55" i="17"/>
  <c r="S55" i="17"/>
  <c r="T55" i="17"/>
  <c r="E56" i="17"/>
  <c r="F56" i="17"/>
  <c r="G56" i="17"/>
  <c r="H56" i="17"/>
  <c r="I56" i="17"/>
  <c r="J56" i="17"/>
  <c r="K56" i="17"/>
  <c r="L56" i="17"/>
  <c r="M56" i="17"/>
  <c r="N56" i="17"/>
  <c r="O56" i="17"/>
  <c r="P56" i="17"/>
  <c r="Q56" i="17"/>
  <c r="R56" i="17"/>
  <c r="S56" i="17"/>
  <c r="T56" i="17"/>
  <c r="E57" i="17"/>
  <c r="F57" i="17"/>
  <c r="G57" i="17"/>
  <c r="H57" i="17"/>
  <c r="I57" i="17"/>
  <c r="J57" i="17"/>
  <c r="K57" i="17"/>
  <c r="L57" i="17"/>
  <c r="M57" i="17"/>
  <c r="N57" i="17"/>
  <c r="O57" i="17"/>
  <c r="P57" i="17"/>
  <c r="Q57" i="17"/>
  <c r="R57" i="17"/>
  <c r="S57" i="17"/>
  <c r="T57" i="17"/>
  <c r="E58" i="17"/>
  <c r="F58" i="17"/>
  <c r="G58" i="17"/>
  <c r="H58" i="17"/>
  <c r="I58" i="17"/>
  <c r="J58" i="17"/>
  <c r="K58" i="17"/>
  <c r="L58" i="17"/>
  <c r="M58" i="17"/>
  <c r="N58" i="17"/>
  <c r="O58" i="17"/>
  <c r="P58" i="17"/>
  <c r="Q58" i="17"/>
  <c r="R58" i="17"/>
  <c r="S58" i="17"/>
  <c r="T58" i="17"/>
  <c r="E59" i="17"/>
  <c r="F59" i="17"/>
  <c r="G59" i="17"/>
  <c r="H59" i="17"/>
  <c r="I59" i="17"/>
  <c r="J59" i="17"/>
  <c r="K59" i="17"/>
  <c r="L59" i="17"/>
  <c r="M59" i="17"/>
  <c r="N59" i="17"/>
  <c r="O59" i="17"/>
  <c r="P59" i="17"/>
  <c r="Q59" i="17"/>
  <c r="R59" i="17"/>
  <c r="S59" i="17"/>
  <c r="T59" i="17"/>
  <c r="E60" i="17"/>
  <c r="F60" i="17"/>
  <c r="G60" i="17"/>
  <c r="H60" i="17"/>
  <c r="I60" i="17"/>
  <c r="J60" i="17"/>
  <c r="K60" i="17"/>
  <c r="L60" i="17"/>
  <c r="M60" i="17"/>
  <c r="N60" i="17"/>
  <c r="O60" i="17"/>
  <c r="P60" i="17"/>
  <c r="Q60" i="17"/>
  <c r="R60" i="17"/>
  <c r="S60" i="17"/>
  <c r="T60" i="17"/>
  <c r="E61" i="17"/>
  <c r="F61" i="17"/>
  <c r="G61" i="17"/>
  <c r="H61" i="17"/>
  <c r="I61" i="17"/>
  <c r="J61" i="17"/>
  <c r="K61" i="17"/>
  <c r="L61" i="17"/>
  <c r="M61" i="17"/>
  <c r="N61" i="17"/>
  <c r="O61" i="17"/>
  <c r="P61" i="17"/>
  <c r="Q61" i="17"/>
  <c r="R61" i="17"/>
  <c r="S61" i="17"/>
  <c r="T61" i="17"/>
  <c r="E62" i="17"/>
  <c r="F62" i="17"/>
  <c r="G62" i="17"/>
  <c r="H62" i="17"/>
  <c r="I62" i="17"/>
  <c r="J62" i="17"/>
  <c r="K62" i="17"/>
  <c r="L62" i="17"/>
  <c r="M62" i="17"/>
  <c r="N62" i="17"/>
  <c r="O62" i="17"/>
  <c r="P62" i="17"/>
  <c r="Q62" i="17"/>
  <c r="R62" i="17"/>
  <c r="S62" i="17"/>
  <c r="T62" i="17"/>
  <c r="E63" i="17"/>
  <c r="F63" i="17"/>
  <c r="G63" i="17"/>
  <c r="H63" i="17"/>
  <c r="I63" i="17"/>
  <c r="J63" i="17"/>
  <c r="K63" i="17"/>
  <c r="L63" i="17"/>
  <c r="M63" i="17"/>
  <c r="N63" i="17"/>
  <c r="O63" i="17"/>
  <c r="P63" i="17"/>
  <c r="Q63" i="17"/>
  <c r="R63" i="17"/>
  <c r="S63" i="17"/>
  <c r="T63" i="17"/>
  <c r="E64" i="17"/>
  <c r="F64" i="17"/>
  <c r="G64" i="17"/>
  <c r="H64" i="17"/>
  <c r="I64" i="17"/>
  <c r="J64" i="17"/>
  <c r="K64" i="17"/>
  <c r="L64" i="17"/>
  <c r="M64" i="17"/>
  <c r="N64" i="17"/>
  <c r="O64" i="17"/>
  <c r="P64" i="17"/>
  <c r="Q64" i="17"/>
  <c r="R64" i="17"/>
  <c r="S64" i="17"/>
  <c r="T64" i="17"/>
  <c r="E65" i="17"/>
  <c r="F65" i="17"/>
  <c r="G65" i="17"/>
  <c r="H65" i="17"/>
  <c r="I65" i="17"/>
  <c r="J65" i="17"/>
  <c r="K65" i="17"/>
  <c r="L65" i="17"/>
  <c r="M65" i="17"/>
  <c r="N65" i="17"/>
  <c r="O65" i="17"/>
  <c r="P65" i="17"/>
  <c r="Q65" i="17"/>
  <c r="R65" i="17"/>
  <c r="S65" i="17"/>
  <c r="T65" i="17"/>
  <c r="E66" i="17"/>
  <c r="F66" i="17"/>
  <c r="G66" i="17"/>
  <c r="H66" i="17"/>
  <c r="I66" i="17"/>
  <c r="J66" i="17"/>
  <c r="K66" i="17"/>
  <c r="L66" i="17"/>
  <c r="M66" i="17"/>
  <c r="N66" i="17"/>
  <c r="O66" i="17"/>
  <c r="P66" i="17"/>
  <c r="Q66" i="17"/>
  <c r="R66" i="17"/>
  <c r="S66" i="17"/>
  <c r="T66" i="17"/>
  <c r="E67" i="17"/>
  <c r="F67" i="17"/>
  <c r="G67" i="17"/>
  <c r="H67" i="17"/>
  <c r="I67" i="17"/>
  <c r="J67" i="17"/>
  <c r="K67" i="17"/>
  <c r="L67" i="17"/>
  <c r="M67" i="17"/>
  <c r="N67" i="17"/>
  <c r="O67" i="17"/>
  <c r="P67" i="17"/>
  <c r="Q67" i="17"/>
  <c r="R67" i="17"/>
  <c r="S67" i="17"/>
  <c r="T67" i="17"/>
  <c r="E68" i="17"/>
  <c r="F68" i="17"/>
  <c r="G68" i="17"/>
  <c r="H68" i="17"/>
  <c r="I68" i="17"/>
  <c r="J68" i="17"/>
  <c r="K68" i="17"/>
  <c r="L68" i="17"/>
  <c r="M68" i="17"/>
  <c r="N68" i="17"/>
  <c r="O68" i="17"/>
  <c r="P68" i="17"/>
  <c r="Q68" i="17"/>
  <c r="R68" i="17"/>
  <c r="S68" i="17"/>
  <c r="T68" i="17"/>
  <c r="E69" i="17"/>
  <c r="F69" i="17"/>
  <c r="G69" i="17"/>
  <c r="H69" i="17"/>
  <c r="I69" i="17"/>
  <c r="J69" i="17"/>
  <c r="K69" i="17"/>
  <c r="L69" i="17"/>
  <c r="M69" i="17"/>
  <c r="N69" i="17"/>
  <c r="O69" i="17"/>
  <c r="P69" i="17"/>
  <c r="Q69" i="17"/>
  <c r="R69" i="17"/>
  <c r="S69" i="17"/>
  <c r="T69" i="17"/>
  <c r="E70" i="17"/>
  <c r="F70" i="17"/>
  <c r="G70" i="17"/>
  <c r="H70" i="17"/>
  <c r="I70" i="17"/>
  <c r="J70" i="17"/>
  <c r="K70" i="17"/>
  <c r="L70" i="17"/>
  <c r="M70" i="17"/>
  <c r="N70" i="17"/>
  <c r="O70" i="17"/>
  <c r="P70" i="17"/>
  <c r="Q70" i="17"/>
  <c r="R70" i="17"/>
  <c r="S70" i="17"/>
  <c r="T70" i="17"/>
  <c r="E71" i="17"/>
  <c r="F71" i="17"/>
  <c r="G71" i="17"/>
  <c r="H71" i="17"/>
  <c r="I71" i="17"/>
  <c r="J71" i="17"/>
  <c r="K71" i="17"/>
  <c r="L71" i="17"/>
  <c r="M71" i="17"/>
  <c r="N71" i="17"/>
  <c r="O71" i="17"/>
  <c r="P71" i="17"/>
  <c r="Q71" i="17"/>
  <c r="R71" i="17"/>
  <c r="S71" i="17"/>
  <c r="T71" i="17"/>
  <c r="E72" i="17"/>
  <c r="F72" i="17"/>
  <c r="G72" i="17"/>
  <c r="H72" i="17"/>
  <c r="I72" i="17"/>
  <c r="J72" i="17"/>
  <c r="K72" i="17"/>
  <c r="L72" i="17"/>
  <c r="M72" i="17"/>
  <c r="N72" i="17"/>
  <c r="O72" i="17"/>
  <c r="P72" i="17"/>
  <c r="Q72" i="17"/>
  <c r="R72" i="17"/>
  <c r="S72" i="17"/>
  <c r="T72" i="17"/>
  <c r="E73" i="17"/>
  <c r="F73" i="17"/>
  <c r="G73" i="17"/>
  <c r="H73" i="17"/>
  <c r="I73" i="17"/>
  <c r="J73" i="17"/>
  <c r="K73" i="17"/>
  <c r="L73" i="17"/>
  <c r="M73" i="17"/>
  <c r="N73" i="17"/>
  <c r="O73" i="17"/>
  <c r="P73" i="17"/>
  <c r="Q73" i="17"/>
  <c r="R73" i="17"/>
  <c r="S73" i="17"/>
  <c r="T73" i="17"/>
  <c r="E74" i="17"/>
  <c r="F74" i="17"/>
  <c r="G74" i="17"/>
  <c r="H74" i="17"/>
  <c r="I74" i="17"/>
  <c r="J74" i="17"/>
  <c r="K74" i="17"/>
  <c r="L74" i="17"/>
  <c r="M74" i="17"/>
  <c r="N74" i="17"/>
  <c r="O74" i="17"/>
  <c r="P74" i="17"/>
  <c r="Q74" i="17"/>
  <c r="R74" i="17"/>
  <c r="S74" i="17"/>
  <c r="T74" i="17"/>
  <c r="E75" i="17"/>
  <c r="F75" i="17"/>
  <c r="G75" i="17"/>
  <c r="H75" i="17"/>
  <c r="I75" i="17"/>
  <c r="J75" i="17"/>
  <c r="K75" i="17"/>
  <c r="L75" i="17"/>
  <c r="M75" i="17"/>
  <c r="N75" i="17"/>
  <c r="O75" i="17"/>
  <c r="P75" i="17"/>
  <c r="Q75" i="17"/>
  <c r="R75" i="17"/>
  <c r="S75" i="17"/>
  <c r="T75" i="17"/>
  <c r="E76" i="17"/>
  <c r="F76" i="17"/>
  <c r="G76" i="17"/>
  <c r="H76" i="17"/>
  <c r="I76" i="17"/>
  <c r="J76" i="17"/>
  <c r="K76" i="17"/>
  <c r="L76" i="17"/>
  <c r="M76" i="17"/>
  <c r="N76" i="17"/>
  <c r="O76" i="17"/>
  <c r="P76" i="17"/>
  <c r="Q76" i="17"/>
  <c r="R76" i="17"/>
  <c r="S76" i="17"/>
  <c r="T76" i="17"/>
  <c r="E77" i="17"/>
  <c r="F77" i="17"/>
  <c r="G77" i="17"/>
  <c r="H77" i="17"/>
  <c r="I77" i="17"/>
  <c r="J77" i="17"/>
  <c r="K77" i="17"/>
  <c r="L77" i="17"/>
  <c r="M77" i="17"/>
  <c r="N77" i="17"/>
  <c r="O77" i="17"/>
  <c r="P77" i="17"/>
  <c r="Q77" i="17"/>
  <c r="R77" i="17"/>
  <c r="S77" i="17"/>
  <c r="T77" i="17"/>
  <c r="E78" i="17"/>
  <c r="F78" i="17"/>
  <c r="G78" i="17"/>
  <c r="H78" i="17"/>
  <c r="I78" i="17"/>
  <c r="J78" i="17"/>
  <c r="K78" i="17"/>
  <c r="L78" i="17"/>
  <c r="M78" i="17"/>
  <c r="N78" i="17"/>
  <c r="O78" i="17"/>
  <c r="P78" i="17"/>
  <c r="Q78" i="17"/>
  <c r="R78" i="17"/>
  <c r="S78" i="17"/>
  <c r="T78" i="17"/>
  <c r="E79" i="17"/>
  <c r="F79" i="17"/>
  <c r="G79" i="17"/>
  <c r="H79" i="17"/>
  <c r="I79" i="17"/>
  <c r="J79" i="17"/>
  <c r="K79" i="17"/>
  <c r="L79" i="17"/>
  <c r="M79" i="17"/>
  <c r="N79" i="17"/>
  <c r="O79" i="17"/>
  <c r="P79" i="17"/>
  <c r="Q79" i="17"/>
  <c r="R79" i="17"/>
  <c r="S79" i="17"/>
  <c r="T79" i="17"/>
  <c r="E80" i="17"/>
  <c r="F80" i="17"/>
  <c r="G80" i="17"/>
  <c r="H80" i="17"/>
  <c r="I80" i="17"/>
  <c r="J80" i="17"/>
  <c r="K80" i="17"/>
  <c r="L80" i="17"/>
  <c r="M80" i="17"/>
  <c r="N80" i="17"/>
  <c r="O80" i="17"/>
  <c r="P80" i="17"/>
  <c r="Q80" i="17"/>
  <c r="R80" i="17"/>
  <c r="S80" i="17"/>
  <c r="T80" i="17"/>
  <c r="E81" i="17"/>
  <c r="F81" i="17"/>
  <c r="G81" i="17"/>
  <c r="H81" i="17"/>
  <c r="I81" i="17"/>
  <c r="J81" i="17"/>
  <c r="K81" i="17"/>
  <c r="L81" i="17"/>
  <c r="M81" i="17"/>
  <c r="N81" i="17"/>
  <c r="O81" i="17"/>
  <c r="P81" i="17"/>
  <c r="Q81" i="17"/>
  <c r="R81" i="17"/>
  <c r="S81" i="17"/>
  <c r="T81" i="17"/>
  <c r="E82" i="17"/>
  <c r="F82" i="17"/>
  <c r="G82" i="17"/>
  <c r="H82" i="17"/>
  <c r="I82" i="17"/>
  <c r="J82" i="17"/>
  <c r="K82" i="17"/>
  <c r="L82" i="17"/>
  <c r="M82" i="17"/>
  <c r="N82" i="17"/>
  <c r="O82" i="17"/>
  <c r="P82" i="17"/>
  <c r="Q82" i="17"/>
  <c r="R82" i="17"/>
  <c r="S82" i="17"/>
  <c r="T82" i="17"/>
  <c r="E83" i="17"/>
  <c r="F83" i="17"/>
  <c r="G83" i="17"/>
  <c r="H83" i="17"/>
  <c r="I83" i="17"/>
  <c r="J83" i="17"/>
  <c r="K83" i="17"/>
  <c r="L83" i="17"/>
  <c r="M83" i="17"/>
  <c r="N83" i="17"/>
  <c r="O83" i="17"/>
  <c r="P83" i="17"/>
  <c r="Q83" i="17"/>
  <c r="R83" i="17"/>
  <c r="S83" i="17"/>
  <c r="T83" i="17"/>
  <c r="E84" i="17"/>
  <c r="F84" i="17"/>
  <c r="G84" i="17"/>
  <c r="H84" i="17"/>
  <c r="I84" i="17"/>
  <c r="J84" i="17"/>
  <c r="K84" i="17"/>
  <c r="L84" i="17"/>
  <c r="M84" i="17"/>
  <c r="N84" i="17"/>
  <c r="O84" i="17"/>
  <c r="P84" i="17"/>
  <c r="Q84" i="17"/>
  <c r="R84" i="17"/>
  <c r="S84" i="17"/>
  <c r="T84" i="17"/>
  <c r="E85" i="17"/>
  <c r="F85" i="17"/>
  <c r="G85" i="17"/>
  <c r="H85" i="17"/>
  <c r="I85" i="17"/>
  <c r="J85" i="17"/>
  <c r="K85" i="17"/>
  <c r="L85" i="17"/>
  <c r="M85" i="17"/>
  <c r="N85" i="17"/>
  <c r="O85" i="17"/>
  <c r="P85" i="17"/>
  <c r="Q85" i="17"/>
  <c r="R85" i="17"/>
  <c r="S85" i="17"/>
  <c r="T85" i="17"/>
  <c r="E86" i="17"/>
  <c r="F86" i="17"/>
  <c r="G86" i="17"/>
  <c r="H86" i="17"/>
  <c r="I86" i="17"/>
  <c r="J86" i="17"/>
  <c r="K86" i="17"/>
  <c r="L86" i="17"/>
  <c r="M86" i="17"/>
  <c r="N86" i="17"/>
  <c r="O86" i="17"/>
  <c r="P86" i="17"/>
  <c r="Q86" i="17"/>
  <c r="R86" i="17"/>
  <c r="S86" i="17"/>
  <c r="T86" i="17"/>
  <c r="E87" i="17"/>
  <c r="F87" i="17"/>
  <c r="G87" i="17"/>
  <c r="H87" i="17"/>
  <c r="I87" i="17"/>
  <c r="J87" i="17"/>
  <c r="K87" i="17"/>
  <c r="L87" i="17"/>
  <c r="M87" i="17"/>
  <c r="N87" i="17"/>
  <c r="O87" i="17"/>
  <c r="P87" i="17"/>
  <c r="Q87" i="17"/>
  <c r="R87" i="17"/>
  <c r="S87" i="17"/>
  <c r="T87" i="17"/>
  <c r="E88" i="17"/>
  <c r="F88" i="17"/>
  <c r="G88" i="17"/>
  <c r="H88" i="17"/>
  <c r="I88" i="17"/>
  <c r="J88" i="17"/>
  <c r="K88" i="17"/>
  <c r="L88" i="17"/>
  <c r="M88" i="17"/>
  <c r="N88" i="17"/>
  <c r="O88" i="17"/>
  <c r="P88" i="17"/>
  <c r="Q88" i="17"/>
  <c r="R88" i="17"/>
  <c r="S88" i="17"/>
  <c r="T88" i="17"/>
  <c r="E89" i="17"/>
  <c r="F89" i="17"/>
  <c r="G89" i="17"/>
  <c r="H89" i="17"/>
  <c r="I89" i="17"/>
  <c r="J89" i="17"/>
  <c r="K89" i="17"/>
  <c r="L89" i="17"/>
  <c r="M89" i="17"/>
  <c r="N89" i="17"/>
  <c r="O89" i="17"/>
  <c r="P89" i="17"/>
  <c r="Q89" i="17"/>
  <c r="R89" i="17"/>
  <c r="S89" i="17"/>
  <c r="T89" i="17"/>
  <c r="E90" i="17"/>
  <c r="F90" i="17"/>
  <c r="G90" i="17"/>
  <c r="H90" i="17"/>
  <c r="I90" i="17"/>
  <c r="J90" i="17"/>
  <c r="K90" i="17"/>
  <c r="L90" i="17"/>
  <c r="M90" i="17"/>
  <c r="N90" i="17"/>
  <c r="O90" i="17"/>
  <c r="P90" i="17"/>
  <c r="Q90" i="17"/>
  <c r="R90" i="17"/>
  <c r="S90" i="17"/>
  <c r="T90" i="17"/>
  <c r="E91" i="17"/>
  <c r="F91" i="17"/>
  <c r="G91" i="17"/>
  <c r="H91" i="17"/>
  <c r="I91" i="17"/>
  <c r="J91" i="17"/>
  <c r="K91" i="17"/>
  <c r="L91" i="17"/>
  <c r="M91" i="17"/>
  <c r="N91" i="17"/>
  <c r="O91" i="17"/>
  <c r="P91" i="17"/>
  <c r="Q91" i="17"/>
  <c r="R91" i="17"/>
  <c r="S91" i="17"/>
  <c r="T91" i="17"/>
  <c r="E92" i="17"/>
  <c r="F92" i="17"/>
  <c r="G92" i="17"/>
  <c r="H92" i="17"/>
  <c r="I92" i="17"/>
  <c r="J92" i="17"/>
  <c r="K92" i="17"/>
  <c r="L92" i="17"/>
  <c r="M92" i="17"/>
  <c r="N92" i="17"/>
  <c r="O92" i="17"/>
  <c r="P92" i="17"/>
  <c r="Q92" i="17"/>
  <c r="R92" i="17"/>
  <c r="S92" i="17"/>
  <c r="T92" i="17"/>
  <c r="E93" i="17"/>
  <c r="F93" i="17"/>
  <c r="G93" i="17"/>
  <c r="H93" i="17"/>
  <c r="I93" i="17"/>
  <c r="J93" i="17"/>
  <c r="K93" i="17"/>
  <c r="L93" i="17"/>
  <c r="M93" i="17"/>
  <c r="N93" i="17"/>
  <c r="O93" i="17"/>
  <c r="P93" i="17"/>
  <c r="Q93" i="17"/>
  <c r="R93" i="17"/>
  <c r="S93" i="17"/>
  <c r="T93" i="17"/>
  <c r="E94" i="17"/>
  <c r="F94" i="17"/>
  <c r="G94" i="17"/>
  <c r="H94" i="17"/>
  <c r="I94" i="17"/>
  <c r="J94" i="17"/>
  <c r="K94" i="17"/>
  <c r="L94" i="17"/>
  <c r="M94" i="17"/>
  <c r="N94" i="17"/>
  <c r="O94" i="17"/>
  <c r="P94" i="17"/>
  <c r="Q94" i="17"/>
  <c r="R94" i="17"/>
  <c r="S94" i="17"/>
  <c r="T94" i="17"/>
  <c r="E95" i="17"/>
  <c r="F95" i="17"/>
  <c r="G95" i="17"/>
  <c r="H95" i="17"/>
  <c r="I95" i="17"/>
  <c r="J95" i="17"/>
  <c r="K95" i="17"/>
  <c r="L95" i="17"/>
  <c r="M95" i="17"/>
  <c r="N95" i="17"/>
  <c r="O95" i="17"/>
  <c r="P95" i="17"/>
  <c r="Q95" i="17"/>
  <c r="R95" i="17"/>
  <c r="S95" i="17"/>
  <c r="T95" i="17"/>
  <c r="E96" i="17"/>
  <c r="F96" i="17"/>
  <c r="G96" i="17"/>
  <c r="H96" i="17"/>
  <c r="I96" i="17"/>
  <c r="J96" i="17"/>
  <c r="K96" i="17"/>
  <c r="L96" i="17"/>
  <c r="M96" i="17"/>
  <c r="N96" i="17"/>
  <c r="O96" i="17"/>
  <c r="P96" i="17"/>
  <c r="Q96" i="17"/>
  <c r="R96" i="17"/>
  <c r="S96" i="17"/>
  <c r="T96" i="17"/>
  <c r="E97" i="17"/>
  <c r="F97" i="17"/>
  <c r="G97" i="17"/>
  <c r="H97" i="17"/>
  <c r="I97" i="17"/>
  <c r="J97" i="17"/>
  <c r="K97" i="17"/>
  <c r="L97" i="17"/>
  <c r="M97" i="17"/>
  <c r="N97" i="17"/>
  <c r="O97" i="17"/>
  <c r="P97" i="17"/>
  <c r="Q97" i="17"/>
  <c r="R97" i="17"/>
  <c r="S97" i="17"/>
  <c r="T97" i="17"/>
  <c r="E98" i="17"/>
  <c r="F98" i="17"/>
  <c r="G98" i="17"/>
  <c r="H98" i="17"/>
  <c r="I98" i="17"/>
  <c r="J98" i="17"/>
  <c r="K98" i="17"/>
  <c r="L98" i="17"/>
  <c r="M98" i="17"/>
  <c r="N98" i="17"/>
  <c r="O98" i="17"/>
  <c r="P98" i="17"/>
  <c r="Q98" i="17"/>
  <c r="R98" i="17"/>
  <c r="S98" i="17"/>
  <c r="T98" i="17"/>
  <c r="E99" i="17"/>
  <c r="F99" i="17"/>
  <c r="G99" i="17"/>
  <c r="H99" i="17"/>
  <c r="I99" i="17"/>
  <c r="J99" i="17"/>
  <c r="K99" i="17"/>
  <c r="L99" i="17"/>
  <c r="M99" i="17"/>
  <c r="N99" i="17"/>
  <c r="O99" i="17"/>
  <c r="P99" i="17"/>
  <c r="Q99" i="17"/>
  <c r="R99" i="17"/>
  <c r="S99" i="17"/>
  <c r="T99" i="17"/>
  <c r="E100" i="17"/>
  <c r="F100" i="17"/>
  <c r="G100" i="17"/>
  <c r="H100" i="17"/>
  <c r="I100" i="17"/>
  <c r="J100" i="17"/>
  <c r="K100" i="17"/>
  <c r="L100" i="17"/>
  <c r="M100" i="17"/>
  <c r="N100" i="17"/>
  <c r="O100" i="17"/>
  <c r="P100" i="17"/>
  <c r="Q100" i="17"/>
  <c r="R100" i="17"/>
  <c r="S100" i="17"/>
  <c r="T100" i="17"/>
  <c r="E101" i="17"/>
  <c r="F101" i="17"/>
  <c r="G101" i="17"/>
  <c r="H101" i="17"/>
  <c r="I101" i="17"/>
  <c r="J101" i="17"/>
  <c r="K101" i="17"/>
  <c r="L101" i="17"/>
  <c r="M101" i="17"/>
  <c r="N101" i="17"/>
  <c r="O101" i="17"/>
  <c r="P101" i="17"/>
  <c r="Q101" i="17"/>
  <c r="R101" i="17"/>
  <c r="S101" i="17"/>
  <c r="T101" i="17"/>
  <c r="E102" i="17"/>
  <c r="F102" i="17"/>
  <c r="G102" i="17"/>
  <c r="H102" i="17"/>
  <c r="I102" i="17"/>
  <c r="J102" i="17"/>
  <c r="K102" i="17"/>
  <c r="L102" i="17"/>
  <c r="M102" i="17"/>
  <c r="N102" i="17"/>
  <c r="O102" i="17"/>
  <c r="P102" i="17"/>
  <c r="Q102" i="17"/>
  <c r="R102" i="17"/>
  <c r="S102" i="17"/>
  <c r="T102" i="17"/>
  <c r="E103" i="17"/>
  <c r="F103" i="17"/>
  <c r="G103" i="17"/>
  <c r="H103" i="17"/>
  <c r="I103" i="17"/>
  <c r="J103" i="17"/>
  <c r="K103" i="17"/>
  <c r="L103" i="17"/>
  <c r="M103" i="17"/>
  <c r="N103" i="17"/>
  <c r="O103" i="17"/>
  <c r="P103" i="17"/>
  <c r="Q103" i="17"/>
  <c r="R103" i="17"/>
  <c r="S103" i="17"/>
  <c r="T103" i="17"/>
  <c r="F2" i="17"/>
  <c r="G2" i="17"/>
  <c r="H2" i="17"/>
  <c r="I2" i="17"/>
  <c r="J2" i="17"/>
  <c r="K2" i="17"/>
  <c r="L2" i="17"/>
  <c r="M2" i="17"/>
  <c r="N2" i="17"/>
  <c r="O2" i="17"/>
  <c r="P2" i="17"/>
  <c r="Q2" i="17"/>
  <c r="R2" i="17"/>
  <c r="S2" i="17"/>
  <c r="T2" i="17"/>
  <c r="E2" i="17"/>
  <c r="E3" i="16"/>
  <c r="F3" i="16"/>
  <c r="G3" i="16"/>
  <c r="H3" i="16"/>
  <c r="I3" i="16"/>
  <c r="J3" i="16"/>
  <c r="K3" i="16"/>
  <c r="L3" i="16"/>
  <c r="M3" i="16"/>
  <c r="N3" i="16"/>
  <c r="O3" i="16"/>
  <c r="P3" i="16"/>
  <c r="Q3" i="16"/>
  <c r="R3" i="16"/>
  <c r="S3" i="16"/>
  <c r="T3" i="16"/>
  <c r="E4" i="16"/>
  <c r="F4" i="16"/>
  <c r="G4" i="16"/>
  <c r="H4" i="16"/>
  <c r="I4" i="16"/>
  <c r="J4" i="16"/>
  <c r="K4" i="16"/>
  <c r="L4" i="16"/>
  <c r="M4" i="16"/>
  <c r="N4" i="16"/>
  <c r="O4" i="16"/>
  <c r="P4" i="16"/>
  <c r="Q4" i="16"/>
  <c r="R4" i="16"/>
  <c r="S4" i="16"/>
  <c r="T4" i="16"/>
  <c r="E5" i="16"/>
  <c r="F5" i="16"/>
  <c r="G5" i="16"/>
  <c r="H5" i="16"/>
  <c r="I5" i="16"/>
  <c r="J5" i="16"/>
  <c r="K5" i="16"/>
  <c r="L5" i="16"/>
  <c r="M5" i="16"/>
  <c r="N5" i="16"/>
  <c r="O5" i="16"/>
  <c r="P5" i="16"/>
  <c r="Q5" i="16"/>
  <c r="R5" i="16"/>
  <c r="S5" i="16"/>
  <c r="T5" i="16"/>
  <c r="E6" i="16"/>
  <c r="F6" i="16"/>
  <c r="G6" i="16"/>
  <c r="H6" i="16"/>
  <c r="I6" i="16"/>
  <c r="J6" i="16"/>
  <c r="K6" i="16"/>
  <c r="L6" i="16"/>
  <c r="M6" i="16"/>
  <c r="N6" i="16"/>
  <c r="O6" i="16"/>
  <c r="P6" i="16"/>
  <c r="Q6" i="16"/>
  <c r="R6" i="16"/>
  <c r="S6" i="16"/>
  <c r="T6" i="16"/>
  <c r="E7" i="16"/>
  <c r="F7" i="16"/>
  <c r="G7" i="16"/>
  <c r="H7" i="16"/>
  <c r="I7" i="16"/>
  <c r="J7" i="16"/>
  <c r="K7" i="16"/>
  <c r="L7" i="16"/>
  <c r="M7" i="16"/>
  <c r="N7" i="16"/>
  <c r="O7" i="16"/>
  <c r="P7" i="16"/>
  <c r="Q7" i="16"/>
  <c r="R7" i="16"/>
  <c r="S7" i="16"/>
  <c r="T7" i="16"/>
  <c r="E8" i="16"/>
  <c r="F8" i="16"/>
  <c r="G8" i="16"/>
  <c r="H8" i="16"/>
  <c r="I8" i="16"/>
  <c r="J8" i="16"/>
  <c r="K8" i="16"/>
  <c r="L8" i="16"/>
  <c r="M8" i="16"/>
  <c r="N8" i="16"/>
  <c r="O8" i="16"/>
  <c r="P8" i="16"/>
  <c r="Q8" i="16"/>
  <c r="R8" i="16"/>
  <c r="S8" i="16"/>
  <c r="T8" i="16"/>
  <c r="E9" i="16"/>
  <c r="F9" i="16"/>
  <c r="G9" i="16"/>
  <c r="H9" i="16"/>
  <c r="I9" i="16"/>
  <c r="J9" i="16"/>
  <c r="K9" i="16"/>
  <c r="L9" i="16"/>
  <c r="M9" i="16"/>
  <c r="N9" i="16"/>
  <c r="O9" i="16"/>
  <c r="P9" i="16"/>
  <c r="Q9" i="16"/>
  <c r="R9" i="16"/>
  <c r="S9" i="16"/>
  <c r="T9" i="16"/>
  <c r="E10" i="16"/>
  <c r="F10" i="16"/>
  <c r="G10" i="16"/>
  <c r="H10" i="16"/>
  <c r="I10" i="16"/>
  <c r="J10" i="16"/>
  <c r="K10" i="16"/>
  <c r="L10" i="16"/>
  <c r="M10" i="16"/>
  <c r="N10" i="16"/>
  <c r="O10" i="16"/>
  <c r="P10" i="16"/>
  <c r="Q10" i="16"/>
  <c r="R10" i="16"/>
  <c r="S10" i="16"/>
  <c r="T10" i="16"/>
  <c r="E11" i="16"/>
  <c r="F11" i="16"/>
  <c r="G11" i="16"/>
  <c r="H11" i="16"/>
  <c r="I11" i="16"/>
  <c r="J11" i="16"/>
  <c r="K11" i="16"/>
  <c r="L11" i="16"/>
  <c r="M11" i="16"/>
  <c r="N11" i="16"/>
  <c r="O11" i="16"/>
  <c r="P11" i="16"/>
  <c r="Q11" i="16"/>
  <c r="R11" i="16"/>
  <c r="S11" i="16"/>
  <c r="T11" i="16"/>
  <c r="E12" i="16"/>
  <c r="F12" i="16"/>
  <c r="G12" i="16"/>
  <c r="H12" i="16"/>
  <c r="I12" i="16"/>
  <c r="J12" i="16"/>
  <c r="K12" i="16"/>
  <c r="L12" i="16"/>
  <c r="M12" i="16"/>
  <c r="N12" i="16"/>
  <c r="O12" i="16"/>
  <c r="P12" i="16"/>
  <c r="Q12" i="16"/>
  <c r="R12" i="16"/>
  <c r="S12" i="16"/>
  <c r="T12" i="16"/>
  <c r="E13" i="16"/>
  <c r="F13" i="16"/>
  <c r="G13" i="16"/>
  <c r="H13" i="16"/>
  <c r="I13" i="16"/>
  <c r="J13" i="16"/>
  <c r="K13" i="16"/>
  <c r="L13" i="16"/>
  <c r="M13" i="16"/>
  <c r="N13" i="16"/>
  <c r="O13" i="16"/>
  <c r="P13" i="16"/>
  <c r="Q13" i="16"/>
  <c r="R13" i="16"/>
  <c r="S13" i="16"/>
  <c r="T13" i="16"/>
  <c r="E14" i="16"/>
  <c r="F14" i="16"/>
  <c r="G14" i="16"/>
  <c r="H14" i="16"/>
  <c r="I14" i="16"/>
  <c r="J14" i="16"/>
  <c r="K14" i="16"/>
  <c r="L14" i="16"/>
  <c r="M14" i="16"/>
  <c r="N14" i="16"/>
  <c r="O14" i="16"/>
  <c r="P14" i="16"/>
  <c r="Q14" i="16"/>
  <c r="R14" i="16"/>
  <c r="S14" i="16"/>
  <c r="T14" i="16"/>
  <c r="E15" i="16"/>
  <c r="F15" i="16"/>
  <c r="G15" i="16"/>
  <c r="H15" i="16"/>
  <c r="I15" i="16"/>
  <c r="J15" i="16"/>
  <c r="K15" i="16"/>
  <c r="L15" i="16"/>
  <c r="M15" i="16"/>
  <c r="N15" i="16"/>
  <c r="O15" i="16"/>
  <c r="P15" i="16"/>
  <c r="Q15" i="16"/>
  <c r="R15" i="16"/>
  <c r="S15" i="16"/>
  <c r="T15" i="16"/>
  <c r="E16" i="16"/>
  <c r="F16" i="16"/>
  <c r="G16" i="16"/>
  <c r="H16" i="16"/>
  <c r="I16" i="16"/>
  <c r="J16" i="16"/>
  <c r="K16" i="16"/>
  <c r="L16" i="16"/>
  <c r="M16" i="16"/>
  <c r="N16" i="16"/>
  <c r="O16" i="16"/>
  <c r="P16" i="16"/>
  <c r="Q16" i="16"/>
  <c r="R16" i="16"/>
  <c r="S16" i="16"/>
  <c r="T16" i="16"/>
  <c r="E17" i="16"/>
  <c r="F17" i="16"/>
  <c r="G17" i="16"/>
  <c r="H17" i="16"/>
  <c r="I17" i="16"/>
  <c r="J17" i="16"/>
  <c r="K17" i="16"/>
  <c r="L17" i="16"/>
  <c r="M17" i="16"/>
  <c r="N17" i="16"/>
  <c r="O17" i="16"/>
  <c r="P17" i="16"/>
  <c r="Q17" i="16"/>
  <c r="R17" i="16"/>
  <c r="S17" i="16"/>
  <c r="T17" i="16"/>
  <c r="E18" i="16"/>
  <c r="F18" i="16"/>
  <c r="G18" i="16"/>
  <c r="H18" i="16"/>
  <c r="I18" i="16"/>
  <c r="J18" i="16"/>
  <c r="K18" i="16"/>
  <c r="L18" i="16"/>
  <c r="M18" i="16"/>
  <c r="N18" i="16"/>
  <c r="O18" i="16"/>
  <c r="P18" i="16"/>
  <c r="Q18" i="16"/>
  <c r="R18" i="16"/>
  <c r="S18" i="16"/>
  <c r="T18" i="16"/>
  <c r="E19" i="16"/>
  <c r="F19" i="16"/>
  <c r="G19" i="16"/>
  <c r="H19" i="16"/>
  <c r="I19" i="16"/>
  <c r="J19" i="16"/>
  <c r="K19" i="16"/>
  <c r="L19" i="16"/>
  <c r="M19" i="16"/>
  <c r="N19" i="16"/>
  <c r="O19" i="16"/>
  <c r="P19" i="16"/>
  <c r="Q19" i="16"/>
  <c r="R19" i="16"/>
  <c r="S19" i="16"/>
  <c r="T19" i="16"/>
  <c r="E20" i="16"/>
  <c r="F20" i="16"/>
  <c r="G20" i="16"/>
  <c r="H20" i="16"/>
  <c r="I20" i="16"/>
  <c r="J20" i="16"/>
  <c r="K20" i="16"/>
  <c r="L20" i="16"/>
  <c r="M20" i="16"/>
  <c r="N20" i="16"/>
  <c r="O20" i="16"/>
  <c r="P20" i="16"/>
  <c r="Q20" i="16"/>
  <c r="R20" i="16"/>
  <c r="S20" i="16"/>
  <c r="T20" i="16"/>
  <c r="E21" i="16"/>
  <c r="F21" i="16"/>
  <c r="G21" i="16"/>
  <c r="H21" i="16"/>
  <c r="I21" i="16"/>
  <c r="J21" i="16"/>
  <c r="K21" i="16"/>
  <c r="L21" i="16"/>
  <c r="M21" i="16"/>
  <c r="N21" i="16"/>
  <c r="O21" i="16"/>
  <c r="P21" i="16"/>
  <c r="Q21" i="16"/>
  <c r="R21" i="16"/>
  <c r="S21" i="16"/>
  <c r="T21" i="16"/>
  <c r="E22" i="16"/>
  <c r="F22" i="16"/>
  <c r="G22" i="16"/>
  <c r="H22" i="16"/>
  <c r="I22" i="16"/>
  <c r="J22" i="16"/>
  <c r="K22" i="16"/>
  <c r="L22" i="16"/>
  <c r="M22" i="16"/>
  <c r="N22" i="16"/>
  <c r="O22" i="16"/>
  <c r="P22" i="16"/>
  <c r="Q22" i="16"/>
  <c r="R22" i="16"/>
  <c r="S22" i="16"/>
  <c r="T22" i="16"/>
  <c r="E23" i="16"/>
  <c r="F23" i="16"/>
  <c r="G23" i="16"/>
  <c r="H23" i="16"/>
  <c r="I23" i="16"/>
  <c r="J23" i="16"/>
  <c r="K23" i="16"/>
  <c r="L23" i="16"/>
  <c r="M23" i="16"/>
  <c r="N23" i="16"/>
  <c r="O23" i="16"/>
  <c r="P23" i="16"/>
  <c r="Q23" i="16"/>
  <c r="R23" i="16"/>
  <c r="S23" i="16"/>
  <c r="T23" i="16"/>
  <c r="E24" i="16"/>
  <c r="F24" i="16"/>
  <c r="G24" i="16"/>
  <c r="H24" i="16"/>
  <c r="I24" i="16"/>
  <c r="J24" i="16"/>
  <c r="K24" i="16"/>
  <c r="L24" i="16"/>
  <c r="M24" i="16"/>
  <c r="N24" i="16"/>
  <c r="O24" i="16"/>
  <c r="P24" i="16"/>
  <c r="Q24" i="16"/>
  <c r="R24" i="16"/>
  <c r="S24" i="16"/>
  <c r="T24" i="16"/>
  <c r="E25" i="16"/>
  <c r="F25" i="16"/>
  <c r="G25" i="16"/>
  <c r="H25" i="16"/>
  <c r="I25" i="16"/>
  <c r="J25" i="16"/>
  <c r="K25" i="16"/>
  <c r="L25" i="16"/>
  <c r="M25" i="16"/>
  <c r="N25" i="16"/>
  <c r="O25" i="16"/>
  <c r="P25" i="16"/>
  <c r="Q25" i="16"/>
  <c r="R25" i="16"/>
  <c r="S25" i="16"/>
  <c r="T25" i="16"/>
  <c r="E26" i="16"/>
  <c r="F26" i="16"/>
  <c r="G26" i="16"/>
  <c r="H26" i="16"/>
  <c r="I26" i="16"/>
  <c r="J26" i="16"/>
  <c r="K26" i="16"/>
  <c r="L26" i="16"/>
  <c r="M26" i="16"/>
  <c r="N26" i="16"/>
  <c r="O26" i="16"/>
  <c r="P26" i="16"/>
  <c r="Q26" i="16"/>
  <c r="R26" i="16"/>
  <c r="S26" i="16"/>
  <c r="T26" i="16"/>
  <c r="E27" i="16"/>
  <c r="F27" i="16"/>
  <c r="G27" i="16"/>
  <c r="H27" i="16"/>
  <c r="I27" i="16"/>
  <c r="J27" i="16"/>
  <c r="K27" i="16"/>
  <c r="L27" i="16"/>
  <c r="M27" i="16"/>
  <c r="N27" i="16"/>
  <c r="O27" i="16"/>
  <c r="P27" i="16"/>
  <c r="Q27" i="16"/>
  <c r="R27" i="16"/>
  <c r="S27" i="16"/>
  <c r="T27" i="16"/>
  <c r="E28" i="16"/>
  <c r="F28" i="16"/>
  <c r="G28" i="16"/>
  <c r="H28" i="16"/>
  <c r="I28" i="16"/>
  <c r="J28" i="16"/>
  <c r="K28" i="16"/>
  <c r="L28" i="16"/>
  <c r="M28" i="16"/>
  <c r="N28" i="16"/>
  <c r="O28" i="16"/>
  <c r="P28" i="16"/>
  <c r="Q28" i="16"/>
  <c r="R28" i="16"/>
  <c r="S28" i="16"/>
  <c r="T28" i="16"/>
  <c r="E29" i="16"/>
  <c r="F29" i="16"/>
  <c r="G29" i="16"/>
  <c r="H29" i="16"/>
  <c r="I29" i="16"/>
  <c r="J29" i="16"/>
  <c r="K29" i="16"/>
  <c r="L29" i="16"/>
  <c r="M29" i="16"/>
  <c r="N29" i="16"/>
  <c r="O29" i="16"/>
  <c r="P29" i="16"/>
  <c r="Q29" i="16"/>
  <c r="R29" i="16"/>
  <c r="S29" i="16"/>
  <c r="T29" i="16"/>
  <c r="E30" i="16"/>
  <c r="F30" i="16"/>
  <c r="G30" i="16"/>
  <c r="H30" i="16"/>
  <c r="I30" i="16"/>
  <c r="J30" i="16"/>
  <c r="K30" i="16"/>
  <c r="L30" i="16"/>
  <c r="M30" i="16"/>
  <c r="N30" i="16"/>
  <c r="O30" i="16"/>
  <c r="P30" i="16"/>
  <c r="Q30" i="16"/>
  <c r="R30" i="16"/>
  <c r="S30" i="16"/>
  <c r="T30" i="16"/>
  <c r="E31" i="16"/>
  <c r="F31" i="16"/>
  <c r="G31" i="16"/>
  <c r="H31" i="16"/>
  <c r="I31" i="16"/>
  <c r="J31" i="16"/>
  <c r="K31" i="16"/>
  <c r="L31" i="16"/>
  <c r="M31" i="16"/>
  <c r="N31" i="16"/>
  <c r="O31" i="16"/>
  <c r="P31" i="16"/>
  <c r="Q31" i="16"/>
  <c r="R31" i="16"/>
  <c r="S31" i="16"/>
  <c r="T31" i="16"/>
  <c r="E32" i="16"/>
  <c r="F32" i="16"/>
  <c r="G32" i="16"/>
  <c r="H32" i="16"/>
  <c r="I32" i="16"/>
  <c r="J32" i="16"/>
  <c r="K32" i="16"/>
  <c r="L32" i="16"/>
  <c r="M32" i="16"/>
  <c r="N32" i="16"/>
  <c r="O32" i="16"/>
  <c r="P32" i="16"/>
  <c r="Q32" i="16"/>
  <c r="R32" i="16"/>
  <c r="S32" i="16"/>
  <c r="T32" i="16"/>
  <c r="E33" i="16"/>
  <c r="F33" i="16"/>
  <c r="G33" i="16"/>
  <c r="H33" i="16"/>
  <c r="I33" i="16"/>
  <c r="J33" i="16"/>
  <c r="K33" i="16"/>
  <c r="L33" i="16"/>
  <c r="M33" i="16"/>
  <c r="N33" i="16"/>
  <c r="O33" i="16"/>
  <c r="P33" i="16"/>
  <c r="Q33" i="16"/>
  <c r="R33" i="16"/>
  <c r="S33" i="16"/>
  <c r="T33" i="16"/>
  <c r="E34" i="16"/>
  <c r="F34" i="16"/>
  <c r="G34" i="16"/>
  <c r="H34" i="16"/>
  <c r="I34" i="16"/>
  <c r="J34" i="16"/>
  <c r="K34" i="16"/>
  <c r="L34" i="16"/>
  <c r="M34" i="16"/>
  <c r="N34" i="16"/>
  <c r="O34" i="16"/>
  <c r="P34" i="16"/>
  <c r="Q34" i="16"/>
  <c r="R34" i="16"/>
  <c r="S34" i="16"/>
  <c r="T34" i="16"/>
  <c r="E35" i="16"/>
  <c r="F35" i="16"/>
  <c r="G35" i="16"/>
  <c r="H35" i="16"/>
  <c r="I35" i="16"/>
  <c r="J35" i="16"/>
  <c r="K35" i="16"/>
  <c r="L35" i="16"/>
  <c r="M35" i="16"/>
  <c r="N35" i="16"/>
  <c r="O35" i="16"/>
  <c r="P35" i="16"/>
  <c r="Q35" i="16"/>
  <c r="R35" i="16"/>
  <c r="S35" i="16"/>
  <c r="T35" i="16"/>
  <c r="E36" i="16"/>
  <c r="F36" i="16"/>
  <c r="G36" i="16"/>
  <c r="H36" i="16"/>
  <c r="I36" i="16"/>
  <c r="J36" i="16"/>
  <c r="K36" i="16"/>
  <c r="L36" i="16"/>
  <c r="M36" i="16"/>
  <c r="N36" i="16"/>
  <c r="O36" i="16"/>
  <c r="P36" i="16"/>
  <c r="Q36" i="16"/>
  <c r="R36" i="16"/>
  <c r="S36" i="16"/>
  <c r="T36" i="16"/>
  <c r="E37" i="16"/>
  <c r="F37" i="16"/>
  <c r="G37" i="16"/>
  <c r="H37" i="16"/>
  <c r="I37" i="16"/>
  <c r="J37" i="16"/>
  <c r="K37" i="16"/>
  <c r="L37" i="16"/>
  <c r="M37" i="16"/>
  <c r="N37" i="16"/>
  <c r="O37" i="16"/>
  <c r="P37" i="16"/>
  <c r="Q37" i="16"/>
  <c r="R37" i="16"/>
  <c r="S37" i="16"/>
  <c r="T37" i="16"/>
  <c r="E38" i="16"/>
  <c r="F38" i="16"/>
  <c r="G38" i="16"/>
  <c r="H38" i="16"/>
  <c r="I38" i="16"/>
  <c r="J38" i="16"/>
  <c r="K38" i="16"/>
  <c r="L38" i="16"/>
  <c r="M38" i="16"/>
  <c r="N38" i="16"/>
  <c r="O38" i="16"/>
  <c r="P38" i="16"/>
  <c r="Q38" i="16"/>
  <c r="R38" i="16"/>
  <c r="S38" i="16"/>
  <c r="T38" i="16"/>
  <c r="E39" i="16"/>
  <c r="F39" i="16"/>
  <c r="G39" i="16"/>
  <c r="H39" i="16"/>
  <c r="I39" i="16"/>
  <c r="J39" i="16"/>
  <c r="K39" i="16"/>
  <c r="L39" i="16"/>
  <c r="M39" i="16"/>
  <c r="N39" i="16"/>
  <c r="O39" i="16"/>
  <c r="P39" i="16"/>
  <c r="Q39" i="16"/>
  <c r="R39" i="16"/>
  <c r="S39" i="16"/>
  <c r="T39" i="16"/>
  <c r="E40" i="16"/>
  <c r="F40" i="16"/>
  <c r="G40" i="16"/>
  <c r="H40" i="16"/>
  <c r="I40" i="16"/>
  <c r="J40" i="16"/>
  <c r="K40" i="16"/>
  <c r="L40" i="16"/>
  <c r="M40" i="16"/>
  <c r="N40" i="16"/>
  <c r="O40" i="16"/>
  <c r="P40" i="16"/>
  <c r="Q40" i="16"/>
  <c r="R40" i="16"/>
  <c r="S40" i="16"/>
  <c r="T40" i="16"/>
  <c r="E41" i="16"/>
  <c r="F41" i="16"/>
  <c r="G41" i="16"/>
  <c r="H41" i="16"/>
  <c r="I41" i="16"/>
  <c r="J41" i="16"/>
  <c r="K41" i="16"/>
  <c r="L41" i="16"/>
  <c r="M41" i="16"/>
  <c r="N41" i="16"/>
  <c r="O41" i="16"/>
  <c r="P41" i="16"/>
  <c r="Q41" i="16"/>
  <c r="R41" i="16"/>
  <c r="S41" i="16"/>
  <c r="T41" i="16"/>
  <c r="E42" i="16"/>
  <c r="F42" i="16"/>
  <c r="G42" i="16"/>
  <c r="H42" i="16"/>
  <c r="I42" i="16"/>
  <c r="J42" i="16"/>
  <c r="K42" i="16"/>
  <c r="L42" i="16"/>
  <c r="M42" i="16"/>
  <c r="N42" i="16"/>
  <c r="O42" i="16"/>
  <c r="P42" i="16"/>
  <c r="Q42" i="16"/>
  <c r="R42" i="16"/>
  <c r="S42" i="16"/>
  <c r="T42" i="16"/>
  <c r="E43" i="16"/>
  <c r="F43" i="16"/>
  <c r="G43" i="16"/>
  <c r="H43" i="16"/>
  <c r="I43" i="16"/>
  <c r="J43" i="16"/>
  <c r="K43" i="16"/>
  <c r="L43" i="16"/>
  <c r="M43" i="16"/>
  <c r="N43" i="16"/>
  <c r="O43" i="16"/>
  <c r="P43" i="16"/>
  <c r="Q43" i="16"/>
  <c r="R43" i="16"/>
  <c r="S43" i="16"/>
  <c r="T43" i="16"/>
  <c r="E44" i="16"/>
  <c r="F44" i="16"/>
  <c r="G44" i="16"/>
  <c r="H44" i="16"/>
  <c r="I44" i="16"/>
  <c r="J44" i="16"/>
  <c r="K44" i="16"/>
  <c r="L44" i="16"/>
  <c r="M44" i="16"/>
  <c r="N44" i="16"/>
  <c r="O44" i="16"/>
  <c r="P44" i="16"/>
  <c r="Q44" i="16"/>
  <c r="R44" i="16"/>
  <c r="S44" i="16"/>
  <c r="T44" i="16"/>
  <c r="E45" i="16"/>
  <c r="F45" i="16"/>
  <c r="G45" i="16"/>
  <c r="H45" i="16"/>
  <c r="I45" i="16"/>
  <c r="J45" i="16"/>
  <c r="K45" i="16"/>
  <c r="L45" i="16"/>
  <c r="M45" i="16"/>
  <c r="N45" i="16"/>
  <c r="O45" i="16"/>
  <c r="P45" i="16"/>
  <c r="Q45" i="16"/>
  <c r="R45" i="16"/>
  <c r="S45" i="16"/>
  <c r="T45" i="16"/>
  <c r="E46" i="16"/>
  <c r="F46" i="16"/>
  <c r="G46" i="16"/>
  <c r="H46" i="16"/>
  <c r="I46" i="16"/>
  <c r="J46" i="16"/>
  <c r="K46" i="16"/>
  <c r="L46" i="16"/>
  <c r="M46" i="16"/>
  <c r="N46" i="16"/>
  <c r="O46" i="16"/>
  <c r="P46" i="16"/>
  <c r="Q46" i="16"/>
  <c r="R46" i="16"/>
  <c r="S46" i="16"/>
  <c r="T46" i="16"/>
  <c r="E47" i="16"/>
  <c r="F47" i="16"/>
  <c r="G47" i="16"/>
  <c r="H47" i="16"/>
  <c r="I47" i="16"/>
  <c r="J47" i="16"/>
  <c r="K47" i="16"/>
  <c r="L47" i="16"/>
  <c r="M47" i="16"/>
  <c r="N47" i="16"/>
  <c r="O47" i="16"/>
  <c r="P47" i="16"/>
  <c r="Q47" i="16"/>
  <c r="R47" i="16"/>
  <c r="S47" i="16"/>
  <c r="T47" i="16"/>
  <c r="E48" i="16"/>
  <c r="F48" i="16"/>
  <c r="G48" i="16"/>
  <c r="H48" i="16"/>
  <c r="I48" i="16"/>
  <c r="J48" i="16"/>
  <c r="K48" i="16"/>
  <c r="L48" i="16"/>
  <c r="M48" i="16"/>
  <c r="N48" i="16"/>
  <c r="O48" i="16"/>
  <c r="P48" i="16"/>
  <c r="Q48" i="16"/>
  <c r="R48" i="16"/>
  <c r="S48" i="16"/>
  <c r="T48" i="16"/>
  <c r="E49" i="16"/>
  <c r="F49" i="16"/>
  <c r="G49" i="16"/>
  <c r="H49" i="16"/>
  <c r="I49" i="16"/>
  <c r="J49" i="16"/>
  <c r="K49" i="16"/>
  <c r="L49" i="16"/>
  <c r="M49" i="16"/>
  <c r="N49" i="16"/>
  <c r="O49" i="16"/>
  <c r="P49" i="16"/>
  <c r="Q49" i="16"/>
  <c r="R49" i="16"/>
  <c r="S49" i="16"/>
  <c r="T49" i="16"/>
  <c r="E50" i="16"/>
  <c r="F50" i="16"/>
  <c r="G50" i="16"/>
  <c r="H50" i="16"/>
  <c r="I50" i="16"/>
  <c r="J50" i="16"/>
  <c r="K50" i="16"/>
  <c r="L50" i="16"/>
  <c r="M50" i="16"/>
  <c r="N50" i="16"/>
  <c r="O50" i="16"/>
  <c r="P50" i="16"/>
  <c r="Q50" i="16"/>
  <c r="R50" i="16"/>
  <c r="S50" i="16"/>
  <c r="T50" i="16"/>
  <c r="E51" i="16"/>
  <c r="F51" i="16"/>
  <c r="G51" i="16"/>
  <c r="H51" i="16"/>
  <c r="I51" i="16"/>
  <c r="J51" i="16"/>
  <c r="K51" i="16"/>
  <c r="L51" i="16"/>
  <c r="M51" i="16"/>
  <c r="N51" i="16"/>
  <c r="O51" i="16"/>
  <c r="P51" i="16"/>
  <c r="Q51" i="16"/>
  <c r="R51" i="16"/>
  <c r="S51" i="16"/>
  <c r="T51" i="16"/>
  <c r="E52" i="16"/>
  <c r="F52" i="16"/>
  <c r="G52" i="16"/>
  <c r="H52" i="16"/>
  <c r="I52" i="16"/>
  <c r="J52" i="16"/>
  <c r="K52" i="16"/>
  <c r="L52" i="16"/>
  <c r="M52" i="16"/>
  <c r="N52" i="16"/>
  <c r="O52" i="16"/>
  <c r="P52" i="16"/>
  <c r="Q52" i="16"/>
  <c r="R52" i="16"/>
  <c r="S52" i="16"/>
  <c r="T52" i="16"/>
  <c r="E53" i="16"/>
  <c r="F53" i="16"/>
  <c r="G53" i="16"/>
  <c r="H53" i="16"/>
  <c r="I53" i="16"/>
  <c r="J53" i="16"/>
  <c r="K53" i="16"/>
  <c r="L53" i="16"/>
  <c r="M53" i="16"/>
  <c r="N53" i="16"/>
  <c r="O53" i="16"/>
  <c r="P53" i="16"/>
  <c r="Q53" i="16"/>
  <c r="R53" i="16"/>
  <c r="S53" i="16"/>
  <c r="T53" i="16"/>
  <c r="E54" i="16"/>
  <c r="F54" i="16"/>
  <c r="G54" i="16"/>
  <c r="H54" i="16"/>
  <c r="I54" i="16"/>
  <c r="J54" i="16"/>
  <c r="K54" i="16"/>
  <c r="L54" i="16"/>
  <c r="M54" i="16"/>
  <c r="N54" i="16"/>
  <c r="O54" i="16"/>
  <c r="P54" i="16"/>
  <c r="Q54" i="16"/>
  <c r="R54" i="16"/>
  <c r="S54" i="16"/>
  <c r="T54" i="16"/>
  <c r="E55" i="16"/>
  <c r="F55" i="16"/>
  <c r="G55" i="16"/>
  <c r="H55" i="16"/>
  <c r="I55" i="16"/>
  <c r="J55" i="16"/>
  <c r="K55" i="16"/>
  <c r="L55" i="16"/>
  <c r="M55" i="16"/>
  <c r="N55" i="16"/>
  <c r="O55" i="16"/>
  <c r="P55" i="16"/>
  <c r="Q55" i="16"/>
  <c r="R55" i="16"/>
  <c r="S55" i="16"/>
  <c r="T55" i="16"/>
  <c r="E56" i="16"/>
  <c r="F56" i="16"/>
  <c r="G56" i="16"/>
  <c r="H56" i="16"/>
  <c r="I56" i="16"/>
  <c r="J56" i="16"/>
  <c r="K56" i="16"/>
  <c r="L56" i="16"/>
  <c r="M56" i="16"/>
  <c r="N56" i="16"/>
  <c r="O56" i="16"/>
  <c r="P56" i="16"/>
  <c r="Q56" i="16"/>
  <c r="R56" i="16"/>
  <c r="S56" i="16"/>
  <c r="T56" i="16"/>
  <c r="E57" i="16"/>
  <c r="F57" i="16"/>
  <c r="G57" i="16"/>
  <c r="H57" i="16"/>
  <c r="I57" i="16"/>
  <c r="J57" i="16"/>
  <c r="K57" i="16"/>
  <c r="L57" i="16"/>
  <c r="M57" i="16"/>
  <c r="N57" i="16"/>
  <c r="O57" i="16"/>
  <c r="P57" i="16"/>
  <c r="Q57" i="16"/>
  <c r="R57" i="16"/>
  <c r="S57" i="16"/>
  <c r="T57" i="16"/>
  <c r="E58" i="16"/>
  <c r="F58" i="16"/>
  <c r="G58" i="16"/>
  <c r="H58" i="16"/>
  <c r="I58" i="16"/>
  <c r="J58" i="16"/>
  <c r="K58" i="16"/>
  <c r="L58" i="16"/>
  <c r="M58" i="16"/>
  <c r="N58" i="16"/>
  <c r="O58" i="16"/>
  <c r="P58" i="16"/>
  <c r="Q58" i="16"/>
  <c r="R58" i="16"/>
  <c r="S58" i="16"/>
  <c r="T58" i="16"/>
  <c r="E59" i="16"/>
  <c r="F59" i="16"/>
  <c r="G59" i="16"/>
  <c r="H59" i="16"/>
  <c r="I59" i="16"/>
  <c r="J59" i="16"/>
  <c r="K59" i="16"/>
  <c r="L59" i="16"/>
  <c r="M59" i="16"/>
  <c r="N59" i="16"/>
  <c r="O59" i="16"/>
  <c r="P59" i="16"/>
  <c r="Q59" i="16"/>
  <c r="R59" i="16"/>
  <c r="S59" i="16"/>
  <c r="T59" i="16"/>
  <c r="E60" i="16"/>
  <c r="F60" i="16"/>
  <c r="G60" i="16"/>
  <c r="H60" i="16"/>
  <c r="I60" i="16"/>
  <c r="J60" i="16"/>
  <c r="K60" i="16"/>
  <c r="L60" i="16"/>
  <c r="M60" i="16"/>
  <c r="N60" i="16"/>
  <c r="O60" i="16"/>
  <c r="P60" i="16"/>
  <c r="Q60" i="16"/>
  <c r="R60" i="16"/>
  <c r="S60" i="16"/>
  <c r="T60" i="16"/>
  <c r="E61" i="16"/>
  <c r="F61" i="16"/>
  <c r="G61" i="16"/>
  <c r="H61" i="16"/>
  <c r="I61" i="16"/>
  <c r="J61" i="16"/>
  <c r="K61" i="16"/>
  <c r="L61" i="16"/>
  <c r="M61" i="16"/>
  <c r="N61" i="16"/>
  <c r="O61" i="16"/>
  <c r="P61" i="16"/>
  <c r="Q61" i="16"/>
  <c r="R61" i="16"/>
  <c r="S61" i="16"/>
  <c r="T61" i="16"/>
  <c r="E62" i="16"/>
  <c r="F62" i="16"/>
  <c r="G62" i="16"/>
  <c r="H62" i="16"/>
  <c r="I62" i="16"/>
  <c r="J62" i="16"/>
  <c r="K62" i="16"/>
  <c r="L62" i="16"/>
  <c r="M62" i="16"/>
  <c r="N62" i="16"/>
  <c r="O62" i="16"/>
  <c r="P62" i="16"/>
  <c r="Q62" i="16"/>
  <c r="R62" i="16"/>
  <c r="S62" i="16"/>
  <c r="T62" i="16"/>
  <c r="E63" i="16"/>
  <c r="F63" i="16"/>
  <c r="G63" i="16"/>
  <c r="H63" i="16"/>
  <c r="I63" i="16"/>
  <c r="J63" i="16"/>
  <c r="K63" i="16"/>
  <c r="L63" i="16"/>
  <c r="M63" i="16"/>
  <c r="N63" i="16"/>
  <c r="O63" i="16"/>
  <c r="P63" i="16"/>
  <c r="Q63" i="16"/>
  <c r="R63" i="16"/>
  <c r="S63" i="16"/>
  <c r="T63" i="16"/>
  <c r="E64" i="16"/>
  <c r="F64" i="16"/>
  <c r="G64" i="16"/>
  <c r="H64" i="16"/>
  <c r="I64" i="16"/>
  <c r="J64" i="16"/>
  <c r="K64" i="16"/>
  <c r="L64" i="16"/>
  <c r="M64" i="16"/>
  <c r="N64" i="16"/>
  <c r="O64" i="16"/>
  <c r="P64" i="16"/>
  <c r="Q64" i="16"/>
  <c r="R64" i="16"/>
  <c r="S64" i="16"/>
  <c r="T64" i="16"/>
  <c r="E65" i="16"/>
  <c r="F65" i="16"/>
  <c r="G65" i="16"/>
  <c r="H65" i="16"/>
  <c r="I65" i="16"/>
  <c r="J65" i="16"/>
  <c r="K65" i="16"/>
  <c r="L65" i="16"/>
  <c r="M65" i="16"/>
  <c r="N65" i="16"/>
  <c r="O65" i="16"/>
  <c r="P65" i="16"/>
  <c r="Q65" i="16"/>
  <c r="R65" i="16"/>
  <c r="S65" i="16"/>
  <c r="T65" i="16"/>
  <c r="E66" i="16"/>
  <c r="F66" i="16"/>
  <c r="G66" i="16"/>
  <c r="H66" i="16"/>
  <c r="I66" i="16"/>
  <c r="J66" i="16"/>
  <c r="K66" i="16"/>
  <c r="L66" i="16"/>
  <c r="M66" i="16"/>
  <c r="N66" i="16"/>
  <c r="O66" i="16"/>
  <c r="P66" i="16"/>
  <c r="Q66" i="16"/>
  <c r="R66" i="16"/>
  <c r="S66" i="16"/>
  <c r="T66" i="16"/>
  <c r="E67" i="16"/>
  <c r="F67" i="16"/>
  <c r="G67" i="16"/>
  <c r="H67" i="16"/>
  <c r="I67" i="16"/>
  <c r="J67" i="16"/>
  <c r="K67" i="16"/>
  <c r="L67" i="16"/>
  <c r="M67" i="16"/>
  <c r="N67" i="16"/>
  <c r="O67" i="16"/>
  <c r="P67" i="16"/>
  <c r="Q67" i="16"/>
  <c r="R67" i="16"/>
  <c r="S67" i="16"/>
  <c r="T67" i="16"/>
  <c r="E68" i="16"/>
  <c r="F68" i="16"/>
  <c r="G68" i="16"/>
  <c r="H68" i="16"/>
  <c r="I68" i="16"/>
  <c r="J68" i="16"/>
  <c r="K68" i="16"/>
  <c r="L68" i="16"/>
  <c r="M68" i="16"/>
  <c r="N68" i="16"/>
  <c r="O68" i="16"/>
  <c r="P68" i="16"/>
  <c r="Q68" i="16"/>
  <c r="R68" i="16"/>
  <c r="S68" i="16"/>
  <c r="T68" i="16"/>
  <c r="E69" i="16"/>
  <c r="F69" i="16"/>
  <c r="G69" i="16"/>
  <c r="H69" i="16"/>
  <c r="I69" i="16"/>
  <c r="J69" i="16"/>
  <c r="K69" i="16"/>
  <c r="L69" i="16"/>
  <c r="M69" i="16"/>
  <c r="N69" i="16"/>
  <c r="O69" i="16"/>
  <c r="P69" i="16"/>
  <c r="Q69" i="16"/>
  <c r="R69" i="16"/>
  <c r="S69" i="16"/>
  <c r="T69" i="16"/>
  <c r="E70" i="16"/>
  <c r="F70" i="16"/>
  <c r="G70" i="16"/>
  <c r="H70" i="16"/>
  <c r="I70" i="16"/>
  <c r="J70" i="16"/>
  <c r="K70" i="16"/>
  <c r="L70" i="16"/>
  <c r="M70" i="16"/>
  <c r="N70" i="16"/>
  <c r="O70" i="16"/>
  <c r="P70" i="16"/>
  <c r="Q70" i="16"/>
  <c r="R70" i="16"/>
  <c r="S70" i="16"/>
  <c r="T70" i="16"/>
  <c r="E71" i="16"/>
  <c r="F71" i="16"/>
  <c r="G71" i="16"/>
  <c r="H71" i="16"/>
  <c r="I71" i="16"/>
  <c r="J71" i="16"/>
  <c r="K71" i="16"/>
  <c r="L71" i="16"/>
  <c r="M71" i="16"/>
  <c r="N71" i="16"/>
  <c r="O71" i="16"/>
  <c r="P71" i="16"/>
  <c r="Q71" i="16"/>
  <c r="R71" i="16"/>
  <c r="S71" i="16"/>
  <c r="T71" i="16"/>
  <c r="E72" i="16"/>
  <c r="F72" i="16"/>
  <c r="G72" i="16"/>
  <c r="H72" i="16"/>
  <c r="I72" i="16"/>
  <c r="J72" i="16"/>
  <c r="K72" i="16"/>
  <c r="L72" i="16"/>
  <c r="M72" i="16"/>
  <c r="N72" i="16"/>
  <c r="O72" i="16"/>
  <c r="P72" i="16"/>
  <c r="Q72" i="16"/>
  <c r="R72" i="16"/>
  <c r="S72" i="16"/>
  <c r="T72" i="16"/>
  <c r="E73" i="16"/>
  <c r="F73" i="16"/>
  <c r="G73" i="16"/>
  <c r="H73" i="16"/>
  <c r="I73" i="16"/>
  <c r="J73" i="16"/>
  <c r="K73" i="16"/>
  <c r="L73" i="16"/>
  <c r="M73" i="16"/>
  <c r="N73" i="16"/>
  <c r="O73" i="16"/>
  <c r="P73" i="16"/>
  <c r="Q73" i="16"/>
  <c r="R73" i="16"/>
  <c r="S73" i="16"/>
  <c r="T73" i="16"/>
  <c r="E74" i="16"/>
  <c r="F74" i="16"/>
  <c r="G74" i="16"/>
  <c r="H74" i="16"/>
  <c r="I74" i="16"/>
  <c r="J74" i="16"/>
  <c r="K74" i="16"/>
  <c r="L74" i="16"/>
  <c r="M74" i="16"/>
  <c r="N74" i="16"/>
  <c r="O74" i="16"/>
  <c r="P74" i="16"/>
  <c r="Q74" i="16"/>
  <c r="R74" i="16"/>
  <c r="S74" i="16"/>
  <c r="T74" i="16"/>
  <c r="E75" i="16"/>
  <c r="F75" i="16"/>
  <c r="G75" i="16"/>
  <c r="H75" i="16"/>
  <c r="I75" i="16"/>
  <c r="J75" i="16"/>
  <c r="K75" i="16"/>
  <c r="L75" i="16"/>
  <c r="M75" i="16"/>
  <c r="N75" i="16"/>
  <c r="O75" i="16"/>
  <c r="P75" i="16"/>
  <c r="Q75" i="16"/>
  <c r="R75" i="16"/>
  <c r="S75" i="16"/>
  <c r="T75" i="16"/>
  <c r="E76" i="16"/>
  <c r="F76" i="16"/>
  <c r="G76" i="16"/>
  <c r="H76" i="16"/>
  <c r="I76" i="16"/>
  <c r="J76" i="16"/>
  <c r="K76" i="16"/>
  <c r="L76" i="16"/>
  <c r="M76" i="16"/>
  <c r="N76" i="16"/>
  <c r="O76" i="16"/>
  <c r="P76" i="16"/>
  <c r="Q76" i="16"/>
  <c r="R76" i="16"/>
  <c r="S76" i="16"/>
  <c r="T76" i="16"/>
  <c r="E77" i="16"/>
  <c r="F77" i="16"/>
  <c r="G77" i="16"/>
  <c r="H77" i="16"/>
  <c r="I77" i="16"/>
  <c r="J77" i="16"/>
  <c r="K77" i="16"/>
  <c r="L77" i="16"/>
  <c r="M77" i="16"/>
  <c r="N77" i="16"/>
  <c r="O77" i="16"/>
  <c r="P77" i="16"/>
  <c r="Q77" i="16"/>
  <c r="R77" i="16"/>
  <c r="S77" i="16"/>
  <c r="T77" i="16"/>
  <c r="E78" i="16"/>
  <c r="F78" i="16"/>
  <c r="G78" i="16"/>
  <c r="H78" i="16"/>
  <c r="I78" i="16"/>
  <c r="J78" i="16"/>
  <c r="K78" i="16"/>
  <c r="L78" i="16"/>
  <c r="M78" i="16"/>
  <c r="N78" i="16"/>
  <c r="O78" i="16"/>
  <c r="P78" i="16"/>
  <c r="Q78" i="16"/>
  <c r="R78" i="16"/>
  <c r="S78" i="16"/>
  <c r="T78" i="16"/>
  <c r="E79" i="16"/>
  <c r="F79" i="16"/>
  <c r="G79" i="16"/>
  <c r="H79" i="16"/>
  <c r="I79" i="16"/>
  <c r="J79" i="16"/>
  <c r="K79" i="16"/>
  <c r="L79" i="16"/>
  <c r="M79" i="16"/>
  <c r="N79" i="16"/>
  <c r="O79" i="16"/>
  <c r="P79" i="16"/>
  <c r="Q79" i="16"/>
  <c r="R79" i="16"/>
  <c r="S79" i="16"/>
  <c r="T79" i="16"/>
  <c r="E80" i="16"/>
  <c r="F80" i="16"/>
  <c r="G80" i="16"/>
  <c r="H80" i="16"/>
  <c r="I80" i="16"/>
  <c r="J80" i="16"/>
  <c r="K80" i="16"/>
  <c r="L80" i="16"/>
  <c r="M80" i="16"/>
  <c r="N80" i="16"/>
  <c r="O80" i="16"/>
  <c r="P80" i="16"/>
  <c r="Q80" i="16"/>
  <c r="R80" i="16"/>
  <c r="S80" i="16"/>
  <c r="T80" i="16"/>
  <c r="E81" i="16"/>
  <c r="F81" i="16"/>
  <c r="G81" i="16"/>
  <c r="H81" i="16"/>
  <c r="I81" i="16"/>
  <c r="J81" i="16"/>
  <c r="K81" i="16"/>
  <c r="L81" i="16"/>
  <c r="M81" i="16"/>
  <c r="N81" i="16"/>
  <c r="O81" i="16"/>
  <c r="P81" i="16"/>
  <c r="Q81" i="16"/>
  <c r="R81" i="16"/>
  <c r="S81" i="16"/>
  <c r="T81" i="16"/>
  <c r="E82" i="16"/>
  <c r="F82" i="16"/>
  <c r="G82" i="16"/>
  <c r="H82" i="16"/>
  <c r="I82" i="16"/>
  <c r="J82" i="16"/>
  <c r="K82" i="16"/>
  <c r="L82" i="16"/>
  <c r="M82" i="16"/>
  <c r="N82" i="16"/>
  <c r="O82" i="16"/>
  <c r="P82" i="16"/>
  <c r="Q82" i="16"/>
  <c r="R82" i="16"/>
  <c r="S82" i="16"/>
  <c r="T82" i="16"/>
  <c r="E83" i="16"/>
  <c r="F83" i="16"/>
  <c r="G83" i="16"/>
  <c r="H83" i="16"/>
  <c r="I83" i="16"/>
  <c r="J83" i="16"/>
  <c r="K83" i="16"/>
  <c r="L83" i="16"/>
  <c r="M83" i="16"/>
  <c r="N83" i="16"/>
  <c r="O83" i="16"/>
  <c r="P83" i="16"/>
  <c r="Q83" i="16"/>
  <c r="R83" i="16"/>
  <c r="S83" i="16"/>
  <c r="T83" i="16"/>
  <c r="E84" i="16"/>
  <c r="F84" i="16"/>
  <c r="G84" i="16"/>
  <c r="H84" i="16"/>
  <c r="I84" i="16"/>
  <c r="J84" i="16"/>
  <c r="K84" i="16"/>
  <c r="L84" i="16"/>
  <c r="M84" i="16"/>
  <c r="N84" i="16"/>
  <c r="O84" i="16"/>
  <c r="P84" i="16"/>
  <c r="Q84" i="16"/>
  <c r="R84" i="16"/>
  <c r="S84" i="16"/>
  <c r="T84" i="16"/>
  <c r="E85" i="16"/>
  <c r="F85" i="16"/>
  <c r="G85" i="16"/>
  <c r="H85" i="16"/>
  <c r="I85" i="16"/>
  <c r="J85" i="16"/>
  <c r="K85" i="16"/>
  <c r="L85" i="16"/>
  <c r="M85" i="16"/>
  <c r="N85" i="16"/>
  <c r="O85" i="16"/>
  <c r="P85" i="16"/>
  <c r="Q85" i="16"/>
  <c r="R85" i="16"/>
  <c r="S85" i="16"/>
  <c r="T85" i="16"/>
  <c r="E86" i="16"/>
  <c r="F86" i="16"/>
  <c r="G86" i="16"/>
  <c r="H86" i="16"/>
  <c r="I86" i="16"/>
  <c r="J86" i="16"/>
  <c r="K86" i="16"/>
  <c r="L86" i="16"/>
  <c r="M86" i="16"/>
  <c r="N86" i="16"/>
  <c r="O86" i="16"/>
  <c r="P86" i="16"/>
  <c r="Q86" i="16"/>
  <c r="R86" i="16"/>
  <c r="S86" i="16"/>
  <c r="T86" i="16"/>
  <c r="E87" i="16"/>
  <c r="F87" i="16"/>
  <c r="G87" i="16"/>
  <c r="H87" i="16"/>
  <c r="I87" i="16"/>
  <c r="J87" i="16"/>
  <c r="K87" i="16"/>
  <c r="L87" i="16"/>
  <c r="M87" i="16"/>
  <c r="N87" i="16"/>
  <c r="O87" i="16"/>
  <c r="P87" i="16"/>
  <c r="Q87" i="16"/>
  <c r="R87" i="16"/>
  <c r="S87" i="16"/>
  <c r="T87" i="16"/>
  <c r="E88" i="16"/>
  <c r="F88" i="16"/>
  <c r="G88" i="16"/>
  <c r="H88" i="16"/>
  <c r="I88" i="16"/>
  <c r="J88" i="16"/>
  <c r="K88" i="16"/>
  <c r="L88" i="16"/>
  <c r="M88" i="16"/>
  <c r="N88" i="16"/>
  <c r="O88" i="16"/>
  <c r="P88" i="16"/>
  <c r="Q88" i="16"/>
  <c r="R88" i="16"/>
  <c r="S88" i="16"/>
  <c r="T88" i="16"/>
  <c r="E89" i="16"/>
  <c r="F89" i="16"/>
  <c r="G89" i="16"/>
  <c r="H89" i="16"/>
  <c r="I89" i="16"/>
  <c r="J89" i="16"/>
  <c r="K89" i="16"/>
  <c r="L89" i="16"/>
  <c r="M89" i="16"/>
  <c r="N89" i="16"/>
  <c r="O89" i="16"/>
  <c r="P89" i="16"/>
  <c r="Q89" i="16"/>
  <c r="R89" i="16"/>
  <c r="S89" i="16"/>
  <c r="T89" i="16"/>
  <c r="E90" i="16"/>
  <c r="F90" i="16"/>
  <c r="G90" i="16"/>
  <c r="H90" i="16"/>
  <c r="I90" i="16"/>
  <c r="J90" i="16"/>
  <c r="K90" i="16"/>
  <c r="L90" i="16"/>
  <c r="M90" i="16"/>
  <c r="N90" i="16"/>
  <c r="O90" i="16"/>
  <c r="P90" i="16"/>
  <c r="Q90" i="16"/>
  <c r="R90" i="16"/>
  <c r="S90" i="16"/>
  <c r="T90" i="16"/>
  <c r="E91" i="16"/>
  <c r="F91" i="16"/>
  <c r="G91" i="16"/>
  <c r="H91" i="16"/>
  <c r="I91" i="16"/>
  <c r="J91" i="16"/>
  <c r="K91" i="16"/>
  <c r="L91" i="16"/>
  <c r="M91" i="16"/>
  <c r="N91" i="16"/>
  <c r="O91" i="16"/>
  <c r="P91" i="16"/>
  <c r="Q91" i="16"/>
  <c r="R91" i="16"/>
  <c r="S91" i="16"/>
  <c r="T91" i="16"/>
  <c r="E92" i="16"/>
  <c r="F92" i="16"/>
  <c r="G92" i="16"/>
  <c r="H92" i="16"/>
  <c r="I92" i="16"/>
  <c r="J92" i="16"/>
  <c r="K92" i="16"/>
  <c r="L92" i="16"/>
  <c r="M92" i="16"/>
  <c r="N92" i="16"/>
  <c r="O92" i="16"/>
  <c r="P92" i="16"/>
  <c r="Q92" i="16"/>
  <c r="R92" i="16"/>
  <c r="S92" i="16"/>
  <c r="T92" i="16"/>
  <c r="E93" i="16"/>
  <c r="F93" i="16"/>
  <c r="G93" i="16"/>
  <c r="H93" i="16"/>
  <c r="I93" i="16"/>
  <c r="J93" i="16"/>
  <c r="K93" i="16"/>
  <c r="L93" i="16"/>
  <c r="M93" i="16"/>
  <c r="N93" i="16"/>
  <c r="O93" i="16"/>
  <c r="P93" i="16"/>
  <c r="Q93" i="16"/>
  <c r="R93" i="16"/>
  <c r="S93" i="16"/>
  <c r="T93" i="16"/>
  <c r="E94" i="16"/>
  <c r="F94" i="16"/>
  <c r="G94" i="16"/>
  <c r="H94" i="16"/>
  <c r="I94" i="16"/>
  <c r="J94" i="16"/>
  <c r="K94" i="16"/>
  <c r="L94" i="16"/>
  <c r="M94" i="16"/>
  <c r="N94" i="16"/>
  <c r="O94" i="16"/>
  <c r="P94" i="16"/>
  <c r="Q94" i="16"/>
  <c r="R94" i="16"/>
  <c r="S94" i="16"/>
  <c r="T94" i="16"/>
  <c r="E95" i="16"/>
  <c r="F95" i="16"/>
  <c r="G95" i="16"/>
  <c r="H95" i="16"/>
  <c r="I95" i="16"/>
  <c r="J95" i="16"/>
  <c r="K95" i="16"/>
  <c r="L95" i="16"/>
  <c r="M95" i="16"/>
  <c r="N95" i="16"/>
  <c r="O95" i="16"/>
  <c r="P95" i="16"/>
  <c r="Q95" i="16"/>
  <c r="R95" i="16"/>
  <c r="S95" i="16"/>
  <c r="T95" i="16"/>
  <c r="E96" i="16"/>
  <c r="F96" i="16"/>
  <c r="G96" i="16"/>
  <c r="H96" i="16"/>
  <c r="I96" i="16"/>
  <c r="J96" i="16"/>
  <c r="K96" i="16"/>
  <c r="L96" i="16"/>
  <c r="M96" i="16"/>
  <c r="N96" i="16"/>
  <c r="O96" i="16"/>
  <c r="P96" i="16"/>
  <c r="Q96" i="16"/>
  <c r="R96" i="16"/>
  <c r="S96" i="16"/>
  <c r="T96" i="16"/>
  <c r="E97" i="16"/>
  <c r="F97" i="16"/>
  <c r="G97" i="16"/>
  <c r="H97" i="16"/>
  <c r="I97" i="16"/>
  <c r="J97" i="16"/>
  <c r="K97" i="16"/>
  <c r="L97" i="16"/>
  <c r="M97" i="16"/>
  <c r="N97" i="16"/>
  <c r="O97" i="16"/>
  <c r="P97" i="16"/>
  <c r="Q97" i="16"/>
  <c r="R97" i="16"/>
  <c r="S97" i="16"/>
  <c r="T97" i="16"/>
  <c r="E98" i="16"/>
  <c r="F98" i="16"/>
  <c r="G98" i="16"/>
  <c r="H98" i="16"/>
  <c r="I98" i="16"/>
  <c r="J98" i="16"/>
  <c r="K98" i="16"/>
  <c r="L98" i="16"/>
  <c r="M98" i="16"/>
  <c r="N98" i="16"/>
  <c r="O98" i="16"/>
  <c r="P98" i="16"/>
  <c r="Q98" i="16"/>
  <c r="R98" i="16"/>
  <c r="S98" i="16"/>
  <c r="T98" i="16"/>
  <c r="E99" i="16"/>
  <c r="F99" i="16"/>
  <c r="G99" i="16"/>
  <c r="H99" i="16"/>
  <c r="I99" i="16"/>
  <c r="J99" i="16"/>
  <c r="K99" i="16"/>
  <c r="L99" i="16"/>
  <c r="M99" i="16"/>
  <c r="N99" i="16"/>
  <c r="O99" i="16"/>
  <c r="P99" i="16"/>
  <c r="Q99" i="16"/>
  <c r="R99" i="16"/>
  <c r="S99" i="16"/>
  <c r="T99" i="16"/>
  <c r="E100" i="16"/>
  <c r="F100" i="16"/>
  <c r="G100" i="16"/>
  <c r="H100" i="16"/>
  <c r="I100" i="16"/>
  <c r="J100" i="16"/>
  <c r="K100" i="16"/>
  <c r="L100" i="16"/>
  <c r="M100" i="16"/>
  <c r="N100" i="16"/>
  <c r="O100" i="16"/>
  <c r="P100" i="16"/>
  <c r="Q100" i="16"/>
  <c r="R100" i="16"/>
  <c r="S100" i="16"/>
  <c r="T100" i="16"/>
  <c r="E101" i="16"/>
  <c r="F101" i="16"/>
  <c r="G101" i="16"/>
  <c r="H101" i="16"/>
  <c r="I101" i="16"/>
  <c r="J101" i="16"/>
  <c r="K101" i="16"/>
  <c r="L101" i="16"/>
  <c r="M101" i="16"/>
  <c r="N101" i="16"/>
  <c r="O101" i="16"/>
  <c r="P101" i="16"/>
  <c r="Q101" i="16"/>
  <c r="R101" i="16"/>
  <c r="S101" i="16"/>
  <c r="T101" i="16"/>
  <c r="E102" i="16"/>
  <c r="F102" i="16"/>
  <c r="G102" i="16"/>
  <c r="H102" i="16"/>
  <c r="I102" i="16"/>
  <c r="J102" i="16"/>
  <c r="K102" i="16"/>
  <c r="L102" i="16"/>
  <c r="M102" i="16"/>
  <c r="N102" i="16"/>
  <c r="O102" i="16"/>
  <c r="P102" i="16"/>
  <c r="Q102" i="16"/>
  <c r="R102" i="16"/>
  <c r="S102" i="16"/>
  <c r="T102" i="16"/>
  <c r="E103" i="16"/>
  <c r="F103" i="16"/>
  <c r="G103" i="16"/>
  <c r="H103" i="16"/>
  <c r="I103" i="16"/>
  <c r="J103" i="16"/>
  <c r="K103" i="16"/>
  <c r="L103" i="16"/>
  <c r="M103" i="16"/>
  <c r="N103" i="16"/>
  <c r="O103" i="16"/>
  <c r="P103" i="16"/>
  <c r="Q103" i="16"/>
  <c r="R103" i="16"/>
  <c r="S103" i="16"/>
  <c r="T103" i="16"/>
  <c r="F2" i="16"/>
  <c r="G2" i="16"/>
  <c r="H2" i="16"/>
  <c r="I2" i="16"/>
  <c r="J2" i="16"/>
  <c r="K2" i="16"/>
  <c r="L2" i="16"/>
  <c r="M2" i="16"/>
  <c r="N2" i="16"/>
  <c r="O2" i="16"/>
  <c r="P2" i="16"/>
  <c r="Q2" i="16"/>
  <c r="R2" i="16"/>
  <c r="S2" i="16"/>
  <c r="T2" i="16"/>
  <c r="E2" i="16"/>
  <c r="E2" i="15"/>
  <c r="U3" i="17"/>
  <c r="V3" i="17"/>
  <c r="U4" i="17"/>
  <c r="V4" i="17"/>
  <c r="U5" i="17"/>
  <c r="V5" i="17"/>
  <c r="U6" i="17"/>
  <c r="V6" i="17"/>
  <c r="U7" i="17"/>
  <c r="V7" i="17"/>
  <c r="U8" i="17"/>
  <c r="V8" i="17"/>
  <c r="U9" i="17"/>
  <c r="V9" i="17"/>
  <c r="U10" i="17"/>
  <c r="V10" i="17"/>
  <c r="U11" i="17"/>
  <c r="V11" i="17"/>
  <c r="U12" i="17"/>
  <c r="V12" i="17"/>
  <c r="U13" i="17"/>
  <c r="V13" i="17"/>
  <c r="U14" i="17"/>
  <c r="V14" i="17"/>
  <c r="U15" i="17"/>
  <c r="V15" i="17"/>
  <c r="U16" i="17"/>
  <c r="V16" i="17"/>
  <c r="U17" i="17"/>
  <c r="V17" i="17"/>
  <c r="U18" i="17"/>
  <c r="V18" i="17"/>
  <c r="U19" i="17"/>
  <c r="V19" i="17"/>
  <c r="U20" i="17"/>
  <c r="V20" i="17"/>
  <c r="U21" i="17"/>
  <c r="V21" i="17"/>
  <c r="U22" i="17"/>
  <c r="V22" i="17"/>
  <c r="U23" i="17"/>
  <c r="V23" i="17"/>
  <c r="U24" i="17"/>
  <c r="V24" i="17"/>
  <c r="U25" i="17"/>
  <c r="V25" i="17"/>
  <c r="U26" i="17"/>
  <c r="V26" i="17"/>
  <c r="U27" i="17"/>
  <c r="V27" i="17"/>
  <c r="U28" i="17"/>
  <c r="V28" i="17"/>
  <c r="U29" i="17"/>
  <c r="V29" i="17"/>
  <c r="U30" i="17"/>
  <c r="V30" i="17"/>
  <c r="U31" i="17"/>
  <c r="V31" i="17"/>
  <c r="U32" i="17"/>
  <c r="V32" i="17"/>
  <c r="U33" i="17"/>
  <c r="V33" i="17"/>
  <c r="U34" i="17"/>
  <c r="V34" i="17"/>
  <c r="U35" i="17"/>
  <c r="V35" i="17"/>
  <c r="U36" i="17"/>
  <c r="V36" i="17"/>
  <c r="U37" i="17"/>
  <c r="V37" i="17"/>
  <c r="U38" i="17"/>
  <c r="V38" i="17"/>
  <c r="U39" i="17"/>
  <c r="V39" i="17"/>
  <c r="U40" i="17"/>
  <c r="V40" i="17"/>
  <c r="U41" i="17"/>
  <c r="V41" i="17"/>
  <c r="U42" i="17"/>
  <c r="V42" i="17"/>
  <c r="U43" i="17"/>
  <c r="V43" i="17"/>
  <c r="U44" i="17"/>
  <c r="V44" i="17"/>
  <c r="U45" i="17"/>
  <c r="V45" i="17"/>
  <c r="U46" i="17"/>
  <c r="V46" i="17"/>
  <c r="U47" i="17"/>
  <c r="V47" i="17"/>
  <c r="U48" i="17"/>
  <c r="V48" i="17"/>
  <c r="U49" i="17"/>
  <c r="V49" i="17"/>
  <c r="U50" i="17"/>
  <c r="V50" i="17"/>
  <c r="U51" i="17"/>
  <c r="V51" i="17"/>
  <c r="U52" i="17"/>
  <c r="V52" i="17"/>
  <c r="U53" i="17"/>
  <c r="V53" i="17"/>
  <c r="U54" i="17"/>
  <c r="V54" i="17"/>
  <c r="U55" i="17"/>
  <c r="V55" i="17"/>
  <c r="U56" i="17"/>
  <c r="V56" i="17"/>
  <c r="U57" i="17"/>
  <c r="V57" i="17"/>
  <c r="U58" i="17"/>
  <c r="V58" i="17"/>
  <c r="U59" i="17"/>
  <c r="V59" i="17"/>
  <c r="U60" i="17"/>
  <c r="V60" i="17"/>
  <c r="U61" i="17"/>
  <c r="V61" i="17"/>
  <c r="U62" i="17"/>
  <c r="V62" i="17"/>
  <c r="U63" i="17"/>
  <c r="V63" i="17"/>
  <c r="U64" i="17"/>
  <c r="V64" i="17"/>
  <c r="U65" i="17"/>
  <c r="V65" i="17"/>
  <c r="U66" i="17"/>
  <c r="V66" i="17"/>
  <c r="U67" i="17"/>
  <c r="V67" i="17"/>
  <c r="U68" i="17"/>
  <c r="V68" i="17"/>
  <c r="U69" i="17"/>
  <c r="V69" i="17"/>
  <c r="U70" i="17"/>
  <c r="V70" i="17"/>
  <c r="U71" i="17"/>
  <c r="V71" i="17"/>
  <c r="U72" i="17"/>
  <c r="V72" i="17"/>
  <c r="U73" i="17"/>
  <c r="V73" i="17"/>
  <c r="U74" i="17"/>
  <c r="V74" i="17"/>
  <c r="U75" i="17"/>
  <c r="V75" i="17"/>
  <c r="U76" i="17"/>
  <c r="V76" i="17"/>
  <c r="U77" i="17"/>
  <c r="V77" i="17"/>
  <c r="U78" i="17"/>
  <c r="V78" i="17"/>
  <c r="U79" i="17"/>
  <c r="V79" i="17"/>
  <c r="U80" i="17"/>
  <c r="V80" i="17"/>
  <c r="U81" i="17"/>
  <c r="V81" i="17"/>
  <c r="U82" i="17"/>
  <c r="V82" i="17"/>
  <c r="U83" i="17"/>
  <c r="V83" i="17"/>
  <c r="U84" i="17"/>
  <c r="V84" i="17"/>
  <c r="U85" i="17"/>
  <c r="V85" i="17"/>
  <c r="U86" i="17"/>
  <c r="V86" i="17"/>
  <c r="U87" i="17"/>
  <c r="V87" i="17"/>
  <c r="U88" i="17"/>
  <c r="V88" i="17"/>
  <c r="U89" i="17"/>
  <c r="V89" i="17"/>
  <c r="U90" i="17"/>
  <c r="V90" i="17"/>
  <c r="U91" i="17"/>
  <c r="V91" i="17"/>
  <c r="U92" i="17"/>
  <c r="V92" i="17"/>
  <c r="U93" i="17"/>
  <c r="V93" i="17"/>
  <c r="U94" i="17"/>
  <c r="V94" i="17"/>
  <c r="U95" i="17"/>
  <c r="V95" i="17"/>
  <c r="U96" i="17"/>
  <c r="V96" i="17"/>
  <c r="U97" i="17"/>
  <c r="V97" i="17"/>
  <c r="U98" i="17"/>
  <c r="V98" i="17"/>
  <c r="U99" i="17"/>
  <c r="V99" i="17"/>
  <c r="U100" i="17"/>
  <c r="V100" i="17"/>
  <c r="U101" i="17"/>
  <c r="V101" i="17"/>
  <c r="U102" i="17"/>
  <c r="V102" i="17"/>
  <c r="U103" i="17"/>
  <c r="V103" i="17"/>
  <c r="V2" i="17"/>
  <c r="U2" i="17"/>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72" i="10"/>
  <c r="U3" i="15"/>
  <c r="V3" i="15"/>
  <c r="U4" i="15"/>
  <c r="V4" i="15"/>
  <c r="U5" i="15"/>
  <c r="V5" i="15"/>
  <c r="U6" i="15"/>
  <c r="V6" i="15"/>
  <c r="U7" i="15"/>
  <c r="V7" i="15"/>
  <c r="U8" i="15"/>
  <c r="V8" i="15"/>
  <c r="U9" i="15"/>
  <c r="V9" i="15"/>
  <c r="U10" i="15"/>
  <c r="V10" i="15"/>
  <c r="U11" i="15"/>
  <c r="V11" i="15"/>
  <c r="U12" i="15"/>
  <c r="V12" i="15"/>
  <c r="U13" i="15"/>
  <c r="V13" i="15"/>
  <c r="U14" i="15"/>
  <c r="V14" i="15"/>
  <c r="U15" i="15"/>
  <c r="V15" i="15"/>
  <c r="U16" i="15"/>
  <c r="V16" i="15"/>
  <c r="U17" i="15"/>
  <c r="V17" i="15"/>
  <c r="U18" i="15"/>
  <c r="V18" i="15"/>
  <c r="U19" i="15"/>
  <c r="V19" i="15"/>
  <c r="U20" i="15"/>
  <c r="V20" i="15"/>
  <c r="U21" i="15"/>
  <c r="V21" i="15"/>
  <c r="U22" i="15"/>
  <c r="V22" i="15"/>
  <c r="U23" i="15"/>
  <c r="V23" i="15"/>
  <c r="U24" i="15"/>
  <c r="V24" i="15"/>
  <c r="U25" i="15"/>
  <c r="V25" i="15"/>
  <c r="U26" i="15"/>
  <c r="V26" i="15"/>
  <c r="U27" i="15"/>
  <c r="V27" i="15"/>
  <c r="U28" i="15"/>
  <c r="V28" i="15"/>
  <c r="U29" i="15"/>
  <c r="V29" i="15"/>
  <c r="U30" i="15"/>
  <c r="V30" i="15"/>
  <c r="U31" i="15"/>
  <c r="V31" i="15"/>
  <c r="U32" i="15"/>
  <c r="V32" i="15"/>
  <c r="U33" i="15"/>
  <c r="V33" i="15"/>
  <c r="U34" i="15"/>
  <c r="V34" i="15"/>
  <c r="U35" i="15"/>
  <c r="V35" i="15"/>
  <c r="U36" i="15"/>
  <c r="V36" i="15"/>
  <c r="U37" i="15"/>
  <c r="V37" i="15"/>
  <c r="U38" i="15"/>
  <c r="V38" i="15"/>
  <c r="U39" i="15"/>
  <c r="V39" i="15"/>
  <c r="U40" i="15"/>
  <c r="V40" i="15"/>
  <c r="U41" i="15"/>
  <c r="V41" i="15"/>
  <c r="U42" i="15"/>
  <c r="V42" i="15"/>
  <c r="U43" i="15"/>
  <c r="V43" i="15"/>
  <c r="U44" i="15"/>
  <c r="V44" i="15"/>
  <c r="U45" i="15"/>
  <c r="V45" i="15"/>
  <c r="U46" i="15"/>
  <c r="V46" i="15"/>
  <c r="U47" i="15"/>
  <c r="V47" i="15"/>
  <c r="U48" i="15"/>
  <c r="V48" i="15"/>
  <c r="U49" i="15"/>
  <c r="V49" i="15"/>
  <c r="U50" i="15"/>
  <c r="V50" i="15"/>
  <c r="U51" i="15"/>
  <c r="V51" i="15"/>
  <c r="U52" i="15"/>
  <c r="V52" i="15"/>
  <c r="U53" i="15"/>
  <c r="V53" i="15"/>
  <c r="U54" i="15"/>
  <c r="V54" i="15"/>
  <c r="U55" i="15"/>
  <c r="V55" i="15"/>
  <c r="U56" i="15"/>
  <c r="V56" i="15"/>
  <c r="U57" i="15"/>
  <c r="V57" i="15"/>
  <c r="U58" i="15"/>
  <c r="V58" i="15"/>
  <c r="U59" i="15"/>
  <c r="V59" i="15"/>
  <c r="U60" i="15"/>
  <c r="V60" i="15"/>
  <c r="U61" i="15"/>
  <c r="V61" i="15"/>
  <c r="U62" i="15"/>
  <c r="V62" i="15"/>
  <c r="U63" i="15"/>
  <c r="V63" i="15"/>
  <c r="U64" i="15"/>
  <c r="V64" i="15"/>
  <c r="U65" i="15"/>
  <c r="V65" i="15"/>
  <c r="U66" i="15"/>
  <c r="V66" i="15"/>
  <c r="U67" i="15"/>
  <c r="V67" i="15"/>
  <c r="U68" i="15"/>
  <c r="V68" i="15"/>
  <c r="U69" i="15"/>
  <c r="V69" i="15"/>
  <c r="U70" i="15"/>
  <c r="V70" i="15"/>
  <c r="U71" i="15"/>
  <c r="V71" i="15"/>
  <c r="U72" i="15"/>
  <c r="V72" i="15"/>
  <c r="U73" i="15"/>
  <c r="V73" i="15"/>
  <c r="U74" i="15"/>
  <c r="V74" i="15"/>
  <c r="U75" i="15"/>
  <c r="V75" i="15"/>
  <c r="U76" i="15"/>
  <c r="V76" i="15"/>
  <c r="U77" i="15"/>
  <c r="V77" i="15"/>
  <c r="U78" i="15"/>
  <c r="V78" i="15"/>
  <c r="U79" i="15"/>
  <c r="V79" i="15"/>
  <c r="U80" i="15"/>
  <c r="V80" i="15"/>
  <c r="U81" i="15"/>
  <c r="V81" i="15"/>
  <c r="U82" i="15"/>
  <c r="V82" i="15"/>
  <c r="U83" i="15"/>
  <c r="V83" i="15"/>
  <c r="U84" i="15"/>
  <c r="V84" i="15"/>
  <c r="U85" i="15"/>
  <c r="V85" i="15"/>
  <c r="U86" i="15"/>
  <c r="V86" i="15"/>
  <c r="U87" i="15"/>
  <c r="V87" i="15"/>
  <c r="U88" i="15"/>
  <c r="V88" i="15"/>
  <c r="U89" i="15"/>
  <c r="V89" i="15"/>
  <c r="U90" i="15"/>
  <c r="V90" i="15"/>
  <c r="U91" i="15"/>
  <c r="V91" i="15"/>
  <c r="U92" i="15"/>
  <c r="V92" i="15"/>
  <c r="U93" i="15"/>
  <c r="V93" i="15"/>
  <c r="U94" i="15"/>
  <c r="V94" i="15"/>
  <c r="U95" i="15"/>
  <c r="V95" i="15"/>
  <c r="U96" i="15"/>
  <c r="V96" i="15"/>
  <c r="U97" i="15"/>
  <c r="V97" i="15"/>
  <c r="U98" i="15"/>
  <c r="V98" i="15"/>
  <c r="U99" i="15"/>
  <c r="V99" i="15"/>
  <c r="U100" i="15"/>
  <c r="V100" i="15"/>
  <c r="U101" i="15"/>
  <c r="V101" i="15"/>
  <c r="U102" i="15"/>
  <c r="V102" i="15"/>
  <c r="U103" i="15"/>
  <c r="V103" i="15"/>
  <c r="V2" i="15"/>
  <c r="U2" i="15"/>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2" i="1"/>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2" i="2"/>
  <c r="U3" i="12"/>
  <c r="U4" i="12"/>
  <c r="U5" i="12"/>
  <c r="U6" i="12"/>
  <c r="U7" i="12"/>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53" i="12"/>
  <c r="U54" i="12"/>
  <c r="U55" i="12"/>
  <c r="U56" i="12"/>
  <c r="U57" i="12"/>
  <c r="U58" i="12"/>
  <c r="U59" i="12"/>
  <c r="U60" i="12"/>
  <c r="U61" i="12"/>
  <c r="U62" i="12"/>
  <c r="U63" i="12"/>
  <c r="U64" i="12"/>
  <c r="U65" i="12"/>
  <c r="U66" i="12"/>
  <c r="U67" i="12"/>
  <c r="U68" i="12"/>
  <c r="U69" i="12"/>
  <c r="U70" i="12"/>
  <c r="U71" i="12"/>
  <c r="U72" i="12"/>
  <c r="U73" i="12"/>
  <c r="U74" i="12"/>
  <c r="U75" i="12"/>
  <c r="U76" i="12"/>
  <c r="U77" i="12"/>
  <c r="U78" i="12"/>
  <c r="U79" i="12"/>
  <c r="U80" i="12"/>
  <c r="U81" i="12"/>
  <c r="U82" i="12"/>
  <c r="U83" i="12"/>
  <c r="U84" i="12"/>
  <c r="U85" i="12"/>
  <c r="U86" i="12"/>
  <c r="U87" i="12"/>
  <c r="U88" i="12"/>
  <c r="U89" i="12"/>
  <c r="U90" i="12"/>
  <c r="U91" i="12"/>
  <c r="U92" i="12"/>
  <c r="U93" i="12"/>
  <c r="U94" i="12"/>
  <c r="U95" i="12"/>
  <c r="U96" i="12"/>
  <c r="U97" i="12"/>
  <c r="U98" i="12"/>
  <c r="U99" i="12"/>
  <c r="U100" i="12"/>
  <c r="U101" i="12"/>
  <c r="U102" i="12"/>
  <c r="U103" i="12"/>
  <c r="U3" i="11"/>
  <c r="U4" i="11"/>
  <c r="U5" i="11"/>
  <c r="U6" i="11"/>
  <c r="U7" i="1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U59" i="11"/>
  <c r="U60" i="11"/>
  <c r="U61" i="11"/>
  <c r="U62" i="11"/>
  <c r="U63" i="11"/>
  <c r="U64" i="11"/>
  <c r="U65" i="11"/>
  <c r="U66" i="11"/>
  <c r="U67" i="11"/>
  <c r="U68" i="11"/>
  <c r="U69" i="11"/>
  <c r="U70" i="11"/>
  <c r="U71" i="11"/>
  <c r="U72" i="11"/>
  <c r="U73" i="11"/>
  <c r="U74" i="11"/>
  <c r="U75" i="11"/>
  <c r="U76" i="11"/>
  <c r="U77" i="11"/>
  <c r="U78" i="11"/>
  <c r="U79" i="11"/>
  <c r="U80" i="11"/>
  <c r="U81" i="11"/>
  <c r="U82" i="11"/>
  <c r="U83" i="11"/>
  <c r="U84" i="11"/>
  <c r="U85" i="11"/>
  <c r="U86" i="11"/>
  <c r="U87" i="11"/>
  <c r="U88" i="11"/>
  <c r="U89" i="11"/>
  <c r="U90" i="11"/>
  <c r="U91" i="11"/>
  <c r="U92" i="11"/>
  <c r="U93" i="11"/>
  <c r="U94" i="11"/>
  <c r="U95" i="11"/>
  <c r="U96" i="11"/>
  <c r="U97" i="11"/>
  <c r="U98" i="11"/>
  <c r="U99" i="11"/>
  <c r="U100" i="11"/>
  <c r="U101" i="11"/>
  <c r="U102" i="11"/>
  <c r="U103" i="11"/>
  <c r="U2" i="11"/>
  <c r="U2" i="12"/>
  <c r="U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2" i="3"/>
  <c r="U3" i="16"/>
  <c r="V3" i="16"/>
  <c r="U4" i="16"/>
  <c r="V4" i="16"/>
  <c r="U5" i="16"/>
  <c r="V5" i="16"/>
  <c r="U6" i="16"/>
  <c r="V6" i="16"/>
  <c r="U7" i="16"/>
  <c r="V7" i="16"/>
  <c r="U8" i="16"/>
  <c r="V8" i="16"/>
  <c r="U9" i="16"/>
  <c r="V9" i="16"/>
  <c r="U10" i="16"/>
  <c r="V10" i="16"/>
  <c r="U11" i="16"/>
  <c r="V11" i="16"/>
  <c r="U12" i="16"/>
  <c r="V12" i="16"/>
  <c r="U13" i="16"/>
  <c r="V13" i="16"/>
  <c r="U14" i="16"/>
  <c r="V14" i="16"/>
  <c r="U15" i="16"/>
  <c r="V15" i="16"/>
  <c r="U16" i="16"/>
  <c r="V16" i="16"/>
  <c r="U17" i="16"/>
  <c r="V17" i="16"/>
  <c r="U18" i="16"/>
  <c r="V18" i="16"/>
  <c r="U19" i="16"/>
  <c r="V19" i="16"/>
  <c r="U20" i="16"/>
  <c r="V20" i="16"/>
  <c r="U21" i="16"/>
  <c r="V21" i="16"/>
  <c r="U22" i="16"/>
  <c r="V22" i="16"/>
  <c r="U23" i="16"/>
  <c r="V23" i="16"/>
  <c r="U24" i="16"/>
  <c r="V24" i="16"/>
  <c r="U25" i="16"/>
  <c r="V25" i="16"/>
  <c r="U26" i="16"/>
  <c r="V26" i="16"/>
  <c r="U27" i="16"/>
  <c r="V27" i="16"/>
  <c r="U28" i="16"/>
  <c r="V28" i="16"/>
  <c r="U29" i="16"/>
  <c r="V29" i="16"/>
  <c r="U30" i="16"/>
  <c r="V30" i="16"/>
  <c r="U31" i="16"/>
  <c r="V31" i="16"/>
  <c r="U32" i="16"/>
  <c r="V32" i="16"/>
  <c r="U33" i="16"/>
  <c r="V33" i="16"/>
  <c r="U34" i="16"/>
  <c r="V34" i="16"/>
  <c r="U35" i="16"/>
  <c r="V35" i="16"/>
  <c r="U36" i="16"/>
  <c r="V36" i="16"/>
  <c r="U37" i="16"/>
  <c r="V37" i="16"/>
  <c r="U38" i="16"/>
  <c r="V38" i="16"/>
  <c r="U39" i="16"/>
  <c r="V39" i="16"/>
  <c r="U40" i="16"/>
  <c r="V40" i="16"/>
  <c r="U41" i="16"/>
  <c r="V41" i="16"/>
  <c r="U42" i="16"/>
  <c r="V42" i="16"/>
  <c r="U43" i="16"/>
  <c r="V43" i="16"/>
  <c r="U44" i="16"/>
  <c r="V44" i="16"/>
  <c r="U45" i="16"/>
  <c r="V45" i="16"/>
  <c r="U46" i="16"/>
  <c r="V46" i="16"/>
  <c r="U47" i="16"/>
  <c r="V47" i="16"/>
  <c r="U48" i="16"/>
  <c r="V48" i="16"/>
  <c r="U49" i="16"/>
  <c r="V49" i="16"/>
  <c r="U50" i="16"/>
  <c r="V50" i="16"/>
  <c r="U51" i="16"/>
  <c r="V51" i="16"/>
  <c r="U52" i="16"/>
  <c r="V52" i="16"/>
  <c r="U53" i="16"/>
  <c r="V53" i="16"/>
  <c r="U54" i="16"/>
  <c r="V54" i="16"/>
  <c r="U55" i="16"/>
  <c r="V55" i="16"/>
  <c r="U56" i="16"/>
  <c r="V56" i="16"/>
  <c r="U57" i="16"/>
  <c r="V57" i="16"/>
  <c r="U58" i="16"/>
  <c r="V58" i="16"/>
  <c r="U59" i="16"/>
  <c r="V59" i="16"/>
  <c r="U60" i="16"/>
  <c r="V60" i="16"/>
  <c r="U61" i="16"/>
  <c r="V61" i="16"/>
  <c r="U62" i="16"/>
  <c r="V62" i="16"/>
  <c r="U63" i="16"/>
  <c r="V63" i="16"/>
  <c r="U64" i="16"/>
  <c r="V64" i="16"/>
  <c r="U65" i="16"/>
  <c r="V65" i="16"/>
  <c r="U66" i="16"/>
  <c r="V66" i="16"/>
  <c r="U67" i="16"/>
  <c r="V67" i="16"/>
  <c r="U68" i="16"/>
  <c r="V68" i="16"/>
  <c r="U69" i="16"/>
  <c r="V69" i="16"/>
  <c r="U70" i="16"/>
  <c r="V70" i="16"/>
  <c r="U71" i="16"/>
  <c r="V71" i="16"/>
  <c r="U72" i="16"/>
  <c r="V72" i="16"/>
  <c r="U73" i="16"/>
  <c r="V73" i="16"/>
  <c r="U74" i="16"/>
  <c r="V74" i="16"/>
  <c r="U75" i="16"/>
  <c r="V75" i="16"/>
  <c r="U76" i="16"/>
  <c r="V76" i="16"/>
  <c r="U77" i="16"/>
  <c r="V77" i="16"/>
  <c r="U78" i="16"/>
  <c r="V78" i="16"/>
  <c r="U79" i="16"/>
  <c r="V79" i="16"/>
  <c r="U80" i="16"/>
  <c r="V80" i="16"/>
  <c r="U81" i="16"/>
  <c r="V81" i="16"/>
  <c r="U82" i="16"/>
  <c r="V82" i="16"/>
  <c r="U83" i="16"/>
  <c r="V83" i="16"/>
  <c r="U84" i="16"/>
  <c r="V84" i="16"/>
  <c r="U85" i="16"/>
  <c r="V85" i="16"/>
  <c r="U86" i="16"/>
  <c r="V86" i="16"/>
  <c r="U87" i="16"/>
  <c r="V87" i="16"/>
  <c r="U88" i="16"/>
  <c r="V88" i="16"/>
  <c r="U89" i="16"/>
  <c r="V89" i="16"/>
  <c r="U90" i="16"/>
  <c r="V90" i="16"/>
  <c r="U91" i="16"/>
  <c r="V91" i="16"/>
  <c r="U92" i="16"/>
  <c r="V92" i="16"/>
  <c r="U93" i="16"/>
  <c r="V93" i="16"/>
  <c r="U94" i="16"/>
  <c r="V94" i="16"/>
  <c r="U95" i="16"/>
  <c r="V95" i="16"/>
  <c r="U96" i="16"/>
  <c r="V96" i="16"/>
  <c r="U97" i="16"/>
  <c r="V97" i="16"/>
  <c r="U98" i="16"/>
  <c r="V98" i="16"/>
  <c r="U99" i="16"/>
  <c r="V99" i="16"/>
  <c r="U100" i="16"/>
  <c r="V100" i="16"/>
  <c r="U101" i="16"/>
  <c r="V101" i="16"/>
  <c r="U102" i="16"/>
  <c r="V102" i="16"/>
  <c r="U103" i="16"/>
  <c r="V103" i="16"/>
  <c r="U2" i="16"/>
  <c r="V2" i="16"/>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U12" i="4"/>
  <c r="U11" i="4"/>
  <c r="U10" i="4"/>
  <c r="U9" i="4"/>
  <c r="U8" i="4"/>
  <c r="U7" i="4"/>
  <c r="U6" i="4"/>
  <c r="U5" i="4"/>
  <c r="U4" i="4"/>
  <c r="U3" i="4"/>
  <c r="U2" i="4"/>
  <c r="U103" i="5"/>
  <c r="U102" i="5"/>
  <c r="U101"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8" i="5"/>
  <c r="U67" i="5"/>
  <c r="U66" i="5"/>
  <c r="U65" i="5"/>
  <c r="U64" i="5"/>
  <c r="U63" i="5"/>
  <c r="U62" i="5"/>
  <c r="U61" i="5"/>
  <c r="U60" i="5"/>
  <c r="U59" i="5"/>
  <c r="U58" i="5"/>
  <c r="U57" i="5"/>
  <c r="U56" i="5"/>
  <c r="U55" i="5"/>
  <c r="U54" i="5"/>
  <c r="U53" i="5"/>
  <c r="U52" i="5"/>
  <c r="U51" i="5"/>
  <c r="U50" i="5"/>
  <c r="U49" i="5"/>
  <c r="U48" i="5"/>
  <c r="U47" i="5"/>
  <c r="U46" i="5"/>
  <c r="U45" i="5"/>
  <c r="U44" i="5"/>
  <c r="U43" i="5"/>
  <c r="U42" i="5"/>
  <c r="U41" i="5"/>
  <c r="U40" i="5"/>
  <c r="U39" i="5"/>
  <c r="U38" i="5"/>
  <c r="U37" i="5"/>
  <c r="U36" i="5"/>
  <c r="U35" i="5"/>
  <c r="U34" i="5"/>
  <c r="U33" i="5"/>
  <c r="U32" i="5"/>
  <c r="U31" i="5"/>
  <c r="U30" i="5"/>
  <c r="U29" i="5"/>
  <c r="U28" i="5"/>
  <c r="U27" i="5"/>
  <c r="U26" i="5"/>
  <c r="U25" i="5"/>
  <c r="U24" i="5"/>
  <c r="U23" i="5"/>
  <c r="U22" i="5"/>
  <c r="U21" i="5"/>
  <c r="U20" i="5"/>
  <c r="U19" i="5"/>
  <c r="U18" i="5"/>
  <c r="U17" i="5"/>
  <c r="U16" i="5"/>
  <c r="U15" i="5"/>
  <c r="U14" i="5"/>
  <c r="U13" i="5"/>
  <c r="U12" i="5"/>
  <c r="U11" i="5"/>
  <c r="U10" i="5"/>
  <c r="U9" i="5"/>
  <c r="U8" i="5"/>
  <c r="U7" i="5"/>
  <c r="U6" i="5"/>
  <c r="U5" i="5"/>
  <c r="U4" i="5"/>
  <c r="U3" i="5"/>
  <c r="U2" i="5"/>
  <c r="U103" i="6"/>
  <c r="U102" i="6"/>
  <c r="U101" i="6"/>
  <c r="U100" i="6"/>
  <c r="U99" i="6"/>
  <c r="U98" i="6"/>
  <c r="U97" i="6"/>
  <c r="U96" i="6"/>
  <c r="U95" i="6"/>
  <c r="U94" i="6"/>
  <c r="U93" i="6"/>
  <c r="U92" i="6"/>
  <c r="U91" i="6"/>
  <c r="U90" i="6"/>
  <c r="U89" i="6"/>
  <c r="U88" i="6"/>
  <c r="U87" i="6"/>
  <c r="U86" i="6"/>
  <c r="U85" i="6"/>
  <c r="U84" i="6"/>
  <c r="U83" i="6"/>
  <c r="U82" i="6"/>
  <c r="U81" i="6"/>
  <c r="U80" i="6"/>
  <c r="U79" i="6"/>
  <c r="U78" i="6"/>
  <c r="U77" i="6"/>
  <c r="U76" i="6"/>
  <c r="U75" i="6"/>
  <c r="U74" i="6"/>
  <c r="U73" i="6"/>
  <c r="U72" i="6"/>
  <c r="U71" i="6"/>
  <c r="U70" i="6"/>
  <c r="U69" i="6"/>
  <c r="U68" i="6"/>
  <c r="U67" i="6"/>
  <c r="U66" i="6"/>
  <c r="U65" i="6"/>
  <c r="U64" i="6"/>
  <c r="U63" i="6"/>
  <c r="U62" i="6"/>
  <c r="U61" i="6"/>
  <c r="U60" i="6"/>
  <c r="U59" i="6"/>
  <c r="U58" i="6"/>
  <c r="U57" i="6"/>
  <c r="U56" i="6"/>
  <c r="U55" i="6"/>
  <c r="U54" i="6"/>
  <c r="U53" i="6"/>
  <c r="U52" i="6"/>
  <c r="U51" i="6"/>
  <c r="U50" i="6"/>
  <c r="U49" i="6"/>
  <c r="U48" i="6"/>
  <c r="U47" i="6"/>
  <c r="U46"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U17" i="6"/>
  <c r="U16" i="6"/>
  <c r="U15" i="6"/>
  <c r="U14" i="6"/>
  <c r="U13" i="6"/>
  <c r="U12" i="6"/>
  <c r="U11" i="6"/>
  <c r="U10" i="6"/>
  <c r="U9" i="6"/>
  <c r="U8" i="6"/>
  <c r="U7" i="6"/>
  <c r="U6" i="6"/>
  <c r="U5" i="6"/>
  <c r="U4" i="6"/>
  <c r="U3" i="6"/>
  <c r="U2" i="6"/>
  <c r="U103" i="8"/>
  <c r="U102" i="8"/>
  <c r="U101" i="8"/>
  <c r="U100" i="8"/>
  <c r="U99" i="8"/>
  <c r="U98" i="8"/>
  <c r="U97" i="8"/>
  <c r="U96" i="8"/>
  <c r="U95" i="8"/>
  <c r="U94" i="8"/>
  <c r="U93" i="8"/>
  <c r="U92" i="8"/>
  <c r="U91" i="8"/>
  <c r="U90" i="8"/>
  <c r="U89" i="8"/>
  <c r="U88" i="8"/>
  <c r="U87" i="8"/>
  <c r="U86" i="8"/>
  <c r="U85" i="8"/>
  <c r="U84" i="8"/>
  <c r="U83" i="8"/>
  <c r="U82" i="8"/>
  <c r="U81" i="8"/>
  <c r="U80" i="8"/>
  <c r="U79" i="8"/>
  <c r="U78" i="8"/>
  <c r="U77" i="8"/>
  <c r="U76" i="8"/>
  <c r="U75" i="8"/>
  <c r="U74" i="8"/>
  <c r="U73" i="8"/>
  <c r="U72" i="8"/>
  <c r="U71" i="8"/>
  <c r="U70" i="8"/>
  <c r="U69" i="8"/>
  <c r="U68" i="8"/>
  <c r="U67" i="8"/>
  <c r="U66" i="8"/>
  <c r="U65" i="8"/>
  <c r="U64" i="8"/>
  <c r="U63" i="8"/>
  <c r="U62" i="8"/>
  <c r="U61" i="8"/>
  <c r="U60" i="8"/>
  <c r="U59" i="8"/>
  <c r="U58" i="8"/>
  <c r="U57" i="8"/>
  <c r="U56" i="8"/>
  <c r="U55" i="8"/>
  <c r="U54" i="8"/>
  <c r="U53" i="8"/>
  <c r="U52" i="8"/>
  <c r="U51" i="8"/>
  <c r="U50" i="8"/>
  <c r="U49" i="8"/>
  <c r="U48" i="8"/>
  <c r="U47" i="8"/>
  <c r="U46" i="8"/>
  <c r="U45" i="8"/>
  <c r="U44" i="8"/>
  <c r="U43" i="8"/>
  <c r="U42" i="8"/>
  <c r="U41" i="8"/>
  <c r="U40" i="8"/>
  <c r="U39" i="8"/>
  <c r="U38" i="8"/>
  <c r="U37" i="8"/>
  <c r="U36" i="8"/>
  <c r="U35" i="8"/>
  <c r="U34" i="8"/>
  <c r="U33" i="8"/>
  <c r="U32" i="8"/>
  <c r="U31" i="8"/>
  <c r="U30" i="8"/>
  <c r="U29" i="8"/>
  <c r="U28" i="8"/>
  <c r="U27" i="8"/>
  <c r="U26" i="8"/>
  <c r="U25" i="8"/>
  <c r="U24" i="8"/>
  <c r="U23" i="8"/>
  <c r="U22" i="8"/>
  <c r="U21" i="8"/>
  <c r="U20" i="8"/>
  <c r="U19" i="8"/>
  <c r="U18" i="8"/>
  <c r="U17" i="8"/>
  <c r="U16" i="8"/>
  <c r="U15" i="8"/>
  <c r="U14" i="8"/>
  <c r="U13" i="8"/>
  <c r="U12" i="8"/>
  <c r="U11" i="8"/>
  <c r="U10" i="8"/>
  <c r="U9" i="8"/>
  <c r="U8" i="8"/>
  <c r="U7" i="8"/>
  <c r="U6" i="8"/>
  <c r="U5" i="8"/>
  <c r="U4" i="8"/>
  <c r="U3" i="8"/>
  <c r="U2" i="8"/>
  <c r="U3" i="9"/>
  <c r="U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2" i="9"/>
  <c r="E4" i="13"/>
  <c r="F4" i="13"/>
  <c r="G4" i="13"/>
  <c r="H4" i="13"/>
  <c r="I4" i="13"/>
  <c r="J4" i="13"/>
  <c r="K4" i="13"/>
  <c r="L4" i="13"/>
  <c r="M4" i="13"/>
  <c r="N4" i="13"/>
  <c r="O4" i="13"/>
  <c r="P4" i="13"/>
  <c r="Q4" i="13"/>
  <c r="R4" i="13"/>
  <c r="S4" i="13"/>
  <c r="T4" i="13"/>
  <c r="E9" i="13"/>
  <c r="F9" i="13"/>
  <c r="G9" i="13"/>
  <c r="H9" i="13"/>
  <c r="I9" i="13"/>
  <c r="J9" i="13"/>
  <c r="K9" i="13"/>
  <c r="L9" i="13"/>
  <c r="M9" i="13"/>
  <c r="N9" i="13"/>
  <c r="O9" i="13"/>
  <c r="P9" i="13"/>
  <c r="Q9" i="13"/>
  <c r="R9" i="13"/>
  <c r="S9" i="13"/>
  <c r="T9" i="13"/>
  <c r="E14" i="13"/>
  <c r="F14" i="13"/>
  <c r="G14" i="13"/>
  <c r="H14" i="13"/>
  <c r="I14" i="13"/>
  <c r="J14" i="13"/>
  <c r="K14" i="13"/>
  <c r="L14" i="13"/>
  <c r="M14" i="13"/>
  <c r="N14" i="13"/>
  <c r="O14" i="13"/>
  <c r="P14" i="13"/>
  <c r="Q14" i="13"/>
  <c r="R14" i="13"/>
  <c r="S14" i="13"/>
  <c r="T14" i="13"/>
  <c r="E43" i="13"/>
  <c r="F43" i="13"/>
  <c r="G43" i="13"/>
  <c r="H43" i="13"/>
  <c r="I43" i="13"/>
  <c r="J43" i="13"/>
  <c r="K43" i="13"/>
  <c r="L43" i="13"/>
  <c r="M43" i="13"/>
  <c r="N43" i="13"/>
  <c r="O43" i="13"/>
  <c r="P43" i="13"/>
  <c r="Q43" i="13"/>
  <c r="R43" i="13"/>
  <c r="S43" i="13"/>
  <c r="T43" i="13"/>
  <c r="E58" i="13"/>
  <c r="F58" i="13"/>
  <c r="G58" i="13"/>
  <c r="H58" i="13"/>
  <c r="I58" i="13"/>
  <c r="J58" i="13"/>
  <c r="K58" i="13"/>
  <c r="L58" i="13"/>
  <c r="M58" i="13"/>
  <c r="N58" i="13"/>
  <c r="O58" i="13"/>
  <c r="P58" i="13"/>
  <c r="Q58" i="13"/>
  <c r="R58" i="13"/>
  <c r="S58" i="13"/>
  <c r="T58" i="13"/>
  <c r="E100" i="13"/>
  <c r="F100" i="13"/>
  <c r="G100" i="13"/>
  <c r="H100" i="13"/>
  <c r="I100" i="13"/>
  <c r="J100" i="13"/>
  <c r="K100" i="13"/>
  <c r="L100" i="13"/>
  <c r="M100" i="13"/>
  <c r="N100" i="13"/>
  <c r="O100" i="13"/>
  <c r="P100" i="13"/>
  <c r="Q100" i="13"/>
  <c r="R100" i="13"/>
  <c r="S100" i="13"/>
  <c r="T100" i="13"/>
  <c r="E23" i="13"/>
  <c r="F23" i="13"/>
  <c r="G23" i="13"/>
  <c r="H23" i="13"/>
  <c r="I23" i="13"/>
  <c r="J23" i="13"/>
  <c r="K23" i="13"/>
  <c r="L23" i="13"/>
  <c r="M23" i="13"/>
  <c r="N23" i="13"/>
  <c r="O23" i="13"/>
  <c r="P23" i="13"/>
  <c r="Q23" i="13"/>
  <c r="R23" i="13"/>
  <c r="S23" i="13"/>
  <c r="T23" i="13"/>
  <c r="E24" i="13"/>
  <c r="F24" i="13"/>
  <c r="G24" i="13"/>
  <c r="H24" i="13"/>
  <c r="I24" i="13"/>
  <c r="J24" i="13"/>
  <c r="K24" i="13"/>
  <c r="L24" i="13"/>
  <c r="M24" i="13"/>
  <c r="N24" i="13"/>
  <c r="O24" i="13"/>
  <c r="P24" i="13"/>
  <c r="Q24" i="13"/>
  <c r="R24" i="13"/>
  <c r="S24" i="13"/>
  <c r="T24" i="13"/>
  <c r="E26" i="13"/>
  <c r="F26" i="13"/>
  <c r="G26" i="13"/>
  <c r="H26" i="13"/>
  <c r="I26" i="13"/>
  <c r="J26" i="13"/>
  <c r="K26" i="13"/>
  <c r="L26" i="13"/>
  <c r="M26" i="13"/>
  <c r="N26" i="13"/>
  <c r="O26" i="13"/>
  <c r="P26" i="13"/>
  <c r="Q26" i="13"/>
  <c r="R26" i="13"/>
  <c r="S26" i="13"/>
  <c r="T26" i="13"/>
  <c r="E28" i="13"/>
  <c r="F28" i="13"/>
  <c r="G28" i="13"/>
  <c r="H28" i="13"/>
  <c r="I28" i="13"/>
  <c r="J28" i="13"/>
  <c r="K28" i="13"/>
  <c r="L28" i="13"/>
  <c r="M28" i="13"/>
  <c r="N28" i="13"/>
  <c r="O28" i="13"/>
  <c r="P28" i="13"/>
  <c r="Q28" i="13"/>
  <c r="R28" i="13"/>
  <c r="S28" i="13"/>
  <c r="T28" i="13"/>
  <c r="E45" i="13"/>
  <c r="F45" i="13"/>
  <c r="G45" i="13"/>
  <c r="H45" i="13"/>
  <c r="I45" i="13"/>
  <c r="J45" i="13"/>
  <c r="K45" i="13"/>
  <c r="L45" i="13"/>
  <c r="M45" i="13"/>
  <c r="N45" i="13"/>
  <c r="O45" i="13"/>
  <c r="P45" i="13"/>
  <c r="Q45" i="13"/>
  <c r="R45" i="13"/>
  <c r="S45" i="13"/>
  <c r="T45" i="13"/>
  <c r="E85" i="13"/>
  <c r="F85" i="13"/>
  <c r="G85" i="13"/>
  <c r="H85" i="13"/>
  <c r="I85" i="13"/>
  <c r="J85" i="13"/>
  <c r="K85" i="13"/>
  <c r="L85" i="13"/>
  <c r="M85" i="13"/>
  <c r="N85" i="13"/>
  <c r="O85" i="13"/>
  <c r="P85" i="13"/>
  <c r="Q85" i="13"/>
  <c r="R85" i="13"/>
  <c r="S85" i="13"/>
  <c r="T85" i="13"/>
  <c r="E22" i="13"/>
  <c r="F22" i="13"/>
  <c r="G22" i="13"/>
  <c r="H22" i="13"/>
  <c r="I22" i="13"/>
  <c r="J22" i="13"/>
  <c r="K22" i="13"/>
  <c r="L22" i="13"/>
  <c r="M22" i="13"/>
  <c r="N22" i="13"/>
  <c r="O22" i="13"/>
  <c r="P22" i="13"/>
  <c r="Q22" i="13"/>
  <c r="R22" i="13"/>
  <c r="S22" i="13"/>
  <c r="T22" i="13"/>
  <c r="E40" i="13"/>
  <c r="F40" i="13"/>
  <c r="G40" i="13"/>
  <c r="H40" i="13"/>
  <c r="I40" i="13"/>
  <c r="J40" i="13"/>
  <c r="K40" i="13"/>
  <c r="L40" i="13"/>
  <c r="M40" i="13"/>
  <c r="N40" i="13"/>
  <c r="O40" i="13"/>
  <c r="P40" i="13"/>
  <c r="Q40" i="13"/>
  <c r="R40" i="13"/>
  <c r="S40" i="13"/>
  <c r="T40" i="13"/>
  <c r="E57" i="13"/>
  <c r="F57" i="13"/>
  <c r="G57" i="13"/>
  <c r="H57" i="13"/>
  <c r="I57" i="13"/>
  <c r="J57" i="13"/>
  <c r="K57" i="13"/>
  <c r="L57" i="13"/>
  <c r="M57" i="13"/>
  <c r="N57" i="13"/>
  <c r="O57" i="13"/>
  <c r="P57" i="13"/>
  <c r="Q57" i="13"/>
  <c r="R57" i="13"/>
  <c r="S57" i="13"/>
  <c r="T57" i="13"/>
  <c r="E65" i="13"/>
  <c r="F65" i="13"/>
  <c r="G65" i="13"/>
  <c r="H65" i="13"/>
  <c r="I65" i="13"/>
  <c r="J65" i="13"/>
  <c r="K65" i="13"/>
  <c r="L65" i="13"/>
  <c r="M65" i="13"/>
  <c r="N65" i="13"/>
  <c r="O65" i="13"/>
  <c r="P65" i="13"/>
  <c r="Q65" i="13"/>
  <c r="R65" i="13"/>
  <c r="S65" i="13"/>
  <c r="T65" i="13"/>
  <c r="E96" i="13"/>
  <c r="F96" i="13"/>
  <c r="G96" i="13"/>
  <c r="H96" i="13"/>
  <c r="I96" i="13"/>
  <c r="J96" i="13"/>
  <c r="K96" i="13"/>
  <c r="L96" i="13"/>
  <c r="M96" i="13"/>
  <c r="N96" i="13"/>
  <c r="O96" i="13"/>
  <c r="P96" i="13"/>
  <c r="Q96" i="13"/>
  <c r="R96" i="13"/>
  <c r="S96" i="13"/>
  <c r="T96" i="13"/>
  <c r="E67" i="13"/>
  <c r="F67" i="13"/>
  <c r="G67" i="13"/>
  <c r="H67" i="13"/>
  <c r="I67" i="13"/>
  <c r="J67" i="13"/>
  <c r="K67" i="13"/>
  <c r="L67" i="13"/>
  <c r="M67" i="13"/>
  <c r="N67" i="13"/>
  <c r="O67" i="13"/>
  <c r="P67" i="13"/>
  <c r="Q67" i="13"/>
  <c r="R67" i="13"/>
  <c r="S67" i="13"/>
  <c r="T67" i="13"/>
  <c r="E93" i="13"/>
  <c r="F93" i="13"/>
  <c r="G93" i="13"/>
  <c r="H93" i="13"/>
  <c r="I93" i="13"/>
  <c r="J93" i="13"/>
  <c r="K93" i="13"/>
  <c r="L93" i="13"/>
  <c r="M93" i="13"/>
  <c r="N93" i="13"/>
  <c r="O93" i="13"/>
  <c r="P93" i="13"/>
  <c r="Q93" i="13"/>
  <c r="R93" i="13"/>
  <c r="S93" i="13"/>
  <c r="T93" i="13"/>
  <c r="E10" i="13"/>
  <c r="F10" i="13"/>
  <c r="G10" i="13"/>
  <c r="H10" i="13"/>
  <c r="I10" i="13"/>
  <c r="J10" i="13"/>
  <c r="K10" i="13"/>
  <c r="L10" i="13"/>
  <c r="M10" i="13"/>
  <c r="N10" i="13"/>
  <c r="O10" i="13"/>
  <c r="P10" i="13"/>
  <c r="Q10" i="13"/>
  <c r="R10" i="13"/>
  <c r="S10" i="13"/>
  <c r="T10" i="13"/>
  <c r="E15" i="13"/>
  <c r="F15" i="13"/>
  <c r="G15" i="13"/>
  <c r="H15" i="13"/>
  <c r="I15" i="13"/>
  <c r="J15" i="13"/>
  <c r="K15" i="13"/>
  <c r="L15" i="13"/>
  <c r="M15" i="13"/>
  <c r="N15" i="13"/>
  <c r="O15" i="13"/>
  <c r="P15" i="13"/>
  <c r="Q15" i="13"/>
  <c r="R15" i="13"/>
  <c r="S15" i="13"/>
  <c r="T15" i="13"/>
  <c r="E33" i="13"/>
  <c r="F33" i="13"/>
  <c r="G33" i="13"/>
  <c r="H33" i="13"/>
  <c r="I33" i="13"/>
  <c r="J33" i="13"/>
  <c r="K33" i="13"/>
  <c r="L33" i="13"/>
  <c r="M33" i="13"/>
  <c r="N33" i="13"/>
  <c r="O33" i="13"/>
  <c r="P33" i="13"/>
  <c r="Q33" i="13"/>
  <c r="R33" i="13"/>
  <c r="S33" i="13"/>
  <c r="T33" i="13"/>
  <c r="E71" i="13"/>
  <c r="F71" i="13"/>
  <c r="G71" i="13"/>
  <c r="H71" i="13"/>
  <c r="I71" i="13"/>
  <c r="J71" i="13"/>
  <c r="K71" i="13"/>
  <c r="L71" i="13"/>
  <c r="M71" i="13"/>
  <c r="N71" i="13"/>
  <c r="O71" i="13"/>
  <c r="P71" i="13"/>
  <c r="Q71" i="13"/>
  <c r="R71" i="13"/>
  <c r="S71" i="13"/>
  <c r="T71" i="13"/>
  <c r="E38" i="13"/>
  <c r="F38" i="13"/>
  <c r="G38" i="13"/>
  <c r="H38" i="13"/>
  <c r="I38" i="13"/>
  <c r="J38" i="13"/>
  <c r="K38" i="13"/>
  <c r="L38" i="13"/>
  <c r="M38" i="13"/>
  <c r="N38" i="13"/>
  <c r="O38" i="13"/>
  <c r="P38" i="13"/>
  <c r="Q38" i="13"/>
  <c r="R38" i="13"/>
  <c r="S38" i="13"/>
  <c r="T38" i="13"/>
  <c r="E62" i="13"/>
  <c r="F62" i="13"/>
  <c r="G62" i="13"/>
  <c r="H62" i="13"/>
  <c r="I62" i="13"/>
  <c r="J62" i="13"/>
  <c r="K62" i="13"/>
  <c r="L62" i="13"/>
  <c r="M62" i="13"/>
  <c r="N62" i="13"/>
  <c r="O62" i="13"/>
  <c r="P62" i="13"/>
  <c r="Q62" i="13"/>
  <c r="R62" i="13"/>
  <c r="S62" i="13"/>
  <c r="T62" i="13"/>
  <c r="E78" i="13"/>
  <c r="F78" i="13"/>
  <c r="G78" i="13"/>
  <c r="H78" i="13"/>
  <c r="I78" i="13"/>
  <c r="J78" i="13"/>
  <c r="K78" i="13"/>
  <c r="L78" i="13"/>
  <c r="M78" i="13"/>
  <c r="N78" i="13"/>
  <c r="O78" i="13"/>
  <c r="P78" i="13"/>
  <c r="Q78" i="13"/>
  <c r="R78" i="13"/>
  <c r="S78" i="13"/>
  <c r="T78" i="13"/>
  <c r="E86" i="13"/>
  <c r="F86" i="13"/>
  <c r="G86" i="13"/>
  <c r="H86" i="13"/>
  <c r="I86" i="13"/>
  <c r="J86" i="13"/>
  <c r="K86" i="13"/>
  <c r="L86" i="13"/>
  <c r="M86" i="13"/>
  <c r="N86" i="13"/>
  <c r="O86" i="13"/>
  <c r="P86" i="13"/>
  <c r="Q86" i="13"/>
  <c r="R86" i="13"/>
  <c r="S86" i="13"/>
  <c r="T86" i="13"/>
  <c r="E98" i="13"/>
  <c r="F98" i="13"/>
  <c r="G98" i="13"/>
  <c r="H98" i="13"/>
  <c r="I98" i="13"/>
  <c r="J98" i="13"/>
  <c r="K98" i="13"/>
  <c r="L98" i="13"/>
  <c r="M98" i="13"/>
  <c r="N98" i="13"/>
  <c r="O98" i="13"/>
  <c r="P98" i="13"/>
  <c r="Q98" i="13"/>
  <c r="R98" i="13"/>
  <c r="S98" i="13"/>
  <c r="T98" i="13"/>
  <c r="E102" i="13"/>
  <c r="F102" i="13"/>
  <c r="G102" i="13"/>
  <c r="H102" i="13"/>
  <c r="I102" i="13"/>
  <c r="J102" i="13"/>
  <c r="K102" i="13"/>
  <c r="L102" i="13"/>
  <c r="M102" i="13"/>
  <c r="N102" i="13"/>
  <c r="O102" i="13"/>
  <c r="P102" i="13"/>
  <c r="Q102" i="13"/>
  <c r="R102" i="13"/>
  <c r="S102" i="13"/>
  <c r="T102" i="13"/>
  <c r="E11" i="13"/>
  <c r="F11" i="13"/>
  <c r="G11" i="13"/>
  <c r="H11" i="13"/>
  <c r="I11" i="13"/>
  <c r="J11" i="13"/>
  <c r="K11" i="13"/>
  <c r="L11" i="13"/>
  <c r="M11" i="13"/>
  <c r="N11" i="13"/>
  <c r="O11" i="13"/>
  <c r="P11" i="13"/>
  <c r="Q11" i="13"/>
  <c r="R11" i="13"/>
  <c r="S11" i="13"/>
  <c r="T11" i="13"/>
  <c r="E12" i="13"/>
  <c r="F12" i="13"/>
  <c r="G12" i="13"/>
  <c r="H12" i="13"/>
  <c r="I12" i="13"/>
  <c r="J12" i="13"/>
  <c r="K12" i="13"/>
  <c r="L12" i="13"/>
  <c r="M12" i="13"/>
  <c r="N12" i="13"/>
  <c r="O12" i="13"/>
  <c r="P12" i="13"/>
  <c r="Q12" i="13"/>
  <c r="R12" i="13"/>
  <c r="S12" i="13"/>
  <c r="T12" i="13"/>
  <c r="E25" i="13"/>
  <c r="F25" i="13"/>
  <c r="G25" i="13"/>
  <c r="H25" i="13"/>
  <c r="I25" i="13"/>
  <c r="J25" i="13"/>
  <c r="K25" i="13"/>
  <c r="L25" i="13"/>
  <c r="M25" i="13"/>
  <c r="N25" i="13"/>
  <c r="O25" i="13"/>
  <c r="P25" i="13"/>
  <c r="Q25" i="13"/>
  <c r="R25" i="13"/>
  <c r="S25" i="13"/>
  <c r="T25" i="13"/>
  <c r="E31" i="13"/>
  <c r="F31" i="13"/>
  <c r="G31" i="13"/>
  <c r="H31" i="13"/>
  <c r="I31" i="13"/>
  <c r="J31" i="13"/>
  <c r="K31" i="13"/>
  <c r="L31" i="13"/>
  <c r="M31" i="13"/>
  <c r="N31" i="13"/>
  <c r="O31" i="13"/>
  <c r="P31" i="13"/>
  <c r="Q31" i="13"/>
  <c r="R31" i="13"/>
  <c r="S31" i="13"/>
  <c r="T31" i="13"/>
  <c r="E46" i="13"/>
  <c r="F46" i="13"/>
  <c r="G46" i="13"/>
  <c r="H46" i="13"/>
  <c r="I46" i="13"/>
  <c r="J46" i="13"/>
  <c r="K46" i="13"/>
  <c r="L46" i="13"/>
  <c r="M46" i="13"/>
  <c r="N46" i="13"/>
  <c r="O46" i="13"/>
  <c r="P46" i="13"/>
  <c r="Q46" i="13"/>
  <c r="R46" i="13"/>
  <c r="S46" i="13"/>
  <c r="T46" i="13"/>
  <c r="E36" i="13"/>
  <c r="F36" i="13"/>
  <c r="G36" i="13"/>
  <c r="H36" i="13"/>
  <c r="I36" i="13"/>
  <c r="J36" i="13"/>
  <c r="K36" i="13"/>
  <c r="L36" i="13"/>
  <c r="M36" i="13"/>
  <c r="N36" i="13"/>
  <c r="O36" i="13"/>
  <c r="P36" i="13"/>
  <c r="Q36" i="13"/>
  <c r="R36" i="13"/>
  <c r="S36" i="13"/>
  <c r="T36" i="13"/>
  <c r="E54" i="13"/>
  <c r="F54" i="13"/>
  <c r="G54" i="13"/>
  <c r="H54" i="13"/>
  <c r="I54" i="13"/>
  <c r="J54" i="13"/>
  <c r="K54" i="13"/>
  <c r="L54" i="13"/>
  <c r="M54" i="13"/>
  <c r="N54" i="13"/>
  <c r="O54" i="13"/>
  <c r="P54" i="13"/>
  <c r="Q54" i="13"/>
  <c r="R54" i="13"/>
  <c r="S54" i="13"/>
  <c r="T54" i="13"/>
  <c r="E56" i="13"/>
  <c r="F56" i="13"/>
  <c r="G56" i="13"/>
  <c r="H56" i="13"/>
  <c r="I56" i="13"/>
  <c r="J56" i="13"/>
  <c r="K56" i="13"/>
  <c r="L56" i="13"/>
  <c r="M56" i="13"/>
  <c r="N56" i="13"/>
  <c r="O56" i="13"/>
  <c r="P56" i="13"/>
  <c r="Q56" i="13"/>
  <c r="R56" i="13"/>
  <c r="S56" i="13"/>
  <c r="T56" i="13"/>
  <c r="E63" i="13"/>
  <c r="F63" i="13"/>
  <c r="G63" i="13"/>
  <c r="H63" i="13"/>
  <c r="I63" i="13"/>
  <c r="J63" i="13"/>
  <c r="K63" i="13"/>
  <c r="L63" i="13"/>
  <c r="M63" i="13"/>
  <c r="N63" i="13"/>
  <c r="O63" i="13"/>
  <c r="P63" i="13"/>
  <c r="Q63" i="13"/>
  <c r="R63" i="13"/>
  <c r="S63" i="13"/>
  <c r="T63" i="13"/>
  <c r="E41" i="13"/>
  <c r="F41" i="13"/>
  <c r="G41" i="13"/>
  <c r="H41" i="13"/>
  <c r="I41" i="13"/>
  <c r="J41" i="13"/>
  <c r="K41" i="13"/>
  <c r="L41" i="13"/>
  <c r="M41" i="13"/>
  <c r="N41" i="13"/>
  <c r="O41" i="13"/>
  <c r="P41" i="13"/>
  <c r="Q41" i="13"/>
  <c r="R41" i="13"/>
  <c r="S41" i="13"/>
  <c r="T41" i="13"/>
  <c r="E47" i="13"/>
  <c r="F47" i="13"/>
  <c r="G47" i="13"/>
  <c r="H47" i="13"/>
  <c r="I47" i="13"/>
  <c r="J47" i="13"/>
  <c r="K47" i="13"/>
  <c r="L47" i="13"/>
  <c r="M47" i="13"/>
  <c r="N47" i="13"/>
  <c r="O47" i="13"/>
  <c r="P47" i="13"/>
  <c r="Q47" i="13"/>
  <c r="R47" i="13"/>
  <c r="S47" i="13"/>
  <c r="T47" i="13"/>
  <c r="E48" i="13"/>
  <c r="F48" i="13"/>
  <c r="G48" i="13"/>
  <c r="H48" i="13"/>
  <c r="I48" i="13"/>
  <c r="J48" i="13"/>
  <c r="K48" i="13"/>
  <c r="L48" i="13"/>
  <c r="M48" i="13"/>
  <c r="N48" i="13"/>
  <c r="O48" i="13"/>
  <c r="P48" i="13"/>
  <c r="Q48" i="13"/>
  <c r="R48" i="13"/>
  <c r="S48" i="13"/>
  <c r="T48" i="13"/>
  <c r="E60" i="13"/>
  <c r="F60" i="13"/>
  <c r="G60" i="13"/>
  <c r="H60" i="13"/>
  <c r="I60" i="13"/>
  <c r="J60" i="13"/>
  <c r="K60" i="13"/>
  <c r="L60" i="13"/>
  <c r="M60" i="13"/>
  <c r="N60" i="13"/>
  <c r="O60" i="13"/>
  <c r="P60" i="13"/>
  <c r="Q60" i="13"/>
  <c r="R60" i="13"/>
  <c r="S60" i="13"/>
  <c r="T60" i="13"/>
  <c r="E64" i="13"/>
  <c r="F64" i="13"/>
  <c r="G64" i="13"/>
  <c r="H64" i="13"/>
  <c r="I64" i="13"/>
  <c r="J64" i="13"/>
  <c r="K64" i="13"/>
  <c r="L64" i="13"/>
  <c r="M64" i="13"/>
  <c r="N64" i="13"/>
  <c r="O64" i="13"/>
  <c r="P64" i="13"/>
  <c r="Q64" i="13"/>
  <c r="R64" i="13"/>
  <c r="S64" i="13"/>
  <c r="T64" i="13"/>
  <c r="E66" i="13"/>
  <c r="F66" i="13"/>
  <c r="G66" i="13"/>
  <c r="H66" i="13"/>
  <c r="I66" i="13"/>
  <c r="J66" i="13"/>
  <c r="K66" i="13"/>
  <c r="L66" i="13"/>
  <c r="M66" i="13"/>
  <c r="N66" i="13"/>
  <c r="O66" i="13"/>
  <c r="P66" i="13"/>
  <c r="Q66" i="13"/>
  <c r="R66" i="13"/>
  <c r="S66" i="13"/>
  <c r="T66" i="13"/>
  <c r="E74" i="13"/>
  <c r="F74" i="13"/>
  <c r="G74" i="13"/>
  <c r="H74" i="13"/>
  <c r="I74" i="13"/>
  <c r="J74" i="13"/>
  <c r="K74" i="13"/>
  <c r="L74" i="13"/>
  <c r="M74" i="13"/>
  <c r="N74" i="13"/>
  <c r="O74" i="13"/>
  <c r="P74" i="13"/>
  <c r="Q74" i="13"/>
  <c r="R74" i="13"/>
  <c r="S74" i="13"/>
  <c r="T74" i="13"/>
  <c r="E88" i="13"/>
  <c r="F88" i="13"/>
  <c r="G88" i="13"/>
  <c r="H88" i="13"/>
  <c r="I88" i="13"/>
  <c r="J88" i="13"/>
  <c r="K88" i="13"/>
  <c r="L88" i="13"/>
  <c r="M88" i="13"/>
  <c r="N88" i="13"/>
  <c r="O88" i="13"/>
  <c r="P88" i="13"/>
  <c r="Q88" i="13"/>
  <c r="R88" i="13"/>
  <c r="S88" i="13"/>
  <c r="T88" i="13"/>
  <c r="E89" i="13"/>
  <c r="F89" i="13"/>
  <c r="G89" i="13"/>
  <c r="H89" i="13"/>
  <c r="I89" i="13"/>
  <c r="J89" i="13"/>
  <c r="K89" i="13"/>
  <c r="L89" i="13"/>
  <c r="M89" i="13"/>
  <c r="N89" i="13"/>
  <c r="O89" i="13"/>
  <c r="P89" i="13"/>
  <c r="Q89" i="13"/>
  <c r="R89" i="13"/>
  <c r="S89" i="13"/>
  <c r="T89" i="13"/>
  <c r="E69" i="13"/>
  <c r="F69" i="13"/>
  <c r="G69" i="13"/>
  <c r="H69" i="13"/>
  <c r="I69" i="13"/>
  <c r="J69" i="13"/>
  <c r="K69" i="13"/>
  <c r="L69" i="13"/>
  <c r="M69" i="13"/>
  <c r="N69" i="13"/>
  <c r="O69" i="13"/>
  <c r="P69" i="13"/>
  <c r="Q69" i="13"/>
  <c r="R69" i="13"/>
  <c r="S69" i="13"/>
  <c r="T69" i="13"/>
  <c r="E91" i="13"/>
  <c r="F91" i="13"/>
  <c r="G91" i="13"/>
  <c r="H91" i="13"/>
  <c r="I91" i="13"/>
  <c r="J91" i="13"/>
  <c r="K91" i="13"/>
  <c r="L91" i="13"/>
  <c r="M91" i="13"/>
  <c r="N91" i="13"/>
  <c r="O91" i="13"/>
  <c r="P91" i="13"/>
  <c r="Q91" i="13"/>
  <c r="R91" i="13"/>
  <c r="S91" i="13"/>
  <c r="T91" i="13"/>
  <c r="E6" i="13"/>
  <c r="F6" i="13"/>
  <c r="G6" i="13"/>
  <c r="H6" i="13"/>
  <c r="I6" i="13"/>
  <c r="J6" i="13"/>
  <c r="K6" i="13"/>
  <c r="L6" i="13"/>
  <c r="M6" i="13"/>
  <c r="N6" i="13"/>
  <c r="O6" i="13"/>
  <c r="P6" i="13"/>
  <c r="Q6" i="13"/>
  <c r="R6" i="13"/>
  <c r="S6" i="13"/>
  <c r="T6" i="13"/>
  <c r="E20" i="13"/>
  <c r="F20" i="13"/>
  <c r="G20" i="13"/>
  <c r="H20" i="13"/>
  <c r="I20" i="13"/>
  <c r="J20" i="13"/>
  <c r="K20" i="13"/>
  <c r="L20" i="13"/>
  <c r="M20" i="13"/>
  <c r="N20" i="13"/>
  <c r="O20" i="13"/>
  <c r="P20" i="13"/>
  <c r="Q20" i="13"/>
  <c r="R20" i="13"/>
  <c r="S20" i="13"/>
  <c r="T20" i="13"/>
  <c r="E21" i="13"/>
  <c r="F21" i="13"/>
  <c r="G21" i="13"/>
  <c r="H21" i="13"/>
  <c r="I21" i="13"/>
  <c r="J21" i="13"/>
  <c r="K21" i="13"/>
  <c r="L21" i="13"/>
  <c r="M21" i="13"/>
  <c r="N21" i="13"/>
  <c r="O21" i="13"/>
  <c r="P21" i="13"/>
  <c r="Q21" i="13"/>
  <c r="R21" i="13"/>
  <c r="S21" i="13"/>
  <c r="T21" i="13"/>
  <c r="E27" i="13"/>
  <c r="F27" i="13"/>
  <c r="G27" i="13"/>
  <c r="H27" i="13"/>
  <c r="I27" i="13"/>
  <c r="J27" i="13"/>
  <c r="K27" i="13"/>
  <c r="L27" i="13"/>
  <c r="M27" i="13"/>
  <c r="N27" i="13"/>
  <c r="O27" i="13"/>
  <c r="P27" i="13"/>
  <c r="Q27" i="13"/>
  <c r="R27" i="13"/>
  <c r="S27" i="13"/>
  <c r="T27" i="13"/>
  <c r="E49" i="13"/>
  <c r="F49" i="13"/>
  <c r="G49" i="13"/>
  <c r="H49" i="13"/>
  <c r="I49" i="13"/>
  <c r="J49" i="13"/>
  <c r="K49" i="13"/>
  <c r="L49" i="13"/>
  <c r="M49" i="13"/>
  <c r="N49" i="13"/>
  <c r="O49" i="13"/>
  <c r="P49" i="13"/>
  <c r="Q49" i="13"/>
  <c r="R49" i="13"/>
  <c r="S49" i="13"/>
  <c r="T49" i="13"/>
  <c r="E39" i="13"/>
  <c r="F39" i="13"/>
  <c r="G39" i="13"/>
  <c r="H39" i="13"/>
  <c r="I39" i="13"/>
  <c r="J39" i="13"/>
  <c r="K39" i="13"/>
  <c r="L39" i="13"/>
  <c r="M39" i="13"/>
  <c r="N39" i="13"/>
  <c r="O39" i="13"/>
  <c r="P39" i="13"/>
  <c r="Q39" i="13"/>
  <c r="R39" i="13"/>
  <c r="S39" i="13"/>
  <c r="T39" i="13"/>
  <c r="E75" i="13"/>
  <c r="F75" i="13"/>
  <c r="G75" i="13"/>
  <c r="H75" i="13"/>
  <c r="I75" i="13"/>
  <c r="J75" i="13"/>
  <c r="K75" i="13"/>
  <c r="L75" i="13"/>
  <c r="M75" i="13"/>
  <c r="N75" i="13"/>
  <c r="O75" i="13"/>
  <c r="P75" i="13"/>
  <c r="Q75" i="13"/>
  <c r="R75" i="13"/>
  <c r="S75" i="13"/>
  <c r="T75" i="13"/>
  <c r="E80" i="13"/>
  <c r="F80" i="13"/>
  <c r="G80" i="13"/>
  <c r="H80" i="13"/>
  <c r="I80" i="13"/>
  <c r="J80" i="13"/>
  <c r="K80" i="13"/>
  <c r="L80" i="13"/>
  <c r="M80" i="13"/>
  <c r="N80" i="13"/>
  <c r="O80" i="13"/>
  <c r="P80" i="13"/>
  <c r="Q80" i="13"/>
  <c r="R80" i="13"/>
  <c r="S80" i="13"/>
  <c r="T80" i="13"/>
  <c r="E19" i="13"/>
  <c r="F19" i="13"/>
  <c r="G19" i="13"/>
  <c r="H19" i="13"/>
  <c r="I19" i="13"/>
  <c r="J19" i="13"/>
  <c r="K19" i="13"/>
  <c r="L19" i="13"/>
  <c r="M19" i="13"/>
  <c r="N19" i="13"/>
  <c r="O19" i="13"/>
  <c r="P19" i="13"/>
  <c r="Q19" i="13"/>
  <c r="R19" i="13"/>
  <c r="S19" i="13"/>
  <c r="T19" i="13"/>
  <c r="E51" i="13"/>
  <c r="F51" i="13"/>
  <c r="G51" i="13"/>
  <c r="H51" i="13"/>
  <c r="I51" i="13"/>
  <c r="J51" i="13"/>
  <c r="K51" i="13"/>
  <c r="L51" i="13"/>
  <c r="M51" i="13"/>
  <c r="N51" i="13"/>
  <c r="O51" i="13"/>
  <c r="P51" i="13"/>
  <c r="Q51" i="13"/>
  <c r="R51" i="13"/>
  <c r="S51" i="13"/>
  <c r="T51" i="13"/>
  <c r="E3" i="13"/>
  <c r="F3" i="13"/>
  <c r="G3" i="13"/>
  <c r="H3" i="13"/>
  <c r="I3" i="13"/>
  <c r="J3" i="13"/>
  <c r="K3" i="13"/>
  <c r="L3" i="13"/>
  <c r="M3" i="13"/>
  <c r="N3" i="13"/>
  <c r="O3" i="13"/>
  <c r="P3" i="13"/>
  <c r="Q3" i="13"/>
  <c r="R3" i="13"/>
  <c r="S3" i="13"/>
  <c r="T3" i="13"/>
  <c r="E13" i="13"/>
  <c r="F13" i="13"/>
  <c r="G13" i="13"/>
  <c r="H13" i="13"/>
  <c r="I13" i="13"/>
  <c r="J13" i="13"/>
  <c r="K13" i="13"/>
  <c r="L13" i="13"/>
  <c r="M13" i="13"/>
  <c r="N13" i="13"/>
  <c r="O13" i="13"/>
  <c r="P13" i="13"/>
  <c r="Q13" i="13"/>
  <c r="R13" i="13"/>
  <c r="S13" i="13"/>
  <c r="T13" i="13"/>
  <c r="E70" i="13"/>
  <c r="F70" i="13"/>
  <c r="G70" i="13"/>
  <c r="H70" i="13"/>
  <c r="I70" i="13"/>
  <c r="J70" i="13"/>
  <c r="K70" i="13"/>
  <c r="L70" i="13"/>
  <c r="M70" i="13"/>
  <c r="N70" i="13"/>
  <c r="O70" i="13"/>
  <c r="P70" i="13"/>
  <c r="Q70" i="13"/>
  <c r="R70" i="13"/>
  <c r="S70" i="13"/>
  <c r="T70" i="13"/>
  <c r="E35" i="13"/>
  <c r="F35" i="13"/>
  <c r="G35" i="13"/>
  <c r="H35" i="13"/>
  <c r="I35" i="13"/>
  <c r="J35" i="13"/>
  <c r="K35" i="13"/>
  <c r="L35" i="13"/>
  <c r="M35" i="13"/>
  <c r="N35" i="13"/>
  <c r="O35" i="13"/>
  <c r="P35" i="13"/>
  <c r="Q35" i="13"/>
  <c r="R35" i="13"/>
  <c r="S35" i="13"/>
  <c r="T35" i="13"/>
  <c r="E37" i="13"/>
  <c r="F37" i="13"/>
  <c r="G37" i="13"/>
  <c r="H37" i="13"/>
  <c r="I37" i="13"/>
  <c r="J37" i="13"/>
  <c r="K37" i="13"/>
  <c r="L37" i="13"/>
  <c r="M37" i="13"/>
  <c r="N37" i="13"/>
  <c r="O37" i="13"/>
  <c r="P37" i="13"/>
  <c r="Q37" i="13"/>
  <c r="R37" i="13"/>
  <c r="S37" i="13"/>
  <c r="T37" i="13"/>
  <c r="E50" i="13"/>
  <c r="F50" i="13"/>
  <c r="G50" i="13"/>
  <c r="H50" i="13"/>
  <c r="I50" i="13"/>
  <c r="J50" i="13"/>
  <c r="K50" i="13"/>
  <c r="L50" i="13"/>
  <c r="M50" i="13"/>
  <c r="N50" i="13"/>
  <c r="O50" i="13"/>
  <c r="P50" i="13"/>
  <c r="Q50" i="13"/>
  <c r="R50" i="13"/>
  <c r="S50" i="13"/>
  <c r="T50" i="13"/>
  <c r="E59" i="13"/>
  <c r="F59" i="13"/>
  <c r="G59" i="13"/>
  <c r="H59" i="13"/>
  <c r="I59" i="13"/>
  <c r="J59" i="13"/>
  <c r="K59" i="13"/>
  <c r="L59" i="13"/>
  <c r="M59" i="13"/>
  <c r="N59" i="13"/>
  <c r="O59" i="13"/>
  <c r="P59" i="13"/>
  <c r="Q59" i="13"/>
  <c r="R59" i="13"/>
  <c r="S59" i="13"/>
  <c r="T59" i="13"/>
  <c r="E97" i="13"/>
  <c r="F97" i="13"/>
  <c r="G97" i="13"/>
  <c r="H97" i="13"/>
  <c r="I97" i="13"/>
  <c r="J97" i="13"/>
  <c r="K97" i="13"/>
  <c r="L97" i="13"/>
  <c r="M97" i="13"/>
  <c r="N97" i="13"/>
  <c r="O97" i="13"/>
  <c r="P97" i="13"/>
  <c r="Q97" i="13"/>
  <c r="R97" i="13"/>
  <c r="S97" i="13"/>
  <c r="T97" i="13"/>
  <c r="E84" i="13"/>
  <c r="F84" i="13"/>
  <c r="G84" i="13"/>
  <c r="H84" i="13"/>
  <c r="I84" i="13"/>
  <c r="J84" i="13"/>
  <c r="K84" i="13"/>
  <c r="L84" i="13"/>
  <c r="M84" i="13"/>
  <c r="N84" i="13"/>
  <c r="O84" i="13"/>
  <c r="P84" i="13"/>
  <c r="Q84" i="13"/>
  <c r="R84" i="13"/>
  <c r="S84" i="13"/>
  <c r="T84" i="13"/>
  <c r="E30" i="13"/>
  <c r="F30" i="13"/>
  <c r="G30" i="13"/>
  <c r="H30" i="13"/>
  <c r="I30" i="13"/>
  <c r="J30" i="13"/>
  <c r="K30" i="13"/>
  <c r="L30" i="13"/>
  <c r="M30" i="13"/>
  <c r="N30" i="13"/>
  <c r="O30" i="13"/>
  <c r="P30" i="13"/>
  <c r="Q30" i="13"/>
  <c r="R30" i="13"/>
  <c r="S30" i="13"/>
  <c r="T30" i="13"/>
  <c r="E52" i="13"/>
  <c r="F52" i="13"/>
  <c r="G52" i="13"/>
  <c r="H52" i="13"/>
  <c r="I52" i="13"/>
  <c r="J52" i="13"/>
  <c r="K52" i="13"/>
  <c r="L52" i="13"/>
  <c r="M52" i="13"/>
  <c r="N52" i="13"/>
  <c r="O52" i="13"/>
  <c r="P52" i="13"/>
  <c r="Q52" i="13"/>
  <c r="R52" i="13"/>
  <c r="S52" i="13"/>
  <c r="T52" i="13"/>
  <c r="E5" i="13"/>
  <c r="F5" i="13"/>
  <c r="G5" i="13"/>
  <c r="H5" i="13"/>
  <c r="I5" i="13"/>
  <c r="J5" i="13"/>
  <c r="K5" i="13"/>
  <c r="L5" i="13"/>
  <c r="M5" i="13"/>
  <c r="N5" i="13"/>
  <c r="O5" i="13"/>
  <c r="P5" i="13"/>
  <c r="Q5" i="13"/>
  <c r="R5" i="13"/>
  <c r="S5" i="13"/>
  <c r="T5" i="13"/>
  <c r="E7" i="13"/>
  <c r="F7" i="13"/>
  <c r="G7" i="13"/>
  <c r="H7" i="13"/>
  <c r="I7" i="13"/>
  <c r="J7" i="13"/>
  <c r="K7" i="13"/>
  <c r="L7" i="13"/>
  <c r="M7" i="13"/>
  <c r="N7" i="13"/>
  <c r="O7" i="13"/>
  <c r="P7" i="13"/>
  <c r="Q7" i="13"/>
  <c r="R7" i="13"/>
  <c r="S7" i="13"/>
  <c r="T7" i="13"/>
  <c r="E16" i="13"/>
  <c r="F16" i="13"/>
  <c r="G16" i="13"/>
  <c r="H16" i="13"/>
  <c r="I16" i="13"/>
  <c r="J16" i="13"/>
  <c r="K16" i="13"/>
  <c r="L16" i="13"/>
  <c r="M16" i="13"/>
  <c r="N16" i="13"/>
  <c r="O16" i="13"/>
  <c r="P16" i="13"/>
  <c r="Q16" i="13"/>
  <c r="R16" i="13"/>
  <c r="S16" i="13"/>
  <c r="T16" i="13"/>
  <c r="E42" i="13"/>
  <c r="F42" i="13"/>
  <c r="G42" i="13"/>
  <c r="H42" i="13"/>
  <c r="I42" i="13"/>
  <c r="J42" i="13"/>
  <c r="K42" i="13"/>
  <c r="L42" i="13"/>
  <c r="M42" i="13"/>
  <c r="N42" i="13"/>
  <c r="O42" i="13"/>
  <c r="P42" i="13"/>
  <c r="Q42" i="13"/>
  <c r="R42" i="13"/>
  <c r="S42" i="13"/>
  <c r="T42" i="13"/>
  <c r="E55" i="13"/>
  <c r="F55" i="13"/>
  <c r="G55" i="13"/>
  <c r="H55" i="13"/>
  <c r="I55" i="13"/>
  <c r="J55" i="13"/>
  <c r="K55" i="13"/>
  <c r="L55" i="13"/>
  <c r="M55" i="13"/>
  <c r="N55" i="13"/>
  <c r="O55" i="13"/>
  <c r="P55" i="13"/>
  <c r="Q55" i="13"/>
  <c r="R55" i="13"/>
  <c r="S55" i="13"/>
  <c r="T55" i="13"/>
  <c r="E77" i="13"/>
  <c r="F77" i="13"/>
  <c r="G77" i="13"/>
  <c r="H77" i="13"/>
  <c r="I77" i="13"/>
  <c r="J77" i="13"/>
  <c r="K77" i="13"/>
  <c r="L77" i="13"/>
  <c r="M77" i="13"/>
  <c r="N77" i="13"/>
  <c r="O77" i="13"/>
  <c r="P77" i="13"/>
  <c r="Q77" i="13"/>
  <c r="R77" i="13"/>
  <c r="S77" i="13"/>
  <c r="T77" i="13"/>
  <c r="E82" i="13"/>
  <c r="F82" i="13"/>
  <c r="G82" i="13"/>
  <c r="H82" i="13"/>
  <c r="I82" i="13"/>
  <c r="J82" i="13"/>
  <c r="K82" i="13"/>
  <c r="L82" i="13"/>
  <c r="M82" i="13"/>
  <c r="N82" i="13"/>
  <c r="O82" i="13"/>
  <c r="P82" i="13"/>
  <c r="Q82" i="13"/>
  <c r="R82" i="13"/>
  <c r="S82" i="13"/>
  <c r="T82" i="13"/>
  <c r="E92" i="13"/>
  <c r="F92" i="13"/>
  <c r="G92" i="13"/>
  <c r="H92" i="13"/>
  <c r="I92" i="13"/>
  <c r="J92" i="13"/>
  <c r="K92" i="13"/>
  <c r="L92" i="13"/>
  <c r="M92" i="13"/>
  <c r="N92" i="13"/>
  <c r="O92" i="13"/>
  <c r="P92" i="13"/>
  <c r="Q92" i="13"/>
  <c r="R92" i="13"/>
  <c r="S92" i="13"/>
  <c r="T92" i="13"/>
  <c r="E94" i="13"/>
  <c r="F94" i="13"/>
  <c r="G94" i="13"/>
  <c r="H94" i="13"/>
  <c r="I94" i="13"/>
  <c r="J94" i="13"/>
  <c r="K94" i="13"/>
  <c r="L94" i="13"/>
  <c r="M94" i="13"/>
  <c r="N94" i="13"/>
  <c r="O94" i="13"/>
  <c r="P94" i="13"/>
  <c r="Q94" i="13"/>
  <c r="R94" i="13"/>
  <c r="S94" i="13"/>
  <c r="T94" i="13"/>
  <c r="E99" i="13"/>
  <c r="F99" i="13"/>
  <c r="G99" i="13"/>
  <c r="H99" i="13"/>
  <c r="I99" i="13"/>
  <c r="J99" i="13"/>
  <c r="K99" i="13"/>
  <c r="L99" i="13"/>
  <c r="M99" i="13"/>
  <c r="N99" i="13"/>
  <c r="O99" i="13"/>
  <c r="P99" i="13"/>
  <c r="Q99" i="13"/>
  <c r="R99" i="13"/>
  <c r="S99" i="13"/>
  <c r="T99" i="13"/>
  <c r="E101" i="13"/>
  <c r="F101" i="13"/>
  <c r="G101" i="13"/>
  <c r="H101" i="13"/>
  <c r="I101" i="13"/>
  <c r="J101" i="13"/>
  <c r="K101" i="13"/>
  <c r="L101" i="13"/>
  <c r="M101" i="13"/>
  <c r="N101" i="13"/>
  <c r="O101" i="13"/>
  <c r="P101" i="13"/>
  <c r="Q101" i="13"/>
  <c r="R101" i="13"/>
  <c r="S101" i="13"/>
  <c r="T101" i="13"/>
  <c r="E18" i="13"/>
  <c r="F18" i="13"/>
  <c r="G18" i="13"/>
  <c r="H18" i="13"/>
  <c r="I18" i="13"/>
  <c r="J18" i="13"/>
  <c r="K18" i="13"/>
  <c r="L18" i="13"/>
  <c r="M18" i="13"/>
  <c r="N18" i="13"/>
  <c r="O18" i="13"/>
  <c r="P18" i="13"/>
  <c r="Q18" i="13"/>
  <c r="R18" i="13"/>
  <c r="S18" i="13"/>
  <c r="T18" i="13"/>
  <c r="E34" i="13"/>
  <c r="F34" i="13"/>
  <c r="G34" i="13"/>
  <c r="H34" i="13"/>
  <c r="I34" i="13"/>
  <c r="J34" i="13"/>
  <c r="K34" i="13"/>
  <c r="L34" i="13"/>
  <c r="M34" i="13"/>
  <c r="N34" i="13"/>
  <c r="O34" i="13"/>
  <c r="P34" i="13"/>
  <c r="Q34" i="13"/>
  <c r="R34" i="13"/>
  <c r="S34" i="13"/>
  <c r="T34" i="13"/>
  <c r="E2" i="13"/>
  <c r="F2" i="13"/>
  <c r="G2" i="13"/>
  <c r="H2" i="13"/>
  <c r="I2" i="13"/>
  <c r="J2" i="13"/>
  <c r="K2" i="13"/>
  <c r="L2" i="13"/>
  <c r="M2" i="13"/>
  <c r="N2" i="13"/>
  <c r="O2" i="13"/>
  <c r="P2" i="13"/>
  <c r="Q2" i="13"/>
  <c r="R2" i="13"/>
  <c r="S2" i="13"/>
  <c r="T2" i="13"/>
  <c r="E79" i="13"/>
  <c r="F79" i="13"/>
  <c r="G79" i="13"/>
  <c r="H79" i="13"/>
  <c r="I79" i="13"/>
  <c r="J79" i="13"/>
  <c r="K79" i="13"/>
  <c r="L79" i="13"/>
  <c r="M79" i="13"/>
  <c r="N79" i="13"/>
  <c r="O79" i="13"/>
  <c r="P79" i="13"/>
  <c r="Q79" i="13"/>
  <c r="R79" i="13"/>
  <c r="S79" i="13"/>
  <c r="T79" i="13"/>
  <c r="E83" i="13"/>
  <c r="F83" i="13"/>
  <c r="G83" i="13"/>
  <c r="H83" i="13"/>
  <c r="I83" i="13"/>
  <c r="J83" i="13"/>
  <c r="K83" i="13"/>
  <c r="L83" i="13"/>
  <c r="M83" i="13"/>
  <c r="N83" i="13"/>
  <c r="O83" i="13"/>
  <c r="P83" i="13"/>
  <c r="Q83" i="13"/>
  <c r="R83" i="13"/>
  <c r="S83" i="13"/>
  <c r="T83" i="13"/>
  <c r="E8" i="13"/>
  <c r="F8" i="13"/>
  <c r="G8" i="13"/>
  <c r="H8" i="13"/>
  <c r="I8" i="13"/>
  <c r="J8" i="13"/>
  <c r="K8" i="13"/>
  <c r="L8" i="13"/>
  <c r="M8" i="13"/>
  <c r="N8" i="13"/>
  <c r="O8" i="13"/>
  <c r="P8" i="13"/>
  <c r="Q8" i="13"/>
  <c r="R8" i="13"/>
  <c r="S8" i="13"/>
  <c r="T8" i="13"/>
  <c r="E90" i="13"/>
  <c r="F90" i="13"/>
  <c r="G90" i="13"/>
  <c r="H90" i="13"/>
  <c r="I90" i="13"/>
  <c r="J90" i="13"/>
  <c r="K90" i="13"/>
  <c r="L90" i="13"/>
  <c r="M90" i="13"/>
  <c r="N90" i="13"/>
  <c r="O90" i="13"/>
  <c r="P90" i="13"/>
  <c r="Q90" i="13"/>
  <c r="R90" i="13"/>
  <c r="S90" i="13"/>
  <c r="T90" i="13"/>
  <c r="E95" i="13"/>
  <c r="F95" i="13"/>
  <c r="G95" i="13"/>
  <c r="H95" i="13"/>
  <c r="I95" i="13"/>
  <c r="J95" i="13"/>
  <c r="K95" i="13"/>
  <c r="L95" i="13"/>
  <c r="M95" i="13"/>
  <c r="N95" i="13"/>
  <c r="O95" i="13"/>
  <c r="P95" i="13"/>
  <c r="Q95" i="13"/>
  <c r="R95" i="13"/>
  <c r="S95" i="13"/>
  <c r="T95" i="13"/>
  <c r="E103" i="13"/>
  <c r="F103" i="13"/>
  <c r="G103" i="13"/>
  <c r="H103" i="13"/>
  <c r="I103" i="13"/>
  <c r="J103" i="13"/>
  <c r="K103" i="13"/>
  <c r="L103" i="13"/>
  <c r="M103" i="13"/>
  <c r="N103" i="13"/>
  <c r="O103" i="13"/>
  <c r="P103" i="13"/>
  <c r="Q103" i="13"/>
  <c r="R103" i="13"/>
  <c r="S103" i="13"/>
  <c r="T103" i="13"/>
  <c r="E29" i="13"/>
  <c r="F29" i="13"/>
  <c r="G29" i="13"/>
  <c r="H29" i="13"/>
  <c r="I29" i="13"/>
  <c r="J29" i="13"/>
  <c r="K29" i="13"/>
  <c r="L29" i="13"/>
  <c r="M29" i="13"/>
  <c r="N29" i="13"/>
  <c r="O29" i="13"/>
  <c r="P29" i="13"/>
  <c r="Q29" i="13"/>
  <c r="R29" i="13"/>
  <c r="S29" i="13"/>
  <c r="T29" i="13"/>
  <c r="E32" i="13"/>
  <c r="F32" i="13"/>
  <c r="G32" i="13"/>
  <c r="H32" i="13"/>
  <c r="I32" i="13"/>
  <c r="J32" i="13"/>
  <c r="K32" i="13"/>
  <c r="L32" i="13"/>
  <c r="M32" i="13"/>
  <c r="N32" i="13"/>
  <c r="O32" i="13"/>
  <c r="P32" i="13"/>
  <c r="Q32" i="13"/>
  <c r="R32" i="13"/>
  <c r="S32" i="13"/>
  <c r="T32" i="13"/>
  <c r="E44" i="13"/>
  <c r="F44" i="13"/>
  <c r="G44" i="13"/>
  <c r="H44" i="13"/>
  <c r="I44" i="13"/>
  <c r="J44" i="13"/>
  <c r="K44" i="13"/>
  <c r="L44" i="13"/>
  <c r="M44" i="13"/>
  <c r="N44" i="13"/>
  <c r="O44" i="13"/>
  <c r="P44" i="13"/>
  <c r="Q44" i="13"/>
  <c r="R44" i="13"/>
  <c r="S44" i="13"/>
  <c r="T44" i="13"/>
  <c r="E53" i="13"/>
  <c r="F53" i="13"/>
  <c r="G53" i="13"/>
  <c r="H53" i="13"/>
  <c r="I53" i="13"/>
  <c r="J53" i="13"/>
  <c r="K53" i="13"/>
  <c r="L53" i="13"/>
  <c r="M53" i="13"/>
  <c r="N53" i="13"/>
  <c r="O53" i="13"/>
  <c r="P53" i="13"/>
  <c r="Q53" i="13"/>
  <c r="R53" i="13"/>
  <c r="S53" i="13"/>
  <c r="T53" i="13"/>
  <c r="E61" i="13"/>
  <c r="F61" i="13"/>
  <c r="G61" i="13"/>
  <c r="H61" i="13"/>
  <c r="I61" i="13"/>
  <c r="J61" i="13"/>
  <c r="K61" i="13"/>
  <c r="L61" i="13"/>
  <c r="M61" i="13"/>
  <c r="N61" i="13"/>
  <c r="O61" i="13"/>
  <c r="P61" i="13"/>
  <c r="Q61" i="13"/>
  <c r="R61" i="13"/>
  <c r="S61" i="13"/>
  <c r="T61" i="13"/>
  <c r="E68" i="13"/>
  <c r="F68" i="13"/>
  <c r="G68" i="13"/>
  <c r="H68" i="13"/>
  <c r="I68" i="13"/>
  <c r="J68" i="13"/>
  <c r="K68" i="13"/>
  <c r="L68" i="13"/>
  <c r="M68" i="13"/>
  <c r="N68" i="13"/>
  <c r="O68" i="13"/>
  <c r="P68" i="13"/>
  <c r="Q68" i="13"/>
  <c r="R68" i="13"/>
  <c r="S68" i="13"/>
  <c r="T68" i="13"/>
  <c r="E72" i="13"/>
  <c r="F72" i="13"/>
  <c r="G72" i="13"/>
  <c r="H72" i="13"/>
  <c r="I72" i="13"/>
  <c r="J72" i="13"/>
  <c r="K72" i="13"/>
  <c r="L72" i="13"/>
  <c r="M72" i="13"/>
  <c r="N72" i="13"/>
  <c r="O72" i="13"/>
  <c r="P72" i="13"/>
  <c r="Q72" i="13"/>
  <c r="R72" i="13"/>
  <c r="S72" i="13"/>
  <c r="T72" i="13"/>
  <c r="E73" i="13"/>
  <c r="F73" i="13"/>
  <c r="G73" i="13"/>
  <c r="H73" i="13"/>
  <c r="I73" i="13"/>
  <c r="J73" i="13"/>
  <c r="K73" i="13"/>
  <c r="L73" i="13"/>
  <c r="M73" i="13"/>
  <c r="N73" i="13"/>
  <c r="O73" i="13"/>
  <c r="P73" i="13"/>
  <c r="Q73" i="13"/>
  <c r="R73" i="13"/>
  <c r="S73" i="13"/>
  <c r="T73" i="13"/>
  <c r="E76" i="13"/>
  <c r="F76" i="13"/>
  <c r="G76" i="13"/>
  <c r="H76" i="13"/>
  <c r="I76" i="13"/>
  <c r="J76" i="13"/>
  <c r="K76" i="13"/>
  <c r="L76" i="13"/>
  <c r="M76" i="13"/>
  <c r="N76" i="13"/>
  <c r="O76" i="13"/>
  <c r="P76" i="13"/>
  <c r="Q76" i="13"/>
  <c r="R76" i="13"/>
  <c r="S76" i="13"/>
  <c r="T76" i="13"/>
  <c r="E81" i="13"/>
  <c r="F81" i="13"/>
  <c r="G81" i="13"/>
  <c r="H81" i="13"/>
  <c r="I81" i="13"/>
  <c r="J81" i="13"/>
  <c r="K81" i="13"/>
  <c r="L81" i="13"/>
  <c r="M81" i="13"/>
  <c r="N81" i="13"/>
  <c r="O81" i="13"/>
  <c r="P81" i="13"/>
  <c r="Q81" i="13"/>
  <c r="R81" i="13"/>
  <c r="S81" i="13"/>
  <c r="T81" i="13"/>
  <c r="E87" i="13"/>
  <c r="F87" i="13"/>
  <c r="G87" i="13"/>
  <c r="H87" i="13"/>
  <c r="I87" i="13"/>
  <c r="J87" i="13"/>
  <c r="K87" i="13"/>
  <c r="L87" i="13"/>
  <c r="M87" i="13"/>
  <c r="N87" i="13"/>
  <c r="O87" i="13"/>
  <c r="P87" i="13"/>
  <c r="Q87" i="13"/>
  <c r="R87" i="13"/>
  <c r="S87" i="13"/>
  <c r="T87" i="13"/>
  <c r="F17" i="13"/>
  <c r="G17" i="13"/>
  <c r="H17" i="13"/>
  <c r="I17" i="13"/>
  <c r="J17" i="13"/>
  <c r="K17" i="13"/>
  <c r="L17" i="13"/>
  <c r="M17" i="13"/>
  <c r="N17" i="13"/>
  <c r="O17" i="13"/>
  <c r="P17" i="13"/>
  <c r="Q17" i="13"/>
  <c r="R17" i="13"/>
  <c r="S17" i="13"/>
  <c r="T17" i="13"/>
  <c r="E17" i="13"/>
</calcChain>
</file>

<file path=xl/sharedStrings.xml><?xml version="1.0" encoding="utf-8"?>
<sst xmlns="http://schemas.openxmlformats.org/spreadsheetml/2006/main" count="10994" uniqueCount="223">
  <si>
    <t>Area</t>
  </si>
  <si>
    <t>Heads</t>
  </si>
  <si>
    <t>Subcouncil</t>
  </si>
  <si>
    <t>Library</t>
  </si>
  <si>
    <t>Total Sessions</t>
  </si>
  <si>
    <t>Total Sessions - Males</t>
  </si>
  <si>
    <t>Total Sessions - Females</t>
  </si>
  <si>
    <t>Total Sessions - Age 1-12</t>
  </si>
  <si>
    <t>Total Sessions - Age 13-17</t>
  </si>
  <si>
    <t>Total Sessions - Age 18-25</t>
  </si>
  <si>
    <t>Total Sessions - Age 26+</t>
  </si>
  <si>
    <t>Presentation Used</t>
  </si>
  <si>
    <t>Spreadsheet Used</t>
  </si>
  <si>
    <t>IRC Used</t>
  </si>
  <si>
    <t>PDF Reader Used</t>
  </si>
  <si>
    <t>Word Used</t>
  </si>
  <si>
    <t>Internet Used</t>
  </si>
  <si>
    <t>Email Used</t>
  </si>
  <si>
    <t>Typing Tutor Used</t>
  </si>
  <si>
    <t>Paint Used</t>
  </si>
  <si>
    <t>Year</t>
  </si>
  <si>
    <t>Month</t>
  </si>
  <si>
    <t>A</t>
  </si>
  <si>
    <t>Central Chief Librarian</t>
  </si>
  <si>
    <t>Subc 016</t>
  </si>
  <si>
    <t>Central</t>
  </si>
  <si>
    <t>Head 1</t>
  </si>
  <si>
    <t>Subc 001</t>
  </si>
  <si>
    <t>Avondale</t>
  </si>
  <si>
    <t>Bloubergstrand</t>
  </si>
  <si>
    <t>Koeberg</t>
  </si>
  <si>
    <t>Mamre</t>
  </si>
  <si>
    <t>Wesfleur</t>
  </si>
  <si>
    <t>Head 2</t>
  </si>
  <si>
    <t>Subc 003</t>
  </si>
  <si>
    <t>Brooklyn</t>
  </si>
  <si>
    <t>Dunoon</t>
  </si>
  <si>
    <t>Kensington</t>
  </si>
  <si>
    <t>Maitland</t>
  </si>
  <si>
    <t>Milnerton</t>
  </si>
  <si>
    <t>Tableview</t>
  </si>
  <si>
    <t>Head 3</t>
  </si>
  <si>
    <t>Subc 015</t>
  </si>
  <si>
    <t>Bonteheuwel</t>
  </si>
  <si>
    <t>Subc 013</t>
  </si>
  <si>
    <t>Brown's Farm</t>
  </si>
  <si>
    <t>Guguletu</t>
  </si>
  <si>
    <t>Langa</t>
  </si>
  <si>
    <t>Nyanga</t>
  </si>
  <si>
    <t>Valhalla Park</t>
  </si>
  <si>
    <t>Head 4</t>
  </si>
  <si>
    <t>Camps Bay</t>
  </si>
  <si>
    <t>Kloof Street</t>
  </si>
  <si>
    <t>Mowbray</t>
  </si>
  <si>
    <t>Observatory</t>
  </si>
  <si>
    <t>Pinelands</t>
  </si>
  <si>
    <t>Sea Point</t>
  </si>
  <si>
    <t>Vredehoek</t>
  </si>
  <si>
    <t>Woodstock</t>
  </si>
  <si>
    <t>B</t>
  </si>
  <si>
    <t>Head 5</t>
  </si>
  <si>
    <t>Subc 007</t>
  </si>
  <si>
    <t>Bothasig</t>
  </si>
  <si>
    <t>Subc 002</t>
  </si>
  <si>
    <t>Brackenfell</t>
  </si>
  <si>
    <t>Durbanville</t>
  </si>
  <si>
    <t>Edgemead</t>
  </si>
  <si>
    <t>Eikendal</t>
  </si>
  <si>
    <t>Fisantekraal</t>
  </si>
  <si>
    <t>Kraaifontein</t>
  </si>
  <si>
    <t>Scottsdene</t>
  </si>
  <si>
    <t>Tygervalley</t>
  </si>
  <si>
    <t>Head 6</t>
  </si>
  <si>
    <t>Subc 014</t>
  </si>
  <si>
    <t>Eersterivier</t>
  </si>
  <si>
    <t>Subc 008</t>
  </si>
  <si>
    <t>Gordon's Bay</t>
  </si>
  <si>
    <t>Kuilsrivier</t>
  </si>
  <si>
    <t>Lwandle</t>
  </si>
  <si>
    <t>Macassar</t>
  </si>
  <si>
    <t>Meltonrose</t>
  </si>
  <si>
    <t>P D Paulse</t>
  </si>
  <si>
    <t>Sir Lowry's Pass</t>
  </si>
  <si>
    <t>Somerset West</t>
  </si>
  <si>
    <t>Strand</t>
  </si>
  <si>
    <t>Head 7</t>
  </si>
  <si>
    <t>Subc 010</t>
  </si>
  <si>
    <t>Harare</t>
  </si>
  <si>
    <t>Subc 009</t>
  </si>
  <si>
    <t>Khayelitsha</t>
  </si>
  <si>
    <t>Kulani</t>
  </si>
  <si>
    <t>Kuyasa</t>
  </si>
  <si>
    <t>Masakhane</t>
  </si>
  <si>
    <t>Mfuleni</t>
  </si>
  <si>
    <t>Moses Mabhida</t>
  </si>
  <si>
    <t>Nazeema Isaacs</t>
  </si>
  <si>
    <t>C</t>
  </si>
  <si>
    <t>Bellville Chief Librarian</t>
  </si>
  <si>
    <t>Subc 006</t>
  </si>
  <si>
    <t>Bellville</t>
  </si>
  <si>
    <t>Head 10</t>
  </si>
  <si>
    <t>Subc 011</t>
  </si>
  <si>
    <t>Athlone</t>
  </si>
  <si>
    <t>Bridgetown</t>
  </si>
  <si>
    <t>Hanover Pk</t>
  </si>
  <si>
    <t>Heideveld</t>
  </si>
  <si>
    <t>Lansdowne</t>
  </si>
  <si>
    <t>Manenberg</t>
  </si>
  <si>
    <t>Rylands</t>
  </si>
  <si>
    <t>Head 8</t>
  </si>
  <si>
    <t>Subc 004</t>
  </si>
  <si>
    <t>Adriaanse</t>
  </si>
  <si>
    <t>Bishop Lavis</t>
  </si>
  <si>
    <t>Elsies River</t>
  </si>
  <si>
    <t>Goodwood</t>
  </si>
  <si>
    <t>Leonsdale</t>
  </si>
  <si>
    <t>Head 9</t>
  </si>
  <si>
    <t>Subc 005</t>
  </si>
  <si>
    <t>Belhar</t>
  </si>
  <si>
    <t>Bellville South</t>
  </si>
  <si>
    <t>Delft</t>
  </si>
  <si>
    <t>Delft South</t>
  </si>
  <si>
    <t>Huguenot Square</t>
  </si>
  <si>
    <t>Parow</t>
  </si>
  <si>
    <t>Ravensmead</t>
  </si>
  <si>
    <t>D</t>
  </si>
  <si>
    <t>Head 11</t>
  </si>
  <si>
    <t>Subc 012</t>
  </si>
  <si>
    <t>Crossroads</t>
  </si>
  <si>
    <t>Subc 017</t>
  </si>
  <si>
    <t>Lentegeur</t>
  </si>
  <si>
    <t>M P Town Cntr</t>
  </si>
  <si>
    <t>Philippi East</t>
  </si>
  <si>
    <t>Rocklands</t>
  </si>
  <si>
    <t>Strandfontein</t>
  </si>
  <si>
    <t>Tafelsig</t>
  </si>
  <si>
    <t>Weltevreden</t>
  </si>
  <si>
    <t>Westridge</t>
  </si>
  <si>
    <t>Head 12</t>
  </si>
  <si>
    <t>Subc 020</t>
  </si>
  <si>
    <t>Claremont</t>
  </si>
  <si>
    <t>Hangberg</t>
  </si>
  <si>
    <t>Hout Bay</t>
  </si>
  <si>
    <t>Meadowridge</t>
  </si>
  <si>
    <t>Plumstead</t>
  </si>
  <si>
    <t>Rondebosch</t>
  </si>
  <si>
    <t>Southfield</t>
  </si>
  <si>
    <t>Tokai</t>
  </si>
  <si>
    <t>Wynberg</t>
  </si>
  <si>
    <t>Head 13</t>
  </si>
  <si>
    <t>Subc 019</t>
  </si>
  <si>
    <t>Fish Hoek</t>
  </si>
  <si>
    <t>Subc 018</t>
  </si>
  <si>
    <t>Grassy Park</t>
  </si>
  <si>
    <t>Kommetjie</t>
  </si>
  <si>
    <t>Lotus River</t>
  </si>
  <si>
    <t>Masiphumelele</t>
  </si>
  <si>
    <t>Muizenberg</t>
  </si>
  <si>
    <t>Ocean View</t>
  </si>
  <si>
    <t>Ottery Satellite</t>
  </si>
  <si>
    <t>Pelican Park Satellite</t>
  </si>
  <si>
    <t>Retreat</t>
  </si>
  <si>
    <t>Simonstown</t>
  </si>
  <si>
    <t>Year From</t>
  </si>
  <si>
    <t>Year To</t>
  </si>
  <si>
    <t>Quarter</t>
  </si>
  <si>
    <t>Subc 021</t>
  </si>
  <si>
    <t>Due to July and August stats already been submitted, the updated figures for libraries, as received from the system in October, the extra figures were added tot the figures of September.</t>
  </si>
  <si>
    <t>Below is the figures that was added and the months they came from. Some libraries were not reflected in the updated reports but previous values received from the old reports were kept</t>
  </si>
  <si>
    <t>In some cases, figures were previously there, but lower than the updated amount, so below represents the amounts added onto September, not just libraries that weren't previously showing for past months but also under represented numbers</t>
  </si>
  <si>
    <t>yearfrom</t>
  </si>
  <si>
    <t>yearTo</t>
  </si>
  <si>
    <t>Qtr</t>
  </si>
  <si>
    <t>year from</t>
  </si>
  <si>
    <t>year  to</t>
  </si>
  <si>
    <t>ID</t>
  </si>
  <si>
    <t>Title</t>
  </si>
  <si>
    <t>Facilities</t>
  </si>
  <si>
    <t>Select</t>
  </si>
  <si>
    <t>Subcouncil New</t>
  </si>
  <si>
    <t>Ward</t>
  </si>
  <si>
    <t>Head</t>
  </si>
  <si>
    <t>ID2</t>
  </si>
  <si>
    <t>Area Name</t>
  </si>
  <si>
    <t>Attachments</t>
  </si>
  <si>
    <t/>
  </si>
  <si>
    <t>1</t>
  </si>
  <si>
    <t>Area A Head Office</t>
  </si>
  <si>
    <t>0</t>
  </si>
  <si>
    <t>E</t>
  </si>
  <si>
    <t>Head Office (Training)</t>
  </si>
  <si>
    <t>Head Office (Leave)</t>
  </si>
  <si>
    <t>Head Office ( ICT )</t>
  </si>
  <si>
    <t>Technical Services Ndabeni</t>
  </si>
  <si>
    <t>Hospital Services</t>
  </si>
  <si>
    <t>Municipal Ref</t>
  </si>
  <si>
    <t>2</t>
  </si>
  <si>
    <t>Area B Head Office</t>
  </si>
  <si>
    <t>Mobiles (SPA)</t>
  </si>
  <si>
    <t>Senior Services (CTA)</t>
  </si>
  <si>
    <t>Senior Services (SPA)</t>
  </si>
  <si>
    <t>3</t>
  </si>
  <si>
    <t>Area C Head Office</t>
  </si>
  <si>
    <t>4</t>
  </si>
  <si>
    <t>Area D Head Office</t>
  </si>
  <si>
    <t>5</t>
  </si>
  <si>
    <t>District 5 Head Office</t>
  </si>
  <si>
    <t>6</t>
  </si>
  <si>
    <t>District 6Head Office</t>
  </si>
  <si>
    <t>Helderzicht</t>
  </si>
  <si>
    <t>North</t>
  </si>
  <si>
    <t>ImiZamo Yethu</t>
  </si>
  <si>
    <t>Subc 022</t>
  </si>
  <si>
    <t>East</t>
  </si>
  <si>
    <t>Subc 024</t>
  </si>
  <si>
    <t>Suider Strand</t>
  </si>
  <si>
    <t>South</t>
  </si>
  <si>
    <t>Subc 023</t>
  </si>
  <si>
    <t>Masiphumelele Satellite</t>
  </si>
  <si>
    <t>Mobiles (CTA)</t>
  </si>
  <si>
    <t>LIS ICT training</t>
  </si>
  <si>
    <t>01</t>
  </si>
  <si>
    <t>01 Please select LIBRARY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</si>
</sst>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2"/>
      <color indexed="8"/>
      <name val="Calibri"/>
      <family val="2"/>
    </font>
    <font>
      <sz val="8"/>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8"/>
      <color theme="3"/>
      <name val="Calibri Light"/>
      <family val="2"/>
      <scheme val="major"/>
    </font>
    <font>
      <sz val="11"/>
      <color indexed="8"/>
      <name val="Calibri"/>
      <family val="2"/>
    </font>
    <font>
      <sz val="11"/>
      <color indexed="8"/>
      <name val="Calibri"/>
      <family val="2"/>
    </font>
    <font>
      <sz val="10"/>
      <color indexed="8"/>
      <name val="Arial"/>
      <family val="2"/>
    </font>
    <font>
      <b/>
      <sz val="11"/>
      <color rgb="FFFF0000"/>
      <name val="Calibri"/>
      <family val="2"/>
      <scheme val="minor"/>
    </font>
  </fonts>
  <fills count="36">
    <fill>
      <patternFill patternType="none"/>
    </fill>
    <fill>
      <patternFill patternType="gray125"/>
    </fill>
    <fill>
      <patternFill patternType="solid">
        <fgColor theme="9" tint="0.59999389629810485"/>
        <bgColor indexed="8"/>
      </patternFill>
    </fill>
    <fill>
      <patternFill patternType="solid">
        <fgColor indexed="10"/>
        <bgColor indexed="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11">
    <xf numFmtId="0" fontId="0" fillId="0" borderId="0"/>
    <xf numFmtId="0" fontId="1" fillId="0" borderId="0"/>
    <xf numFmtId="0" fontId="4" fillId="0" borderId="3" applyNumberFormat="0" applyFill="0" applyAlignment="0" applyProtection="0"/>
    <xf numFmtId="0" fontId="5" fillId="0" borderId="4" applyNumberFormat="0" applyFill="0" applyAlignment="0" applyProtection="0"/>
    <xf numFmtId="0" fontId="6" fillId="0" borderId="5" applyNumberFormat="0" applyFill="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6" applyNumberFormat="0" applyAlignment="0" applyProtection="0"/>
    <xf numFmtId="0" fontId="11" fillId="8" borderId="7" applyNumberFormat="0" applyAlignment="0" applyProtection="0"/>
    <xf numFmtId="0" fontId="12" fillId="8" borderId="6" applyNumberFormat="0" applyAlignment="0" applyProtection="0"/>
    <xf numFmtId="0" fontId="13" fillId="0" borderId="8" applyNumberFormat="0" applyFill="0" applyAlignment="0" applyProtection="0"/>
    <xf numFmtId="0" fontId="14" fillId="9" borderId="9"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8" fillId="34" borderId="0" applyNumberFormat="0" applyBorder="0" applyAlignment="0" applyProtection="0"/>
    <xf numFmtId="0" fontId="19" fillId="0" borderId="0" applyFill="0" applyProtection="0"/>
    <xf numFmtId="0" fontId="21" fillId="0" borderId="0" applyFill="0" applyProtection="0"/>
    <xf numFmtId="0" fontId="1" fillId="10" borderId="10" applyNumberFormat="0" applyFont="0" applyAlignment="0" applyProtection="0"/>
    <xf numFmtId="0" fontId="20" fillId="0" borderId="0" applyNumberFormat="0" applyFill="0" applyBorder="0" applyAlignment="0" applyProtection="0"/>
    <xf numFmtId="0" fontId="1" fillId="0" borderId="0"/>
    <xf numFmtId="0" fontId="19" fillId="0" borderId="0" applyFill="0" applyProtection="0"/>
    <xf numFmtId="0" fontId="1" fillId="0" borderId="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9" fillId="0" borderId="0" applyFill="0" applyProtection="0"/>
    <xf numFmtId="0" fontId="1" fillId="0" borderId="0"/>
    <xf numFmtId="0" fontId="1" fillId="10" borderId="1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9" fillId="0" borderId="0" applyFill="0" applyProtection="0"/>
    <xf numFmtId="0" fontId="1" fillId="0" borderId="0"/>
    <xf numFmtId="0" fontId="1" fillId="10" borderId="10" applyNumberFormat="0" applyFont="0" applyAlignment="0" applyProtection="0"/>
    <xf numFmtId="0" fontId="1" fillId="0" borderId="0"/>
    <xf numFmtId="0" fontId="1" fillId="0" borderId="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cellStyleXfs>
  <cellXfs count="32">
    <xf numFmtId="0" fontId="0" fillId="0" borderId="0" xfId="0"/>
    <xf numFmtId="49" fontId="1" fillId="0" borderId="0" xfId="1" applyNumberFormat="1"/>
    <xf numFmtId="3" fontId="1" fillId="0" borderId="0" xfId="1" applyNumberFormat="1"/>
    <xf numFmtId="0" fontId="2" fillId="2" borderId="2" xfId="0" applyFont="1" applyFill="1" applyBorder="1"/>
    <xf numFmtId="0" fontId="2" fillId="3" borderId="1" xfId="0" applyFont="1" applyFill="1" applyBorder="1"/>
    <xf numFmtId="0" fontId="2" fillId="3" borderId="1" xfId="0" applyFont="1" applyFill="1" applyBorder="1" applyAlignment="1">
      <alignment wrapText="1"/>
    </xf>
    <xf numFmtId="0" fontId="3" fillId="0" borderId="0" xfId="0" applyFont="1" applyAlignment="1">
      <alignment vertical="top"/>
    </xf>
    <xf numFmtId="0" fontId="2" fillId="3" borderId="2" xfId="0" applyFont="1" applyFill="1" applyBorder="1"/>
    <xf numFmtId="0" fontId="2" fillId="3" borderId="2" xfId="0" applyFont="1" applyFill="1" applyBorder="1" applyAlignment="1">
      <alignment wrapText="1"/>
    </xf>
    <xf numFmtId="0" fontId="2" fillId="3" borderId="0" xfId="0" applyFont="1" applyFill="1" applyAlignment="1">
      <alignment wrapText="1"/>
    </xf>
    <xf numFmtId="0" fontId="19" fillId="0" borderId="0" xfId="41"/>
    <xf numFmtId="0" fontId="21" fillId="0" borderId="0" xfId="42"/>
    <xf numFmtId="0" fontId="0" fillId="0" borderId="12" xfId="0" applyBorder="1" applyAlignment="1">
      <alignment vertical="center" wrapText="1"/>
    </xf>
    <xf numFmtId="0" fontId="0" fillId="0" borderId="0" xfId="0" applyAlignment="1">
      <alignment vertical="center" wrapText="1"/>
    </xf>
    <xf numFmtId="0" fontId="0" fillId="0" borderId="12" xfId="0" applyBorder="1"/>
    <xf numFmtId="0" fontId="2" fillId="2" borderId="2" xfId="0" applyFont="1" applyFill="1" applyBorder="1" applyAlignment="1">
      <alignment wrapText="1"/>
    </xf>
    <xf numFmtId="0" fontId="0" fillId="0" borderId="0" xfId="0" applyAlignment="1">
      <alignment wrapText="1"/>
    </xf>
    <xf numFmtId="0" fontId="22" fillId="35" borderId="1" xfId="110" applyFont="1" applyFill="1" applyBorder="1" applyAlignment="1">
      <alignment horizontal="center"/>
    </xf>
    <xf numFmtId="0" fontId="22" fillId="0" borderId="13" xfId="110" applyFont="1" applyBorder="1" applyAlignment="1">
      <alignment horizontal="right" wrapText="1"/>
    </xf>
    <xf numFmtId="0" fontId="22" fillId="0" borderId="13" xfId="110" applyFont="1" applyBorder="1" applyAlignment="1">
      <alignment wrapText="1"/>
    </xf>
    <xf numFmtId="0" fontId="23" fillId="0" borderId="0" xfId="110"/>
    <xf numFmtId="4" fontId="22" fillId="0" borderId="13" xfId="110" applyNumberFormat="1" applyFont="1" applyBorder="1" applyAlignment="1">
      <alignment horizontal="right" wrapText="1"/>
    </xf>
    <xf numFmtId="0" fontId="1" fillId="0" borderId="0" xfId="1"/>
    <xf numFmtId="0" fontId="23" fillId="0" borderId="13" xfId="110" applyBorder="1"/>
    <xf numFmtId="4" fontId="22" fillId="0" borderId="0" xfId="110" applyNumberFormat="1" applyFont="1" applyAlignment="1">
      <alignment horizontal="right" wrapText="1"/>
    </xf>
    <xf numFmtId="0" fontId="0" fillId="0" borderId="0" xfId="0" applyAlignment="1">
      <alignment horizontal="center" wrapText="1"/>
    </xf>
    <xf numFmtId="0" fontId="2" fillId="3" borderId="15" xfId="0" applyFont="1" applyFill="1" applyBorder="1" applyAlignment="1">
      <alignment wrapText="1"/>
    </xf>
    <xf numFmtId="49" fontId="1" fillId="0" borderId="14" xfId="1" applyNumberFormat="1" applyBorder="1"/>
    <xf numFmtId="0" fontId="0" fillId="0" borderId="14" xfId="0" applyBorder="1"/>
    <xf numFmtId="0" fontId="17" fillId="0" borderId="14" xfId="0" applyFont="1" applyBorder="1"/>
    <xf numFmtId="0" fontId="17" fillId="0" borderId="0" xfId="0" applyFont="1"/>
    <xf numFmtId="0" fontId="24" fillId="0" borderId="0" xfId="0" applyFont="1"/>
  </cellXfs>
  <cellStyles count="111">
    <cellStyle name="20% - Accent1" xfId="18" builtinId="30" customBuiltin="1"/>
    <cellStyle name="20% - Accent1 2" xfId="49" xr:uid="{00000000-0005-0000-0000-000001000000}"/>
    <cellStyle name="20% - Accent1 2 2" xfId="87" xr:uid="{00000000-0005-0000-0000-000002000000}"/>
    <cellStyle name="20% - Accent1 3" xfId="69" xr:uid="{00000000-0005-0000-0000-000003000000}"/>
    <cellStyle name="20% - Accent2" xfId="22" builtinId="34" customBuiltin="1"/>
    <cellStyle name="20% - Accent2 2" xfId="51" xr:uid="{00000000-0005-0000-0000-000005000000}"/>
    <cellStyle name="20% - Accent2 2 2" xfId="89" xr:uid="{00000000-0005-0000-0000-000006000000}"/>
    <cellStyle name="20% - Accent2 3" xfId="71" xr:uid="{00000000-0005-0000-0000-000007000000}"/>
    <cellStyle name="20% - Accent3" xfId="26" builtinId="38" customBuiltin="1"/>
    <cellStyle name="20% - Accent3 2" xfId="53" xr:uid="{00000000-0005-0000-0000-000009000000}"/>
    <cellStyle name="20% - Accent3 2 2" xfId="91" xr:uid="{00000000-0005-0000-0000-00000A000000}"/>
    <cellStyle name="20% - Accent3 3" xfId="73" xr:uid="{00000000-0005-0000-0000-00000B000000}"/>
    <cellStyle name="20% - Accent4" xfId="30" builtinId="42" customBuiltin="1"/>
    <cellStyle name="20% - Accent4 2" xfId="55" xr:uid="{00000000-0005-0000-0000-00000D000000}"/>
    <cellStyle name="20% - Accent4 2 2" xfId="93" xr:uid="{00000000-0005-0000-0000-00000E000000}"/>
    <cellStyle name="20% - Accent4 3" xfId="75" xr:uid="{00000000-0005-0000-0000-00000F000000}"/>
    <cellStyle name="20% - Accent5" xfId="34" builtinId="46" customBuiltin="1"/>
    <cellStyle name="20% - Accent5 2" xfId="57" xr:uid="{00000000-0005-0000-0000-000011000000}"/>
    <cellStyle name="20% - Accent5 2 2" xfId="95" xr:uid="{00000000-0005-0000-0000-000012000000}"/>
    <cellStyle name="20% - Accent5 3" xfId="77" xr:uid="{00000000-0005-0000-0000-000013000000}"/>
    <cellStyle name="20% - Accent6" xfId="38" builtinId="50" customBuiltin="1"/>
    <cellStyle name="20% - Accent6 2" xfId="59" xr:uid="{00000000-0005-0000-0000-000015000000}"/>
    <cellStyle name="20% - Accent6 2 2" xfId="97" xr:uid="{00000000-0005-0000-0000-000016000000}"/>
    <cellStyle name="20% - Accent6 3" xfId="79" xr:uid="{00000000-0005-0000-0000-000017000000}"/>
    <cellStyle name="40% - Accent1" xfId="19" builtinId="31" customBuiltin="1"/>
    <cellStyle name="40% - Accent1 2" xfId="50" xr:uid="{00000000-0005-0000-0000-000019000000}"/>
    <cellStyle name="40% - Accent1 2 2" xfId="88" xr:uid="{00000000-0005-0000-0000-00001A000000}"/>
    <cellStyle name="40% - Accent1 3" xfId="70" xr:uid="{00000000-0005-0000-0000-00001B000000}"/>
    <cellStyle name="40% - Accent2" xfId="23" builtinId="35" customBuiltin="1"/>
    <cellStyle name="40% - Accent2 2" xfId="52" xr:uid="{00000000-0005-0000-0000-00001D000000}"/>
    <cellStyle name="40% - Accent2 2 2" xfId="90" xr:uid="{00000000-0005-0000-0000-00001E000000}"/>
    <cellStyle name="40% - Accent2 3" xfId="72" xr:uid="{00000000-0005-0000-0000-00001F000000}"/>
    <cellStyle name="40% - Accent3" xfId="27" builtinId="39" customBuiltin="1"/>
    <cellStyle name="40% - Accent3 2" xfId="54" xr:uid="{00000000-0005-0000-0000-000021000000}"/>
    <cellStyle name="40% - Accent3 2 2" xfId="92" xr:uid="{00000000-0005-0000-0000-000022000000}"/>
    <cellStyle name="40% - Accent3 3" xfId="74" xr:uid="{00000000-0005-0000-0000-000023000000}"/>
    <cellStyle name="40% - Accent4" xfId="31" builtinId="43" customBuiltin="1"/>
    <cellStyle name="40% - Accent4 2" xfId="56" xr:uid="{00000000-0005-0000-0000-000025000000}"/>
    <cellStyle name="40% - Accent4 2 2" xfId="94" xr:uid="{00000000-0005-0000-0000-000026000000}"/>
    <cellStyle name="40% - Accent4 3" xfId="76" xr:uid="{00000000-0005-0000-0000-000027000000}"/>
    <cellStyle name="40% - Accent5" xfId="35" builtinId="47" customBuiltin="1"/>
    <cellStyle name="40% - Accent5 2" xfId="58" xr:uid="{00000000-0005-0000-0000-000029000000}"/>
    <cellStyle name="40% - Accent5 2 2" xfId="96" xr:uid="{00000000-0005-0000-0000-00002A000000}"/>
    <cellStyle name="40% - Accent5 3" xfId="78" xr:uid="{00000000-0005-0000-0000-00002B000000}"/>
    <cellStyle name="40% - Accent6" xfId="39" builtinId="51" customBuiltin="1"/>
    <cellStyle name="40% - Accent6 2" xfId="60" xr:uid="{00000000-0005-0000-0000-00002D000000}"/>
    <cellStyle name="40% - Accent6 2 2" xfId="98" xr:uid="{00000000-0005-0000-0000-00002E000000}"/>
    <cellStyle name="40% - Accent6 3" xfId="80" xr:uid="{00000000-0005-0000-0000-00002F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05" xr:uid="{00000000-0005-0000-0000-000049000000}"/>
    <cellStyle name="Normal 11" xfId="106" xr:uid="{00000000-0005-0000-0000-00004A000000}"/>
    <cellStyle name="Normal 12" xfId="107" xr:uid="{00000000-0005-0000-0000-00004B000000}"/>
    <cellStyle name="Normal 13" xfId="108" xr:uid="{00000000-0005-0000-0000-00004C000000}"/>
    <cellStyle name="Normal 14" xfId="109" xr:uid="{00000000-0005-0000-0000-00004D000000}"/>
    <cellStyle name="Normal 15" xfId="41" xr:uid="{00000000-0005-0000-0000-00004E000000}"/>
    <cellStyle name="Normal 16" xfId="42" xr:uid="{00000000-0005-0000-0000-00004F000000}"/>
    <cellStyle name="Normal 2" xfId="1" xr:uid="{00000000-0005-0000-0000-000050000000}"/>
    <cellStyle name="Normal 2 2" xfId="46" xr:uid="{00000000-0005-0000-0000-000051000000}"/>
    <cellStyle name="Normal 2 3" xfId="47" xr:uid="{00000000-0005-0000-0000-000052000000}"/>
    <cellStyle name="Normal 2 3 2" xfId="65" xr:uid="{00000000-0005-0000-0000-000053000000}"/>
    <cellStyle name="Normal 2 3 2 2" xfId="102" xr:uid="{00000000-0005-0000-0000-000054000000}"/>
    <cellStyle name="Normal 2 3 3" xfId="85" xr:uid="{00000000-0005-0000-0000-000055000000}"/>
    <cellStyle name="Normal 2 4" xfId="62" xr:uid="{00000000-0005-0000-0000-000056000000}"/>
    <cellStyle name="Normal 2 4 2" xfId="99" xr:uid="{00000000-0005-0000-0000-000057000000}"/>
    <cellStyle name="Normal 2 5" xfId="82" xr:uid="{00000000-0005-0000-0000-000058000000}"/>
    <cellStyle name="Normal 3" xfId="45" xr:uid="{00000000-0005-0000-0000-000059000000}"/>
    <cellStyle name="Normal 3 2" xfId="64" xr:uid="{00000000-0005-0000-0000-00005A000000}"/>
    <cellStyle name="Normal 3 2 2" xfId="101" xr:uid="{00000000-0005-0000-0000-00005B000000}"/>
    <cellStyle name="Normal 3 3" xfId="84" xr:uid="{00000000-0005-0000-0000-00005C000000}"/>
    <cellStyle name="Normal 4" xfId="66" xr:uid="{00000000-0005-0000-0000-00005D000000}"/>
    <cellStyle name="Normal 4 2" xfId="103" xr:uid="{00000000-0005-0000-0000-00005E000000}"/>
    <cellStyle name="Normal 5" xfId="61" xr:uid="{00000000-0005-0000-0000-00005F000000}"/>
    <cellStyle name="Normal 6" xfId="48" xr:uid="{00000000-0005-0000-0000-000060000000}"/>
    <cellStyle name="Normal 6 2" xfId="86" xr:uid="{00000000-0005-0000-0000-000061000000}"/>
    <cellStyle name="Normal 7" xfId="67" xr:uid="{00000000-0005-0000-0000-000062000000}"/>
    <cellStyle name="Normal 7 2" xfId="104" xr:uid="{00000000-0005-0000-0000-000063000000}"/>
    <cellStyle name="Normal 8" xfId="81" xr:uid="{00000000-0005-0000-0000-000064000000}"/>
    <cellStyle name="Normal 9" xfId="68" xr:uid="{00000000-0005-0000-0000-000065000000}"/>
    <cellStyle name="Normal_Sheet1" xfId="110" xr:uid="{1C127049-B665-4A81-895B-7672B429F212}"/>
    <cellStyle name="Note 2" xfId="43" xr:uid="{00000000-0005-0000-0000-000066000000}"/>
    <cellStyle name="Note 2 2" xfId="63" xr:uid="{00000000-0005-0000-0000-000067000000}"/>
    <cellStyle name="Note 2 2 2" xfId="100" xr:uid="{00000000-0005-0000-0000-000068000000}"/>
    <cellStyle name="Note 2 3" xfId="83" xr:uid="{00000000-0005-0000-0000-000069000000}"/>
    <cellStyle name="Output" xfId="10" builtinId="21" customBuiltin="1"/>
    <cellStyle name="Title 2" xfId="44" xr:uid="{00000000-0005-0000-0000-00006B000000}"/>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03"/>
  <sheetViews>
    <sheetView workbookViewId="0">
      <pane ySplit="1" topLeftCell="A83" activePane="bottomLeft" state="frozen"/>
      <selection pane="bottomLeft" activeCell="A2" sqref="A2:V103"/>
    </sheetView>
  </sheetViews>
  <sheetFormatPr defaultRowHeight="15" x14ac:dyDescent="0.25"/>
  <sheetData>
    <row r="1" spans="1:22" ht="63"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3" t="s">
        <v>20</v>
      </c>
      <c r="V1" s="3" t="s">
        <v>21</v>
      </c>
    </row>
    <row r="2" spans="1:22" x14ac:dyDescent="0.25">
      <c r="A2" s="1" t="str">
        <f>VLOOKUP(D2,Libs!A:J,3,0)</f>
        <v>A</v>
      </c>
      <c r="B2" s="1" t="str">
        <f>VLOOKUP(D2,Libs!A:J,10,0)</f>
        <v>Central Chief Librarian</v>
      </c>
      <c r="C2" s="1" t="str">
        <f>VLOOKUP(D2,Libs!A:J,8,0)</f>
        <v>Subc 016</v>
      </c>
      <c r="D2" s="1" t="s">
        <v>25</v>
      </c>
      <c r="E2">
        <v>2457</v>
      </c>
      <c r="F2">
        <v>2001</v>
      </c>
      <c r="G2">
        <v>456</v>
      </c>
      <c r="H2">
        <v>9</v>
      </c>
      <c r="I2">
        <v>3</v>
      </c>
      <c r="J2">
        <v>194</v>
      </c>
      <c r="K2">
        <v>2251</v>
      </c>
      <c r="L2">
        <v>0</v>
      </c>
      <c r="M2">
        <v>14</v>
      </c>
      <c r="N2">
        <v>0</v>
      </c>
      <c r="O2">
        <v>10</v>
      </c>
      <c r="P2">
        <v>90</v>
      </c>
      <c r="Q2">
        <v>1655</v>
      </c>
      <c r="R2">
        <v>36</v>
      </c>
      <c r="S2">
        <v>6</v>
      </c>
      <c r="T2">
        <v>18</v>
      </c>
      <c r="U2" s="6">
        <v>2025</v>
      </c>
      <c r="V2" s="6">
        <v>7</v>
      </c>
    </row>
    <row r="3" spans="1:22" x14ac:dyDescent="0.25">
      <c r="A3" s="1" t="str">
        <f>VLOOKUP(D3,Libs!A:J,3,0)</f>
        <v>A</v>
      </c>
      <c r="B3" s="1" t="str">
        <f>VLOOKUP(D3,Libs!A:J,10,0)</f>
        <v>Head 1</v>
      </c>
      <c r="C3" s="1" t="str">
        <f>VLOOKUP(D3,Libs!A:J,8,0)</f>
        <v>Subc 001</v>
      </c>
      <c r="D3" s="1" t="s">
        <v>28</v>
      </c>
      <c r="E3">
        <v>167</v>
      </c>
      <c r="F3">
        <v>119</v>
      </c>
      <c r="G3">
        <v>48</v>
      </c>
      <c r="H3">
        <v>40</v>
      </c>
      <c r="I3">
        <v>53</v>
      </c>
      <c r="J3">
        <v>15</v>
      </c>
      <c r="K3">
        <v>59</v>
      </c>
      <c r="L3">
        <v>0</v>
      </c>
      <c r="M3">
        <v>0</v>
      </c>
      <c r="N3">
        <v>0</v>
      </c>
      <c r="O3">
        <v>0</v>
      </c>
      <c r="P3">
        <v>13</v>
      </c>
      <c r="Q3">
        <v>109</v>
      </c>
      <c r="R3">
        <v>2</v>
      </c>
      <c r="S3">
        <v>2</v>
      </c>
      <c r="T3">
        <v>1</v>
      </c>
      <c r="U3" s="6">
        <v>2025</v>
      </c>
      <c r="V3" s="6">
        <v>7</v>
      </c>
    </row>
    <row r="4" spans="1:22" x14ac:dyDescent="0.25">
      <c r="A4" s="1" t="str">
        <f>VLOOKUP(D4,Libs!A:J,3,0)</f>
        <v>A</v>
      </c>
      <c r="B4" s="1" t="str">
        <f>VLOOKUP(D4,Libs!A:J,10,0)</f>
        <v>Head 1</v>
      </c>
      <c r="C4" s="1" t="str">
        <f>VLOOKUP(D4,Libs!A:J,8,0)</f>
        <v>Subc 001</v>
      </c>
      <c r="D4" s="1" t="s">
        <v>29</v>
      </c>
      <c r="E4">
        <v>38</v>
      </c>
      <c r="F4">
        <v>4</v>
      </c>
      <c r="G4">
        <v>34</v>
      </c>
      <c r="H4">
        <v>0</v>
      </c>
      <c r="I4">
        <v>2</v>
      </c>
      <c r="J4">
        <v>3</v>
      </c>
      <c r="K4">
        <v>33</v>
      </c>
      <c r="L4">
        <v>0</v>
      </c>
      <c r="M4">
        <v>0</v>
      </c>
      <c r="N4">
        <v>0</v>
      </c>
      <c r="O4">
        <v>1</v>
      </c>
      <c r="P4">
        <v>0</v>
      </c>
      <c r="Q4">
        <v>33</v>
      </c>
      <c r="R4">
        <v>0</v>
      </c>
      <c r="S4">
        <v>0</v>
      </c>
      <c r="T4">
        <v>0</v>
      </c>
      <c r="U4" s="6">
        <v>2025</v>
      </c>
      <c r="V4" s="6">
        <v>7</v>
      </c>
    </row>
    <row r="5" spans="1:22" x14ac:dyDescent="0.25">
      <c r="A5" s="1" t="str">
        <f>VLOOKUP(D5,Libs!A:J,3,0)</f>
        <v>A</v>
      </c>
      <c r="B5" s="1" t="str">
        <f>VLOOKUP(D5,Libs!A:J,10,0)</f>
        <v>Head 1</v>
      </c>
      <c r="C5" s="1" t="str">
        <f>VLOOKUP(D5,Libs!A:J,8,0)</f>
        <v>Subc 001</v>
      </c>
      <c r="D5" s="1" t="s">
        <v>30</v>
      </c>
      <c r="E5">
        <v>367</v>
      </c>
      <c r="F5">
        <v>201</v>
      </c>
      <c r="G5">
        <v>166</v>
      </c>
      <c r="H5">
        <v>1</v>
      </c>
      <c r="I5">
        <v>283</v>
      </c>
      <c r="J5">
        <v>9</v>
      </c>
      <c r="K5">
        <v>74</v>
      </c>
      <c r="L5">
        <v>0</v>
      </c>
      <c r="M5">
        <v>1</v>
      </c>
      <c r="N5">
        <v>0</v>
      </c>
      <c r="O5">
        <v>0</v>
      </c>
      <c r="P5">
        <v>2</v>
      </c>
      <c r="Q5">
        <v>163</v>
      </c>
      <c r="R5">
        <v>0</v>
      </c>
      <c r="S5">
        <v>0</v>
      </c>
      <c r="T5">
        <v>1</v>
      </c>
      <c r="U5" s="6">
        <v>2025</v>
      </c>
      <c r="V5" s="6">
        <v>7</v>
      </c>
    </row>
    <row r="6" spans="1:22" x14ac:dyDescent="0.25">
      <c r="A6" s="1" t="str">
        <f>VLOOKUP(D6,Libs!A:J,3,0)</f>
        <v>A</v>
      </c>
      <c r="B6" s="1" t="str">
        <f>VLOOKUP(D6,Libs!A:J,10,0)</f>
        <v>Head 1</v>
      </c>
      <c r="C6" s="1" t="str">
        <f>VLOOKUP(D6,Libs!A:J,8,0)</f>
        <v>Subc 001</v>
      </c>
      <c r="D6" s="1" t="s">
        <v>31</v>
      </c>
      <c r="E6">
        <v>248</v>
      </c>
      <c r="F6">
        <v>186</v>
      </c>
      <c r="G6">
        <v>62</v>
      </c>
      <c r="H6">
        <v>158</v>
      </c>
      <c r="I6">
        <v>28</v>
      </c>
      <c r="J6">
        <v>25</v>
      </c>
      <c r="K6">
        <v>37</v>
      </c>
      <c r="L6">
        <v>0</v>
      </c>
      <c r="M6">
        <v>1</v>
      </c>
      <c r="N6">
        <v>0</v>
      </c>
      <c r="O6">
        <v>0</v>
      </c>
      <c r="P6">
        <v>20</v>
      </c>
      <c r="Q6">
        <v>222</v>
      </c>
      <c r="R6">
        <v>4</v>
      </c>
      <c r="S6">
        <v>7</v>
      </c>
      <c r="T6">
        <v>7</v>
      </c>
      <c r="U6" s="6">
        <v>2025</v>
      </c>
      <c r="V6" s="6">
        <v>7</v>
      </c>
    </row>
    <row r="7" spans="1:22" x14ac:dyDescent="0.25">
      <c r="A7" s="1" t="str">
        <f>VLOOKUP(D7,Libs!A:J,3,0)</f>
        <v>A</v>
      </c>
      <c r="B7" s="1" t="str">
        <f>VLOOKUP(D7,Libs!A:J,10,0)</f>
        <v>Head 1</v>
      </c>
      <c r="C7" s="1" t="str">
        <f>VLOOKUP(D7,Libs!A:J,8,0)</f>
        <v>Subc 001</v>
      </c>
      <c r="D7" s="1" t="s">
        <v>32</v>
      </c>
      <c r="E7">
        <v>371</v>
      </c>
      <c r="F7">
        <v>248</v>
      </c>
      <c r="G7">
        <v>123</v>
      </c>
      <c r="H7">
        <v>136</v>
      </c>
      <c r="I7">
        <v>74</v>
      </c>
      <c r="J7">
        <v>32</v>
      </c>
      <c r="K7">
        <v>129</v>
      </c>
      <c r="L7">
        <v>0</v>
      </c>
      <c r="M7">
        <v>3</v>
      </c>
      <c r="N7">
        <v>0</v>
      </c>
      <c r="O7">
        <v>2</v>
      </c>
      <c r="P7">
        <v>84</v>
      </c>
      <c r="Q7">
        <v>195</v>
      </c>
      <c r="R7">
        <v>3</v>
      </c>
      <c r="S7">
        <v>1</v>
      </c>
      <c r="T7">
        <v>5</v>
      </c>
      <c r="U7" s="6">
        <v>2025</v>
      </c>
      <c r="V7" s="6">
        <v>7</v>
      </c>
    </row>
    <row r="8" spans="1:22" x14ac:dyDescent="0.25">
      <c r="A8" s="1" t="str">
        <f>VLOOKUP(D8,Libs!A:J,3,0)</f>
        <v>A</v>
      </c>
      <c r="B8" s="1" t="str">
        <f>VLOOKUP(D8,Libs!A:J,10,0)</f>
        <v>Head 2</v>
      </c>
      <c r="C8" s="1" t="str">
        <f>VLOOKUP(D8,Libs!A:J,8,0)</f>
        <v>Subc 003</v>
      </c>
      <c r="D8" s="1" t="s">
        <v>35</v>
      </c>
      <c r="E8">
        <v>96</v>
      </c>
      <c r="F8">
        <v>60</v>
      </c>
      <c r="G8">
        <v>36</v>
      </c>
      <c r="H8">
        <v>16</v>
      </c>
      <c r="I8">
        <v>25</v>
      </c>
      <c r="J8">
        <v>18</v>
      </c>
      <c r="K8">
        <v>37</v>
      </c>
      <c r="L8">
        <v>0</v>
      </c>
      <c r="M8">
        <v>0</v>
      </c>
      <c r="N8">
        <v>0</v>
      </c>
      <c r="O8">
        <v>0</v>
      </c>
      <c r="P8">
        <v>2</v>
      </c>
      <c r="Q8">
        <v>47</v>
      </c>
      <c r="R8">
        <v>2</v>
      </c>
      <c r="S8">
        <v>1</v>
      </c>
      <c r="T8">
        <v>9</v>
      </c>
      <c r="U8" s="6">
        <v>2025</v>
      </c>
      <c r="V8" s="6">
        <v>7</v>
      </c>
    </row>
    <row r="9" spans="1:22" x14ac:dyDescent="0.25">
      <c r="A9" s="1" t="str">
        <f>VLOOKUP(D9,Libs!A:J,3,0)</f>
        <v>A</v>
      </c>
      <c r="B9" s="1" t="str">
        <f>VLOOKUP(D9,Libs!A:J,10,0)</f>
        <v>Head 2</v>
      </c>
      <c r="C9" s="1" t="str">
        <f>VLOOKUP(D9,Libs!A:J,8,0)</f>
        <v>Subc 003</v>
      </c>
      <c r="D9" s="1" t="s">
        <v>36</v>
      </c>
      <c r="E9">
        <v>437</v>
      </c>
      <c r="F9">
        <v>305</v>
      </c>
      <c r="G9">
        <v>132</v>
      </c>
      <c r="H9">
        <v>115</v>
      </c>
      <c r="I9">
        <v>91</v>
      </c>
      <c r="J9">
        <v>62</v>
      </c>
      <c r="K9">
        <v>169</v>
      </c>
      <c r="L9">
        <v>0</v>
      </c>
      <c r="M9">
        <v>0</v>
      </c>
      <c r="N9">
        <v>0</v>
      </c>
      <c r="O9">
        <v>0</v>
      </c>
      <c r="P9">
        <v>14</v>
      </c>
      <c r="Q9">
        <v>395</v>
      </c>
      <c r="R9">
        <v>3</v>
      </c>
      <c r="S9">
        <v>15</v>
      </c>
      <c r="T9">
        <v>0</v>
      </c>
      <c r="U9" s="6">
        <v>2025</v>
      </c>
      <c r="V9" s="6">
        <v>7</v>
      </c>
    </row>
    <row r="10" spans="1:22" x14ac:dyDescent="0.25">
      <c r="A10" s="1" t="str">
        <f>VLOOKUP(D10,Libs!A:J,3,0)</f>
        <v>A</v>
      </c>
      <c r="B10" s="1" t="str">
        <f>VLOOKUP(D10,Libs!A:J,10,0)</f>
        <v>Head 2</v>
      </c>
      <c r="C10" s="1" t="str">
        <f>VLOOKUP(D10,Libs!A:J,8,0)</f>
        <v>Subc 003</v>
      </c>
      <c r="D10" s="1" t="s">
        <v>37</v>
      </c>
      <c r="E10" s="13">
        <v>555</v>
      </c>
      <c r="F10" s="13">
        <v>320</v>
      </c>
      <c r="G10" s="13">
        <v>235</v>
      </c>
      <c r="H10" s="13">
        <v>112</v>
      </c>
      <c r="I10" s="13">
        <v>111</v>
      </c>
      <c r="J10" s="13">
        <v>56</v>
      </c>
      <c r="K10" s="13">
        <v>276</v>
      </c>
      <c r="L10" s="13">
        <v>0</v>
      </c>
      <c r="M10" s="13">
        <v>0</v>
      </c>
      <c r="N10" s="13">
        <v>0</v>
      </c>
      <c r="O10" s="13">
        <v>0</v>
      </c>
      <c r="P10" s="13">
        <v>0</v>
      </c>
      <c r="Q10" s="13">
        <v>419</v>
      </c>
      <c r="R10" s="13">
        <v>0</v>
      </c>
      <c r="S10" s="13">
        <v>5</v>
      </c>
      <c r="T10" s="13">
        <v>0</v>
      </c>
      <c r="U10" s="6">
        <v>2025</v>
      </c>
      <c r="V10" s="6">
        <v>7</v>
      </c>
    </row>
    <row r="11" spans="1:22" x14ac:dyDescent="0.25">
      <c r="A11" s="1" t="str">
        <f>VLOOKUP(D11,Libs!A:J,3,0)</f>
        <v>A</v>
      </c>
      <c r="B11" s="1" t="str">
        <f>VLOOKUP(D11,Libs!A:J,10,0)</f>
        <v>Head 2</v>
      </c>
      <c r="C11" s="1" t="str">
        <f>VLOOKUP(D11,Libs!A:J,8,0)</f>
        <v>Subc 003</v>
      </c>
      <c r="D11" s="1" t="s">
        <v>38</v>
      </c>
      <c r="E11">
        <v>292</v>
      </c>
      <c r="F11">
        <v>189</v>
      </c>
      <c r="G11">
        <v>103</v>
      </c>
      <c r="H11">
        <v>82</v>
      </c>
      <c r="I11">
        <v>44</v>
      </c>
      <c r="J11">
        <v>11</v>
      </c>
      <c r="K11">
        <v>155</v>
      </c>
      <c r="L11">
        <v>0</v>
      </c>
      <c r="M11">
        <v>1</v>
      </c>
      <c r="N11">
        <v>0</v>
      </c>
      <c r="O11">
        <v>0</v>
      </c>
      <c r="P11">
        <v>4</v>
      </c>
      <c r="Q11">
        <v>145</v>
      </c>
      <c r="R11">
        <v>2</v>
      </c>
      <c r="S11">
        <v>2</v>
      </c>
      <c r="T11">
        <v>6</v>
      </c>
      <c r="U11" s="6">
        <v>2025</v>
      </c>
      <c r="V11" s="6">
        <v>7</v>
      </c>
    </row>
    <row r="12" spans="1:22" x14ac:dyDescent="0.25">
      <c r="A12" s="1" t="str">
        <f>VLOOKUP(D12,Libs!A:J,3,0)</f>
        <v>A</v>
      </c>
      <c r="B12" s="1" t="str">
        <f>VLOOKUP(D12,Libs!A:J,10,0)</f>
        <v>Head 2</v>
      </c>
      <c r="C12" s="1" t="str">
        <f>VLOOKUP(D12,Libs!A:J,8,0)</f>
        <v>Subc 003</v>
      </c>
      <c r="D12" s="1" t="s">
        <v>39</v>
      </c>
      <c r="E12">
        <v>42</v>
      </c>
      <c r="F12">
        <v>37</v>
      </c>
      <c r="G12">
        <v>5</v>
      </c>
      <c r="H12">
        <v>0</v>
      </c>
      <c r="I12">
        <v>1</v>
      </c>
      <c r="J12">
        <v>3</v>
      </c>
      <c r="K12">
        <v>38</v>
      </c>
      <c r="L12">
        <v>0</v>
      </c>
      <c r="M12">
        <v>0</v>
      </c>
      <c r="N12">
        <v>0</v>
      </c>
      <c r="O12">
        <v>0</v>
      </c>
      <c r="P12">
        <v>1</v>
      </c>
      <c r="Q12">
        <v>36</v>
      </c>
      <c r="R12">
        <v>1</v>
      </c>
      <c r="S12">
        <v>0</v>
      </c>
      <c r="T12">
        <v>1</v>
      </c>
      <c r="U12" s="6">
        <v>2025</v>
      </c>
      <c r="V12" s="6">
        <v>7</v>
      </c>
    </row>
    <row r="13" spans="1:22" x14ac:dyDescent="0.25">
      <c r="A13" s="1" t="str">
        <f>VLOOKUP(D13,Libs!A:J,3,0)</f>
        <v>A</v>
      </c>
      <c r="B13" s="1" t="str">
        <f>VLOOKUP(D13,Libs!A:J,10,0)</f>
        <v>Head 2</v>
      </c>
      <c r="C13" s="1" t="str">
        <f>VLOOKUP(D13,Libs!A:J,8,0)</f>
        <v>Subc 003</v>
      </c>
      <c r="D13" s="1" t="s">
        <v>40</v>
      </c>
      <c r="E13" s="13">
        <v>234</v>
      </c>
      <c r="F13" s="13">
        <v>225</v>
      </c>
      <c r="G13" s="13">
        <v>9</v>
      </c>
      <c r="H13" s="13">
        <v>0</v>
      </c>
      <c r="I13" s="13">
        <v>0</v>
      </c>
      <c r="J13" s="13">
        <v>8</v>
      </c>
      <c r="K13" s="13">
        <v>226</v>
      </c>
      <c r="L13" s="13">
        <v>0</v>
      </c>
      <c r="M13" s="13">
        <v>0</v>
      </c>
      <c r="N13" s="13">
        <v>0</v>
      </c>
      <c r="O13" s="13">
        <v>0</v>
      </c>
      <c r="P13" s="13">
        <v>0</v>
      </c>
      <c r="Q13" s="13">
        <v>181</v>
      </c>
      <c r="R13" s="13">
        <v>0</v>
      </c>
      <c r="S13" s="13">
        <v>0</v>
      </c>
      <c r="T13" s="13">
        <v>0</v>
      </c>
      <c r="U13" s="6">
        <v>2025</v>
      </c>
      <c r="V13" s="6">
        <v>7</v>
      </c>
    </row>
    <row r="14" spans="1:22" x14ac:dyDescent="0.25">
      <c r="A14" s="1" t="str">
        <f>VLOOKUP(D14,Libs!A:J,3,0)</f>
        <v>A</v>
      </c>
      <c r="B14" s="1" t="str">
        <f>VLOOKUP(D14,Libs!A:J,10,0)</f>
        <v>Head 3</v>
      </c>
      <c r="C14" s="1" t="str">
        <f>VLOOKUP(D14,Libs!A:J,8,0)</f>
        <v>Subc 015</v>
      </c>
      <c r="D14" s="1" t="s">
        <v>43</v>
      </c>
      <c r="E14">
        <v>783</v>
      </c>
      <c r="F14">
        <v>518</v>
      </c>
      <c r="G14">
        <v>265</v>
      </c>
      <c r="H14">
        <v>289</v>
      </c>
      <c r="I14">
        <v>212</v>
      </c>
      <c r="J14">
        <v>89</v>
      </c>
      <c r="K14">
        <v>193</v>
      </c>
      <c r="L14">
        <v>0</v>
      </c>
      <c r="M14">
        <v>0</v>
      </c>
      <c r="N14">
        <v>0</v>
      </c>
      <c r="O14">
        <v>0</v>
      </c>
      <c r="P14">
        <v>0</v>
      </c>
      <c r="Q14">
        <v>761</v>
      </c>
      <c r="R14">
        <v>0</v>
      </c>
      <c r="S14">
        <v>6</v>
      </c>
      <c r="T14">
        <v>0</v>
      </c>
      <c r="U14" s="6">
        <v>2025</v>
      </c>
      <c r="V14" s="6">
        <v>7</v>
      </c>
    </row>
    <row r="15" spans="1:22" x14ac:dyDescent="0.25">
      <c r="A15" s="1" t="str">
        <f>VLOOKUP(D15,Libs!A:J,3,0)</f>
        <v>A</v>
      </c>
      <c r="B15" s="1" t="str">
        <f>VLOOKUP(D15,Libs!A:J,10,0)</f>
        <v>Head 3</v>
      </c>
      <c r="C15" s="1" t="str">
        <f>VLOOKUP(D15,Libs!A:J,8,0)</f>
        <v>Subc 013</v>
      </c>
      <c r="D15" s="1" t="s">
        <v>45</v>
      </c>
      <c r="E15">
        <v>0</v>
      </c>
      <c r="F15">
        <v>0</v>
      </c>
      <c r="G15">
        <v>0</v>
      </c>
      <c r="H15">
        <v>0</v>
      </c>
      <c r="I15">
        <v>0</v>
      </c>
      <c r="J15">
        <v>0</v>
      </c>
      <c r="K15">
        <v>0</v>
      </c>
      <c r="L15">
        <v>0</v>
      </c>
      <c r="M15">
        <v>0</v>
      </c>
      <c r="N15">
        <v>0</v>
      </c>
      <c r="O15">
        <v>0</v>
      </c>
      <c r="P15">
        <v>0</v>
      </c>
      <c r="Q15">
        <v>0</v>
      </c>
      <c r="R15">
        <v>0</v>
      </c>
      <c r="S15">
        <v>0</v>
      </c>
      <c r="T15">
        <v>0</v>
      </c>
      <c r="U15" s="6">
        <v>2025</v>
      </c>
      <c r="V15" s="6">
        <v>7</v>
      </c>
    </row>
    <row r="16" spans="1:22" x14ac:dyDescent="0.25">
      <c r="A16" s="1" t="str">
        <f>VLOOKUP(D16,Libs!A:J,3,0)</f>
        <v>A</v>
      </c>
      <c r="B16" s="1" t="str">
        <f>VLOOKUP(D16,Libs!A:J,10,0)</f>
        <v>Head 3</v>
      </c>
      <c r="C16" s="1" t="str">
        <f>VLOOKUP(D16,Libs!A:J,8,0)</f>
        <v>Subc 013</v>
      </c>
      <c r="D16" s="1" t="s">
        <v>46</v>
      </c>
      <c r="E16" s="13">
        <v>664</v>
      </c>
      <c r="F16" s="13">
        <v>498</v>
      </c>
      <c r="G16" s="13">
        <v>166</v>
      </c>
      <c r="H16" s="13">
        <v>97</v>
      </c>
      <c r="I16" s="13">
        <v>115</v>
      </c>
      <c r="J16" s="13">
        <v>51</v>
      </c>
      <c r="K16" s="13">
        <v>401</v>
      </c>
      <c r="L16" s="13">
        <v>0</v>
      </c>
      <c r="M16" s="13">
        <v>2</v>
      </c>
      <c r="N16" s="13">
        <v>0</v>
      </c>
      <c r="O16" s="13">
        <v>1</v>
      </c>
      <c r="P16" s="13">
        <v>28</v>
      </c>
      <c r="Q16" s="13">
        <v>447</v>
      </c>
      <c r="R16" s="13">
        <v>19</v>
      </c>
      <c r="S16" s="13">
        <v>2</v>
      </c>
      <c r="T16" s="13">
        <v>17</v>
      </c>
      <c r="U16" s="6">
        <v>2025</v>
      </c>
      <c r="V16" s="6">
        <v>7</v>
      </c>
    </row>
    <row r="17" spans="1:22" x14ac:dyDescent="0.25">
      <c r="A17" s="1" t="str">
        <f>VLOOKUP(D17,Libs!A:J,3,0)</f>
        <v>A</v>
      </c>
      <c r="B17" s="1" t="str">
        <f>VLOOKUP(D17,Libs!A:J,10,0)</f>
        <v>Head 3</v>
      </c>
      <c r="C17" s="1" t="str">
        <f>VLOOKUP(D17,Libs!A:J,8,0)</f>
        <v>Subc 015</v>
      </c>
      <c r="D17" s="1" t="s">
        <v>47</v>
      </c>
      <c r="E17" s="13">
        <v>478</v>
      </c>
      <c r="F17" s="13">
        <v>380</v>
      </c>
      <c r="G17" s="13">
        <v>98</v>
      </c>
      <c r="H17" s="13">
        <v>20</v>
      </c>
      <c r="I17" s="13">
        <v>22</v>
      </c>
      <c r="J17" s="13">
        <v>81</v>
      </c>
      <c r="K17" s="13">
        <v>355</v>
      </c>
      <c r="L17" s="13">
        <v>0</v>
      </c>
      <c r="M17" s="13">
        <v>0</v>
      </c>
      <c r="N17" s="13">
        <v>0</v>
      </c>
      <c r="O17" s="13">
        <v>0</v>
      </c>
      <c r="P17" s="13">
        <v>0</v>
      </c>
      <c r="Q17" s="13">
        <v>469</v>
      </c>
      <c r="R17" s="13">
        <v>0</v>
      </c>
      <c r="S17" s="13">
        <v>2</v>
      </c>
      <c r="T17" s="13">
        <v>0</v>
      </c>
      <c r="U17" s="6">
        <v>2025</v>
      </c>
      <c r="V17" s="6">
        <v>7</v>
      </c>
    </row>
    <row r="18" spans="1:22" x14ac:dyDescent="0.25">
      <c r="A18" s="1" t="str">
        <f>VLOOKUP(D18,Libs!A:J,3,0)</f>
        <v>A</v>
      </c>
      <c r="B18" s="1" t="str">
        <f>VLOOKUP(D18,Libs!A:J,10,0)</f>
        <v>Head 3</v>
      </c>
      <c r="C18" s="1" t="str">
        <f>VLOOKUP(D18,Libs!A:J,8,0)</f>
        <v>Subc 013</v>
      </c>
      <c r="D18" s="1" t="s">
        <v>48</v>
      </c>
      <c r="E18">
        <v>627</v>
      </c>
      <c r="F18">
        <v>427</v>
      </c>
      <c r="G18">
        <v>200</v>
      </c>
      <c r="H18">
        <v>205</v>
      </c>
      <c r="I18">
        <v>150</v>
      </c>
      <c r="J18">
        <v>133</v>
      </c>
      <c r="K18">
        <v>139</v>
      </c>
      <c r="L18">
        <v>0</v>
      </c>
      <c r="M18">
        <v>0</v>
      </c>
      <c r="N18">
        <v>0</v>
      </c>
      <c r="O18">
        <v>0</v>
      </c>
      <c r="P18">
        <v>0</v>
      </c>
      <c r="Q18">
        <v>619</v>
      </c>
      <c r="R18">
        <v>0</v>
      </c>
      <c r="S18">
        <v>3</v>
      </c>
      <c r="T18">
        <v>0</v>
      </c>
      <c r="U18" s="6">
        <v>2025</v>
      </c>
      <c r="V18" s="6">
        <v>7</v>
      </c>
    </row>
    <row r="19" spans="1:22" x14ac:dyDescent="0.25">
      <c r="A19" s="1" t="str">
        <f>VLOOKUP(D19,Libs!A:J,3,0)</f>
        <v>A</v>
      </c>
      <c r="B19" s="1" t="str">
        <f>VLOOKUP(D19,Libs!A:J,10,0)</f>
        <v>Head 3</v>
      </c>
      <c r="C19" s="1" t="str">
        <f>VLOOKUP(D19,Libs!A:J,8,0)</f>
        <v>Subc 015</v>
      </c>
      <c r="D19" s="1" t="s">
        <v>49</v>
      </c>
      <c r="E19">
        <v>360</v>
      </c>
      <c r="F19">
        <v>266</v>
      </c>
      <c r="G19">
        <v>94</v>
      </c>
      <c r="H19">
        <v>135</v>
      </c>
      <c r="I19">
        <v>100</v>
      </c>
      <c r="J19">
        <v>43</v>
      </c>
      <c r="K19">
        <v>82</v>
      </c>
      <c r="L19">
        <v>0</v>
      </c>
      <c r="M19">
        <v>5</v>
      </c>
      <c r="N19">
        <v>0</v>
      </c>
      <c r="O19">
        <v>2</v>
      </c>
      <c r="P19">
        <v>28</v>
      </c>
      <c r="Q19">
        <v>245</v>
      </c>
      <c r="R19">
        <v>1</v>
      </c>
      <c r="S19">
        <v>25</v>
      </c>
      <c r="T19">
        <v>13</v>
      </c>
      <c r="U19" s="6">
        <v>2025</v>
      </c>
      <c r="V19" s="6">
        <v>7</v>
      </c>
    </row>
    <row r="20" spans="1:22" x14ac:dyDescent="0.25">
      <c r="A20" s="1" t="str">
        <f>VLOOKUP(D20,Libs!A:J,3,0)</f>
        <v>A</v>
      </c>
      <c r="B20" s="1" t="str">
        <f>VLOOKUP(D20,Libs!A:J,10,0)</f>
        <v>Head 4</v>
      </c>
      <c r="C20" s="1" t="str">
        <f>VLOOKUP(D20,Libs!A:J,8,0)</f>
        <v>Subc 016</v>
      </c>
      <c r="D20" s="1" t="s">
        <v>51</v>
      </c>
      <c r="E20">
        <v>9</v>
      </c>
      <c r="F20">
        <v>4</v>
      </c>
      <c r="G20">
        <v>5</v>
      </c>
      <c r="H20">
        <v>0</v>
      </c>
      <c r="I20">
        <v>0</v>
      </c>
      <c r="J20">
        <v>0</v>
      </c>
      <c r="K20">
        <v>9</v>
      </c>
      <c r="L20">
        <v>0</v>
      </c>
      <c r="M20">
        <v>0</v>
      </c>
      <c r="N20">
        <v>0</v>
      </c>
      <c r="O20">
        <v>0</v>
      </c>
      <c r="P20">
        <v>1</v>
      </c>
      <c r="Q20">
        <v>5</v>
      </c>
      <c r="R20">
        <v>0</v>
      </c>
      <c r="S20">
        <v>0</v>
      </c>
      <c r="T20">
        <v>0</v>
      </c>
      <c r="U20" s="6">
        <v>2025</v>
      </c>
      <c r="V20" s="6">
        <v>7</v>
      </c>
    </row>
    <row r="21" spans="1:22" x14ac:dyDescent="0.25">
      <c r="A21" s="1" t="str">
        <f>VLOOKUP(D21,Libs!A:J,3,0)</f>
        <v>A</v>
      </c>
      <c r="B21" s="1" t="str">
        <f>VLOOKUP(D21,Libs!A:J,10,0)</f>
        <v>Head 4</v>
      </c>
      <c r="C21" s="1" t="str">
        <f>VLOOKUP(D21,Libs!A:J,8,0)</f>
        <v>Subc 016</v>
      </c>
      <c r="D21" s="1" t="s">
        <v>52</v>
      </c>
      <c r="E21" s="13">
        <v>56</v>
      </c>
      <c r="F21" s="13">
        <v>53</v>
      </c>
      <c r="G21" s="13">
        <v>3</v>
      </c>
      <c r="H21" s="13">
        <v>0</v>
      </c>
      <c r="I21" s="13">
        <v>2</v>
      </c>
      <c r="J21" s="13">
        <v>0</v>
      </c>
      <c r="K21" s="13">
        <v>54</v>
      </c>
      <c r="L21" s="13">
        <v>0</v>
      </c>
      <c r="M21" s="13">
        <v>1</v>
      </c>
      <c r="N21" s="13">
        <v>0</v>
      </c>
      <c r="O21" s="13">
        <v>1</v>
      </c>
      <c r="P21" s="13">
        <v>4</v>
      </c>
      <c r="Q21" s="13">
        <v>43</v>
      </c>
      <c r="R21" s="13">
        <v>8</v>
      </c>
      <c r="S21" s="13">
        <v>2</v>
      </c>
      <c r="T21" s="13">
        <v>3</v>
      </c>
      <c r="U21" s="6">
        <v>2025</v>
      </c>
      <c r="V21" s="6">
        <v>7</v>
      </c>
    </row>
    <row r="22" spans="1:22" x14ac:dyDescent="0.25">
      <c r="A22" s="1" t="str">
        <f>VLOOKUP(D22,Libs!A:J,3,0)</f>
        <v>A</v>
      </c>
      <c r="B22" s="1" t="str">
        <f>VLOOKUP(D22,Libs!A:J,10,0)</f>
        <v>Head 4</v>
      </c>
      <c r="C22" s="1" t="str">
        <f>VLOOKUP(D22,Libs!A:J,8,0)</f>
        <v>Subc 016</v>
      </c>
      <c r="D22" s="1" t="s">
        <v>53</v>
      </c>
      <c r="E22">
        <v>79</v>
      </c>
      <c r="F22">
        <v>66</v>
      </c>
      <c r="G22">
        <v>13</v>
      </c>
      <c r="H22">
        <v>0</v>
      </c>
      <c r="I22">
        <v>2</v>
      </c>
      <c r="J22">
        <v>7</v>
      </c>
      <c r="K22">
        <v>70</v>
      </c>
      <c r="L22">
        <v>0</v>
      </c>
      <c r="M22">
        <v>0</v>
      </c>
      <c r="N22">
        <v>0</v>
      </c>
      <c r="O22">
        <v>0</v>
      </c>
      <c r="P22">
        <v>3</v>
      </c>
      <c r="Q22">
        <v>67</v>
      </c>
      <c r="R22">
        <v>0</v>
      </c>
      <c r="S22">
        <v>0</v>
      </c>
      <c r="T22">
        <v>0</v>
      </c>
      <c r="U22" s="6">
        <v>2025</v>
      </c>
      <c r="V22" s="6">
        <v>7</v>
      </c>
    </row>
    <row r="23" spans="1:22" x14ac:dyDescent="0.25">
      <c r="A23" s="1" t="str">
        <f>VLOOKUP(D23,Libs!A:J,3,0)</f>
        <v>A</v>
      </c>
      <c r="B23" s="1" t="str">
        <f>VLOOKUP(D23,Libs!A:J,10,0)</f>
        <v>Head 4</v>
      </c>
      <c r="C23" s="1" t="str">
        <f>VLOOKUP(D23,Libs!A:J,8,0)</f>
        <v>Subc 016</v>
      </c>
      <c r="D23" s="1" t="s">
        <v>54</v>
      </c>
      <c r="E23">
        <v>148</v>
      </c>
      <c r="F23">
        <v>100</v>
      </c>
      <c r="G23">
        <v>48</v>
      </c>
      <c r="H23">
        <v>27</v>
      </c>
      <c r="I23">
        <v>1</v>
      </c>
      <c r="J23">
        <v>7</v>
      </c>
      <c r="K23">
        <v>113</v>
      </c>
      <c r="L23">
        <v>0</v>
      </c>
      <c r="M23">
        <v>0</v>
      </c>
      <c r="N23">
        <v>0</v>
      </c>
      <c r="O23">
        <v>0</v>
      </c>
      <c r="P23">
        <v>0</v>
      </c>
      <c r="Q23">
        <v>131</v>
      </c>
      <c r="R23">
        <v>0</v>
      </c>
      <c r="S23">
        <v>4</v>
      </c>
      <c r="T23">
        <v>0</v>
      </c>
      <c r="U23" s="6">
        <v>2025</v>
      </c>
      <c r="V23" s="6">
        <v>7</v>
      </c>
    </row>
    <row r="24" spans="1:22" x14ac:dyDescent="0.25">
      <c r="A24" s="1" t="str">
        <f>VLOOKUP(D24,Libs!A:J,3,0)</f>
        <v>A</v>
      </c>
      <c r="B24" s="1" t="str">
        <f>VLOOKUP(D24,Libs!A:J,10,0)</f>
        <v>Head 4</v>
      </c>
      <c r="C24" s="1" t="str">
        <f>VLOOKUP(D24,Libs!A:J,8,0)</f>
        <v>Subc 016</v>
      </c>
      <c r="D24" s="1" t="s">
        <v>55</v>
      </c>
      <c r="E24">
        <v>54</v>
      </c>
      <c r="F24">
        <v>37</v>
      </c>
      <c r="G24">
        <v>17</v>
      </c>
      <c r="H24">
        <v>5</v>
      </c>
      <c r="I24">
        <v>1</v>
      </c>
      <c r="J24">
        <v>1</v>
      </c>
      <c r="K24">
        <v>47</v>
      </c>
      <c r="L24">
        <v>0</v>
      </c>
      <c r="M24">
        <v>2</v>
      </c>
      <c r="N24">
        <v>0</v>
      </c>
      <c r="O24">
        <v>1</v>
      </c>
      <c r="P24">
        <v>4</v>
      </c>
      <c r="Q24">
        <v>35</v>
      </c>
      <c r="R24">
        <v>5</v>
      </c>
      <c r="S24">
        <v>1</v>
      </c>
      <c r="T24">
        <v>1</v>
      </c>
      <c r="U24" s="6">
        <v>2025</v>
      </c>
      <c r="V24" s="6">
        <v>7</v>
      </c>
    </row>
    <row r="25" spans="1:22" x14ac:dyDescent="0.25">
      <c r="A25" s="1" t="str">
        <f>VLOOKUP(D25,Libs!A:J,3,0)</f>
        <v>A</v>
      </c>
      <c r="B25" s="1" t="str">
        <f>VLOOKUP(D25,Libs!A:J,10,0)</f>
        <v>Head 4</v>
      </c>
      <c r="C25" s="1" t="str">
        <f>VLOOKUP(D25,Libs!A:J,8,0)</f>
        <v>Subc 016</v>
      </c>
      <c r="D25" s="1" t="s">
        <v>56</v>
      </c>
      <c r="E25">
        <v>3</v>
      </c>
      <c r="F25">
        <v>2</v>
      </c>
      <c r="G25">
        <v>1</v>
      </c>
      <c r="H25">
        <v>0</v>
      </c>
      <c r="I25">
        <v>0</v>
      </c>
      <c r="J25">
        <v>0</v>
      </c>
      <c r="K25">
        <v>3</v>
      </c>
      <c r="L25">
        <v>0</v>
      </c>
      <c r="M25">
        <v>0</v>
      </c>
      <c r="N25">
        <v>0</v>
      </c>
      <c r="O25">
        <v>0</v>
      </c>
      <c r="P25">
        <v>0</v>
      </c>
      <c r="Q25">
        <v>3</v>
      </c>
      <c r="R25">
        <v>0</v>
      </c>
      <c r="S25">
        <v>0</v>
      </c>
      <c r="T25">
        <v>0</v>
      </c>
      <c r="U25" s="6">
        <v>2025</v>
      </c>
      <c r="V25" s="6">
        <v>7</v>
      </c>
    </row>
    <row r="26" spans="1:22" x14ac:dyDescent="0.25">
      <c r="A26" s="1" t="str">
        <f>VLOOKUP(D26,Libs!A:J,3,0)</f>
        <v>A</v>
      </c>
      <c r="B26" s="1" t="str">
        <f>VLOOKUP(D26,Libs!A:J,10,0)</f>
        <v>Head 4</v>
      </c>
      <c r="C26" s="1" t="str">
        <f>VLOOKUP(D26,Libs!A:J,8,0)</f>
        <v>Subc 016</v>
      </c>
      <c r="D26" s="1" t="s">
        <v>57</v>
      </c>
      <c r="E26">
        <v>40</v>
      </c>
      <c r="F26">
        <v>34</v>
      </c>
      <c r="G26">
        <v>6</v>
      </c>
      <c r="H26">
        <v>0</v>
      </c>
      <c r="I26">
        <v>0</v>
      </c>
      <c r="J26">
        <v>1</v>
      </c>
      <c r="K26">
        <v>39</v>
      </c>
      <c r="L26">
        <v>0</v>
      </c>
      <c r="M26">
        <v>0</v>
      </c>
      <c r="N26">
        <v>0</v>
      </c>
      <c r="O26">
        <v>0</v>
      </c>
      <c r="P26">
        <v>1</v>
      </c>
      <c r="Q26">
        <v>27</v>
      </c>
      <c r="R26">
        <v>7</v>
      </c>
      <c r="S26">
        <v>0</v>
      </c>
      <c r="T26">
        <v>0</v>
      </c>
      <c r="U26" s="6">
        <v>2025</v>
      </c>
      <c r="V26" s="6">
        <v>7</v>
      </c>
    </row>
    <row r="27" spans="1:22" x14ac:dyDescent="0.25">
      <c r="A27" s="1" t="str">
        <f>VLOOKUP(D27,Libs!A:J,3,0)</f>
        <v>A</v>
      </c>
      <c r="B27" s="1" t="str">
        <f>VLOOKUP(D27,Libs!A:J,10,0)</f>
        <v>Head 4</v>
      </c>
      <c r="C27" s="1" t="str">
        <f>VLOOKUP(D27,Libs!A:J,8,0)</f>
        <v>Subc 016</v>
      </c>
      <c r="D27" s="1" t="s">
        <v>58</v>
      </c>
      <c r="E27" s="13">
        <v>498</v>
      </c>
      <c r="F27" s="13">
        <v>306</v>
      </c>
      <c r="G27" s="13">
        <v>192</v>
      </c>
      <c r="H27" s="13">
        <v>99</v>
      </c>
      <c r="I27" s="13">
        <v>61</v>
      </c>
      <c r="J27" s="13">
        <v>24</v>
      </c>
      <c r="K27" s="13">
        <v>314</v>
      </c>
      <c r="L27" s="13">
        <v>0</v>
      </c>
      <c r="M27" s="13">
        <v>0</v>
      </c>
      <c r="N27" s="13">
        <v>0</v>
      </c>
      <c r="O27" s="13">
        <v>0</v>
      </c>
      <c r="P27" s="13">
        <v>9</v>
      </c>
      <c r="Q27" s="13">
        <v>136</v>
      </c>
      <c r="R27" s="13">
        <v>2</v>
      </c>
      <c r="S27" s="13">
        <v>0</v>
      </c>
      <c r="T27" s="13">
        <v>0</v>
      </c>
      <c r="U27" s="6">
        <v>2025</v>
      </c>
      <c r="V27" s="6">
        <v>7</v>
      </c>
    </row>
    <row r="28" spans="1:22" x14ac:dyDescent="0.25">
      <c r="A28" s="1" t="str">
        <f>VLOOKUP(D28,Libs!A:J,3,0)</f>
        <v>B</v>
      </c>
      <c r="B28" s="1" t="str">
        <f>VLOOKUP(D28,Libs!A:J,10,0)</f>
        <v>Head 5</v>
      </c>
      <c r="C28" s="1" t="str">
        <f>VLOOKUP(D28,Libs!A:J,8,0)</f>
        <v>Subc 007</v>
      </c>
      <c r="D28" s="1" t="s">
        <v>62</v>
      </c>
      <c r="E28">
        <v>159</v>
      </c>
      <c r="F28">
        <v>150</v>
      </c>
      <c r="G28">
        <v>9</v>
      </c>
      <c r="H28">
        <v>49</v>
      </c>
      <c r="I28">
        <v>4</v>
      </c>
      <c r="J28">
        <v>13</v>
      </c>
      <c r="K28">
        <v>93</v>
      </c>
      <c r="L28">
        <v>0</v>
      </c>
      <c r="M28">
        <v>1</v>
      </c>
      <c r="N28">
        <v>0</v>
      </c>
      <c r="O28">
        <v>0</v>
      </c>
      <c r="P28">
        <v>16</v>
      </c>
      <c r="Q28">
        <v>73</v>
      </c>
      <c r="R28">
        <v>3</v>
      </c>
      <c r="S28">
        <v>1</v>
      </c>
      <c r="T28">
        <v>5</v>
      </c>
      <c r="U28" s="6">
        <v>2025</v>
      </c>
      <c r="V28" s="6">
        <v>7</v>
      </c>
    </row>
    <row r="29" spans="1:22" x14ac:dyDescent="0.25">
      <c r="A29" s="1" t="str">
        <f>VLOOKUP(D29,Libs!A:J,3,0)</f>
        <v>B</v>
      </c>
      <c r="B29" s="1" t="str">
        <f>VLOOKUP(D29,Libs!A:J,10,0)</f>
        <v>Head 5</v>
      </c>
      <c r="C29" s="1" t="str">
        <f>VLOOKUP(D29,Libs!A:J,8,0)</f>
        <v>Subc 002</v>
      </c>
      <c r="D29" s="1" t="s">
        <v>64</v>
      </c>
      <c r="E29">
        <v>279</v>
      </c>
      <c r="F29">
        <v>127</v>
      </c>
      <c r="G29">
        <v>152</v>
      </c>
      <c r="H29">
        <v>53</v>
      </c>
      <c r="I29">
        <v>5</v>
      </c>
      <c r="J29">
        <v>97</v>
      </c>
      <c r="K29">
        <v>124</v>
      </c>
      <c r="L29">
        <v>0</v>
      </c>
      <c r="M29">
        <v>0</v>
      </c>
      <c r="N29">
        <v>0</v>
      </c>
      <c r="O29">
        <v>0</v>
      </c>
      <c r="P29">
        <v>0</v>
      </c>
      <c r="Q29">
        <v>261</v>
      </c>
      <c r="R29">
        <v>0</v>
      </c>
      <c r="S29">
        <v>3</v>
      </c>
      <c r="T29">
        <v>0</v>
      </c>
      <c r="U29" s="6">
        <v>2025</v>
      </c>
      <c r="V29" s="6">
        <v>7</v>
      </c>
    </row>
    <row r="30" spans="1:22" x14ac:dyDescent="0.25">
      <c r="A30" s="1" t="str">
        <f>VLOOKUP(D30,Libs!A:J,3,0)</f>
        <v>B</v>
      </c>
      <c r="B30" s="1" t="str">
        <f>VLOOKUP(D30,Libs!A:J,10,0)</f>
        <v>Head 5</v>
      </c>
      <c r="C30" s="1" t="str">
        <f>VLOOKUP(D30,Libs!A:J,8,0)</f>
        <v>Subc 007</v>
      </c>
      <c r="D30" s="1" t="s">
        <v>65</v>
      </c>
      <c r="E30">
        <v>66</v>
      </c>
      <c r="F30">
        <v>58</v>
      </c>
      <c r="G30">
        <v>8</v>
      </c>
      <c r="H30">
        <v>0</v>
      </c>
      <c r="I30">
        <v>1</v>
      </c>
      <c r="J30">
        <v>2</v>
      </c>
      <c r="K30">
        <v>63</v>
      </c>
      <c r="L30">
        <v>0</v>
      </c>
      <c r="M30">
        <v>0</v>
      </c>
      <c r="N30">
        <v>0</v>
      </c>
      <c r="O30">
        <v>2</v>
      </c>
      <c r="P30">
        <v>0</v>
      </c>
      <c r="Q30">
        <v>22</v>
      </c>
      <c r="R30">
        <v>4</v>
      </c>
      <c r="S30">
        <v>1</v>
      </c>
      <c r="T30">
        <v>1</v>
      </c>
      <c r="U30" s="6">
        <v>2025</v>
      </c>
      <c r="V30" s="6">
        <v>7</v>
      </c>
    </row>
    <row r="31" spans="1:22" x14ac:dyDescent="0.25">
      <c r="A31" s="1" t="str">
        <f>VLOOKUP(D31,Libs!A:J,3,0)</f>
        <v>B</v>
      </c>
      <c r="B31" s="1" t="str">
        <f>VLOOKUP(D31,Libs!A:J,10,0)</f>
        <v>Head 5</v>
      </c>
      <c r="C31" s="1" t="str">
        <f>VLOOKUP(D31,Libs!A:J,8,0)</f>
        <v>Subc 007</v>
      </c>
      <c r="D31" s="1" t="s">
        <v>66</v>
      </c>
      <c r="E31">
        <v>32</v>
      </c>
      <c r="F31">
        <v>28</v>
      </c>
      <c r="G31">
        <v>4</v>
      </c>
      <c r="H31">
        <v>0</v>
      </c>
      <c r="I31">
        <v>0</v>
      </c>
      <c r="J31">
        <v>3</v>
      </c>
      <c r="K31">
        <v>29</v>
      </c>
      <c r="L31">
        <v>0</v>
      </c>
      <c r="M31">
        <v>1</v>
      </c>
      <c r="N31">
        <v>0</v>
      </c>
      <c r="O31">
        <v>0</v>
      </c>
      <c r="P31">
        <v>1</v>
      </c>
      <c r="Q31">
        <v>24</v>
      </c>
      <c r="R31">
        <v>1</v>
      </c>
      <c r="S31">
        <v>0</v>
      </c>
      <c r="T31">
        <v>0</v>
      </c>
      <c r="U31" s="6">
        <v>2025</v>
      </c>
      <c r="V31" s="6">
        <v>7</v>
      </c>
    </row>
    <row r="32" spans="1:22" x14ac:dyDescent="0.25">
      <c r="A32" s="1" t="str">
        <f>VLOOKUP(D32,Libs!A:J,3,0)</f>
        <v>B</v>
      </c>
      <c r="B32" s="1" t="str">
        <f>VLOOKUP(D32,Libs!A:J,10,0)</f>
        <v>Head 5</v>
      </c>
      <c r="C32" s="1" t="str">
        <f>VLOOKUP(D32,Libs!A:J,8,0)</f>
        <v>Subc 002</v>
      </c>
      <c r="D32" s="1" t="s">
        <v>67</v>
      </c>
      <c r="E32">
        <v>798</v>
      </c>
      <c r="F32">
        <v>648</v>
      </c>
      <c r="G32">
        <v>150</v>
      </c>
      <c r="H32">
        <v>55</v>
      </c>
      <c r="I32">
        <v>30</v>
      </c>
      <c r="J32">
        <v>69</v>
      </c>
      <c r="K32">
        <v>644</v>
      </c>
      <c r="L32">
        <v>0</v>
      </c>
      <c r="M32">
        <v>0</v>
      </c>
      <c r="N32">
        <v>0</v>
      </c>
      <c r="O32">
        <v>0</v>
      </c>
      <c r="P32">
        <v>15</v>
      </c>
      <c r="Q32">
        <v>740</v>
      </c>
      <c r="R32">
        <v>9</v>
      </c>
      <c r="S32">
        <v>6</v>
      </c>
      <c r="T32">
        <v>0</v>
      </c>
      <c r="U32" s="6">
        <v>2025</v>
      </c>
      <c r="V32" s="6">
        <v>7</v>
      </c>
    </row>
    <row r="33" spans="1:22" x14ac:dyDescent="0.25">
      <c r="A33" s="1" t="str">
        <f>VLOOKUP(D33,Libs!A:J,3,0)</f>
        <v>B</v>
      </c>
      <c r="B33" s="1" t="str">
        <f>VLOOKUP(D33,Libs!A:J,10,0)</f>
        <v>Head 5</v>
      </c>
      <c r="C33" s="1" t="str">
        <f>VLOOKUP(D33,Libs!A:J,8,0)</f>
        <v>Subc 007</v>
      </c>
      <c r="D33" s="1" t="s">
        <v>68</v>
      </c>
      <c r="E33">
        <v>1262</v>
      </c>
      <c r="F33">
        <v>667</v>
      </c>
      <c r="G33">
        <v>595</v>
      </c>
      <c r="H33">
        <v>765</v>
      </c>
      <c r="I33">
        <v>250</v>
      </c>
      <c r="J33">
        <v>86</v>
      </c>
      <c r="K33">
        <v>161</v>
      </c>
      <c r="L33">
        <v>0</v>
      </c>
      <c r="M33">
        <v>0</v>
      </c>
      <c r="N33">
        <v>0</v>
      </c>
      <c r="O33">
        <v>0</v>
      </c>
      <c r="P33">
        <v>13</v>
      </c>
      <c r="Q33">
        <v>1186</v>
      </c>
      <c r="R33">
        <v>3</v>
      </c>
      <c r="S33">
        <v>1</v>
      </c>
      <c r="T33">
        <v>26</v>
      </c>
      <c r="U33" s="6">
        <v>2025</v>
      </c>
      <c r="V33" s="6">
        <v>7</v>
      </c>
    </row>
    <row r="34" spans="1:22" x14ac:dyDescent="0.25">
      <c r="A34" s="1" t="str">
        <f>VLOOKUP(D34,Libs!A:J,3,0)</f>
        <v>B</v>
      </c>
      <c r="B34" s="1" t="str">
        <f>VLOOKUP(D34,Libs!A:J,10,0)</f>
        <v>Head 5</v>
      </c>
      <c r="C34" s="1" t="str">
        <f>VLOOKUP(D34,Libs!A:J,8,0)</f>
        <v>Subc 002</v>
      </c>
      <c r="D34" s="1" t="s">
        <v>69</v>
      </c>
      <c r="E34">
        <v>166</v>
      </c>
      <c r="F34">
        <v>116</v>
      </c>
      <c r="G34">
        <v>50</v>
      </c>
      <c r="H34">
        <v>7</v>
      </c>
      <c r="I34">
        <v>4</v>
      </c>
      <c r="J34">
        <v>19</v>
      </c>
      <c r="K34">
        <v>136</v>
      </c>
      <c r="L34">
        <v>0</v>
      </c>
      <c r="M34">
        <v>0</v>
      </c>
      <c r="N34">
        <v>0</v>
      </c>
      <c r="O34">
        <v>0</v>
      </c>
      <c r="P34">
        <v>20</v>
      </c>
      <c r="Q34">
        <v>137</v>
      </c>
      <c r="R34">
        <v>3</v>
      </c>
      <c r="S34">
        <v>1</v>
      </c>
      <c r="T34">
        <v>1</v>
      </c>
      <c r="U34" s="6">
        <v>2025</v>
      </c>
      <c r="V34" s="6">
        <v>7</v>
      </c>
    </row>
    <row r="35" spans="1:22" x14ac:dyDescent="0.25">
      <c r="A35" s="1" t="str">
        <f>VLOOKUP(D35,Libs!A:J,3,0)</f>
        <v>B</v>
      </c>
      <c r="B35" s="1" t="str">
        <f>VLOOKUP(D35,Libs!A:J,10,0)</f>
        <v>Head 5</v>
      </c>
      <c r="C35" s="1" t="str">
        <f>VLOOKUP(D35,Libs!A:J,8,0)</f>
        <v>Subc 002</v>
      </c>
      <c r="D35" s="1" t="s">
        <v>70</v>
      </c>
      <c r="E35">
        <v>1125</v>
      </c>
      <c r="F35">
        <v>821</v>
      </c>
      <c r="G35">
        <v>304</v>
      </c>
      <c r="H35">
        <v>483</v>
      </c>
      <c r="I35">
        <v>228</v>
      </c>
      <c r="J35">
        <v>171</v>
      </c>
      <c r="K35">
        <v>243</v>
      </c>
      <c r="L35">
        <v>0</v>
      </c>
      <c r="M35">
        <v>0</v>
      </c>
      <c r="N35">
        <v>0</v>
      </c>
      <c r="O35">
        <v>0</v>
      </c>
      <c r="P35">
        <v>16</v>
      </c>
      <c r="Q35">
        <v>861</v>
      </c>
      <c r="R35">
        <v>2</v>
      </c>
      <c r="S35">
        <v>3</v>
      </c>
      <c r="T35">
        <v>4</v>
      </c>
      <c r="U35" s="6">
        <v>2025</v>
      </c>
      <c r="V35" s="6">
        <v>7</v>
      </c>
    </row>
    <row r="36" spans="1:22" x14ac:dyDescent="0.25">
      <c r="A36" s="1" t="str">
        <f>VLOOKUP(D36,Libs!A:J,3,0)</f>
        <v>B</v>
      </c>
      <c r="B36" s="1" t="str">
        <f>VLOOKUP(D36,Libs!A:J,10,0)</f>
        <v>Head 5</v>
      </c>
      <c r="C36" s="1" t="str">
        <f>VLOOKUP(D36,Libs!A:J,8,0)</f>
        <v>Subc 007</v>
      </c>
      <c r="D36" s="1" t="s">
        <v>71</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6">
        <v>2025</v>
      </c>
      <c r="V36" s="6">
        <v>7</v>
      </c>
    </row>
    <row r="37" spans="1:22" x14ac:dyDescent="0.25">
      <c r="A37" s="1" t="str">
        <f>VLOOKUP(D37,Libs!A:J,3,0)</f>
        <v>B</v>
      </c>
      <c r="B37" s="1" t="str">
        <f>VLOOKUP(D37,Libs!A:J,10,0)</f>
        <v>Head 6</v>
      </c>
      <c r="C37" s="1" t="str">
        <f>VLOOKUP(D37,Libs!A:J,8,0)</f>
        <v>Subc 014</v>
      </c>
      <c r="D37" s="1" t="s">
        <v>74</v>
      </c>
      <c r="E37" s="14">
        <v>260</v>
      </c>
      <c r="F37" s="14">
        <v>177</v>
      </c>
      <c r="G37" s="14">
        <v>83</v>
      </c>
      <c r="H37" s="14">
        <v>52</v>
      </c>
      <c r="I37" s="14">
        <v>44</v>
      </c>
      <c r="J37" s="14">
        <v>25</v>
      </c>
      <c r="K37" s="14">
        <v>139</v>
      </c>
      <c r="L37" s="14">
        <v>0</v>
      </c>
      <c r="M37" s="14">
        <v>0</v>
      </c>
      <c r="N37" s="14">
        <v>0</v>
      </c>
      <c r="O37" s="14">
        <v>1</v>
      </c>
      <c r="P37" s="14">
        <v>14</v>
      </c>
      <c r="Q37" s="14">
        <v>203</v>
      </c>
      <c r="R37" s="14">
        <v>10</v>
      </c>
      <c r="S37" s="14">
        <v>4</v>
      </c>
      <c r="T37" s="14">
        <v>13</v>
      </c>
      <c r="U37" s="6">
        <v>2025</v>
      </c>
      <c r="V37" s="6">
        <v>7</v>
      </c>
    </row>
    <row r="38" spans="1:22" x14ac:dyDescent="0.25">
      <c r="A38" s="1" t="str">
        <f>VLOOKUP(D38,Libs!A:J,3,0)</f>
        <v>B</v>
      </c>
      <c r="B38" s="1" t="str">
        <f>VLOOKUP(D38,Libs!A:J,10,0)</f>
        <v>Head 6</v>
      </c>
      <c r="C38" s="1" t="str">
        <f>VLOOKUP(D38,Libs!A:J,8,0)</f>
        <v>Subc 008</v>
      </c>
      <c r="D38" s="1" t="s">
        <v>76</v>
      </c>
      <c r="E38">
        <v>61</v>
      </c>
      <c r="F38">
        <v>32</v>
      </c>
      <c r="G38">
        <v>29</v>
      </c>
      <c r="H38">
        <v>4</v>
      </c>
      <c r="I38">
        <v>1</v>
      </c>
      <c r="J38">
        <v>6</v>
      </c>
      <c r="K38">
        <v>50</v>
      </c>
      <c r="L38">
        <v>0</v>
      </c>
      <c r="M38">
        <v>0</v>
      </c>
      <c r="N38">
        <v>0</v>
      </c>
      <c r="O38">
        <v>0</v>
      </c>
      <c r="P38">
        <v>4</v>
      </c>
      <c r="Q38">
        <v>36</v>
      </c>
      <c r="R38">
        <v>3</v>
      </c>
      <c r="S38">
        <v>0</v>
      </c>
      <c r="T38">
        <v>1</v>
      </c>
      <c r="U38" s="6">
        <v>2025</v>
      </c>
      <c r="V38" s="6">
        <v>7</v>
      </c>
    </row>
    <row r="39" spans="1:22" x14ac:dyDescent="0.25">
      <c r="A39" s="1" t="str">
        <f>VLOOKUP(D39,Libs!A:J,3,0)</f>
        <v>B</v>
      </c>
      <c r="B39" s="1" t="str">
        <f>VLOOKUP(D39,Libs!A:J,10,0)</f>
        <v>Head 6</v>
      </c>
      <c r="C39" s="1" t="str">
        <f>VLOOKUP(D39,Libs!A:J,8,0)</f>
        <v>Subc 014</v>
      </c>
      <c r="D39" s="1" t="s">
        <v>77</v>
      </c>
      <c r="E39">
        <v>126</v>
      </c>
      <c r="F39">
        <v>95</v>
      </c>
      <c r="G39">
        <v>31</v>
      </c>
      <c r="H39">
        <v>2</v>
      </c>
      <c r="I39">
        <v>13</v>
      </c>
      <c r="J39">
        <v>6</v>
      </c>
      <c r="K39">
        <v>105</v>
      </c>
      <c r="L39">
        <v>0</v>
      </c>
      <c r="M39">
        <v>0</v>
      </c>
      <c r="N39">
        <v>0</v>
      </c>
      <c r="O39">
        <v>0</v>
      </c>
      <c r="P39">
        <v>0</v>
      </c>
      <c r="Q39">
        <v>118</v>
      </c>
      <c r="R39">
        <v>0</v>
      </c>
      <c r="S39">
        <v>1</v>
      </c>
      <c r="T39">
        <v>0</v>
      </c>
      <c r="U39" s="6">
        <v>2025</v>
      </c>
      <c r="V39" s="6">
        <v>7</v>
      </c>
    </row>
    <row r="40" spans="1:22" x14ac:dyDescent="0.25">
      <c r="A40" s="1" t="str">
        <f>VLOOKUP(D40,Libs!A:J,3,0)</f>
        <v>B</v>
      </c>
      <c r="B40" s="1" t="str">
        <f>VLOOKUP(D40,Libs!A:J,10,0)</f>
        <v>Head 6</v>
      </c>
      <c r="C40" s="1" t="str">
        <f>VLOOKUP(D40,Libs!A:J,8,0)</f>
        <v>Subc 008</v>
      </c>
      <c r="D40" s="1" t="s">
        <v>78</v>
      </c>
      <c r="E40">
        <v>953</v>
      </c>
      <c r="F40">
        <v>555</v>
      </c>
      <c r="G40">
        <v>398</v>
      </c>
      <c r="H40">
        <v>276</v>
      </c>
      <c r="I40">
        <v>332</v>
      </c>
      <c r="J40">
        <v>130</v>
      </c>
      <c r="K40">
        <v>215</v>
      </c>
      <c r="L40">
        <v>0</v>
      </c>
      <c r="M40">
        <v>5</v>
      </c>
      <c r="N40">
        <v>0</v>
      </c>
      <c r="O40">
        <v>2</v>
      </c>
      <c r="P40">
        <v>15</v>
      </c>
      <c r="Q40">
        <v>110</v>
      </c>
      <c r="R40">
        <v>7</v>
      </c>
      <c r="S40">
        <v>8</v>
      </c>
      <c r="T40">
        <v>3</v>
      </c>
      <c r="U40" s="6">
        <v>2025</v>
      </c>
      <c r="V40" s="6">
        <v>7</v>
      </c>
    </row>
    <row r="41" spans="1:22" x14ac:dyDescent="0.25">
      <c r="A41" s="1" t="str">
        <f>VLOOKUP(D41,Libs!A:J,3,0)</f>
        <v>B</v>
      </c>
      <c r="B41" s="1" t="str">
        <f>VLOOKUP(D41,Libs!A:J,10,0)</f>
        <v>Head 6</v>
      </c>
      <c r="C41" s="1" t="str">
        <f>VLOOKUP(D41,Libs!A:J,8,0)</f>
        <v>Subc 008</v>
      </c>
      <c r="D41" s="1" t="s">
        <v>79</v>
      </c>
      <c r="E41">
        <v>442</v>
      </c>
      <c r="F41">
        <v>304</v>
      </c>
      <c r="G41">
        <v>138</v>
      </c>
      <c r="H41">
        <v>109</v>
      </c>
      <c r="I41">
        <v>69</v>
      </c>
      <c r="J41">
        <v>133</v>
      </c>
      <c r="K41">
        <v>131</v>
      </c>
      <c r="L41">
        <v>0</v>
      </c>
      <c r="M41">
        <v>2</v>
      </c>
      <c r="N41">
        <v>0</v>
      </c>
      <c r="O41">
        <v>3</v>
      </c>
      <c r="P41">
        <v>31</v>
      </c>
      <c r="Q41">
        <v>341</v>
      </c>
      <c r="R41">
        <v>8</v>
      </c>
      <c r="S41">
        <v>8</v>
      </c>
      <c r="T41">
        <v>10</v>
      </c>
      <c r="U41" s="6">
        <v>2025</v>
      </c>
      <c r="V41" s="6">
        <v>7</v>
      </c>
    </row>
    <row r="42" spans="1:22" x14ac:dyDescent="0.25">
      <c r="A42" s="1" t="str">
        <f>VLOOKUP(D42,Libs!A:J,3,0)</f>
        <v>B</v>
      </c>
      <c r="B42" s="1" t="str">
        <f>VLOOKUP(D42,Libs!A:J,10,0)</f>
        <v>Head 6</v>
      </c>
      <c r="C42" s="1" t="str">
        <f>VLOOKUP(D42,Libs!A:J,8,0)</f>
        <v>Subc 014</v>
      </c>
      <c r="D42" s="1" t="s">
        <v>80</v>
      </c>
      <c r="E42">
        <v>479</v>
      </c>
      <c r="F42">
        <v>286</v>
      </c>
      <c r="G42">
        <v>193</v>
      </c>
      <c r="H42">
        <v>254</v>
      </c>
      <c r="I42">
        <v>50</v>
      </c>
      <c r="J42">
        <v>30</v>
      </c>
      <c r="K42">
        <v>145</v>
      </c>
      <c r="L42">
        <v>0</v>
      </c>
      <c r="M42">
        <v>0</v>
      </c>
      <c r="N42">
        <v>0</v>
      </c>
      <c r="O42">
        <v>0</v>
      </c>
      <c r="P42">
        <v>0</v>
      </c>
      <c r="Q42">
        <v>472</v>
      </c>
      <c r="R42">
        <v>0</v>
      </c>
      <c r="S42">
        <v>0</v>
      </c>
      <c r="T42">
        <v>0</v>
      </c>
      <c r="U42" s="6">
        <v>2025</v>
      </c>
      <c r="V42" s="6">
        <v>7</v>
      </c>
    </row>
    <row r="43" spans="1:22" x14ac:dyDescent="0.25">
      <c r="A43" s="1" t="str">
        <f>VLOOKUP(D43,Libs!A:J,3,0)</f>
        <v>B</v>
      </c>
      <c r="B43" s="1" t="str">
        <f>VLOOKUP(D43,Libs!A:J,10,0)</f>
        <v>Head 6</v>
      </c>
      <c r="C43" s="1" t="str">
        <f>VLOOKUP(D43,Libs!A:J,8,0)</f>
        <v>Subc 014</v>
      </c>
      <c r="D43" s="1" t="s">
        <v>81</v>
      </c>
      <c r="E43">
        <v>329</v>
      </c>
      <c r="F43">
        <v>232</v>
      </c>
      <c r="G43">
        <v>97</v>
      </c>
      <c r="H43">
        <v>75</v>
      </c>
      <c r="I43">
        <v>95</v>
      </c>
      <c r="J43">
        <v>77</v>
      </c>
      <c r="K43">
        <v>82</v>
      </c>
      <c r="L43">
        <v>0</v>
      </c>
      <c r="M43">
        <v>1</v>
      </c>
      <c r="N43">
        <v>0</v>
      </c>
      <c r="O43">
        <v>0</v>
      </c>
      <c r="P43">
        <v>6</v>
      </c>
      <c r="Q43">
        <v>297</v>
      </c>
      <c r="R43">
        <v>0</v>
      </c>
      <c r="S43">
        <v>3</v>
      </c>
      <c r="T43">
        <v>3</v>
      </c>
      <c r="U43" s="6">
        <v>2025</v>
      </c>
      <c r="V43" s="6">
        <v>7</v>
      </c>
    </row>
    <row r="44" spans="1:22" x14ac:dyDescent="0.25">
      <c r="A44" s="1" t="str">
        <f>VLOOKUP(D44,Libs!A:J,3,0)</f>
        <v>B</v>
      </c>
      <c r="B44" s="1" t="str">
        <f>VLOOKUP(D44,Libs!A:J,10,0)</f>
        <v>Head 6</v>
      </c>
      <c r="C44" s="1" t="str">
        <f>VLOOKUP(D44,Libs!A:J,8,0)</f>
        <v>Subc 008</v>
      </c>
      <c r="D44" s="1" t="s">
        <v>82</v>
      </c>
      <c r="E44">
        <v>599</v>
      </c>
      <c r="F44">
        <v>340</v>
      </c>
      <c r="G44">
        <v>259</v>
      </c>
      <c r="H44">
        <v>340</v>
      </c>
      <c r="I44">
        <v>94</v>
      </c>
      <c r="J44">
        <v>73</v>
      </c>
      <c r="K44">
        <v>92</v>
      </c>
      <c r="L44">
        <v>0</v>
      </c>
      <c r="M44">
        <v>0</v>
      </c>
      <c r="N44">
        <v>0</v>
      </c>
      <c r="O44">
        <v>0</v>
      </c>
      <c r="P44">
        <v>27</v>
      </c>
      <c r="Q44">
        <v>534</v>
      </c>
      <c r="R44">
        <v>1</v>
      </c>
      <c r="S44">
        <v>1</v>
      </c>
      <c r="T44">
        <v>3</v>
      </c>
      <c r="U44" s="6">
        <v>2025</v>
      </c>
      <c r="V44" s="6">
        <v>7</v>
      </c>
    </row>
    <row r="45" spans="1:22" x14ac:dyDescent="0.25">
      <c r="A45" s="1" t="str">
        <f>VLOOKUP(D45,Libs!A:J,3,0)</f>
        <v>B</v>
      </c>
      <c r="B45" s="1" t="str">
        <f>VLOOKUP(D45,Libs!A:J,10,0)</f>
        <v>Head 6</v>
      </c>
      <c r="C45" s="1" t="str">
        <f>VLOOKUP(D45,Libs!A:J,8,0)</f>
        <v>Subc 008</v>
      </c>
      <c r="D45" s="1" t="s">
        <v>83</v>
      </c>
      <c r="E45">
        <v>305</v>
      </c>
      <c r="F45">
        <v>259</v>
      </c>
      <c r="G45">
        <v>46</v>
      </c>
      <c r="H45">
        <v>8</v>
      </c>
      <c r="I45">
        <v>25</v>
      </c>
      <c r="J45">
        <v>24</v>
      </c>
      <c r="K45">
        <v>248</v>
      </c>
      <c r="L45">
        <v>0</v>
      </c>
      <c r="M45">
        <v>0</v>
      </c>
      <c r="N45">
        <v>0</v>
      </c>
      <c r="O45">
        <v>0</v>
      </c>
      <c r="P45">
        <v>0</v>
      </c>
      <c r="Q45">
        <v>295</v>
      </c>
      <c r="R45">
        <v>0</v>
      </c>
      <c r="S45">
        <v>0</v>
      </c>
      <c r="T45">
        <v>0</v>
      </c>
      <c r="U45" s="6">
        <v>2025</v>
      </c>
      <c r="V45" s="6">
        <v>7</v>
      </c>
    </row>
    <row r="46" spans="1:22" x14ac:dyDescent="0.25">
      <c r="A46" s="1" t="str">
        <f>VLOOKUP(D46,Libs!A:J,3,0)</f>
        <v>B</v>
      </c>
      <c r="B46" s="1" t="str">
        <f>VLOOKUP(D46,Libs!A:J,10,0)</f>
        <v>Head 6</v>
      </c>
      <c r="C46" s="1" t="str">
        <f>VLOOKUP(D46,Libs!A:J,8,0)</f>
        <v>Subc 008</v>
      </c>
      <c r="D46" s="1" t="s">
        <v>84</v>
      </c>
      <c r="E46">
        <v>159</v>
      </c>
      <c r="F46">
        <v>120</v>
      </c>
      <c r="G46">
        <v>39</v>
      </c>
      <c r="H46">
        <v>1</v>
      </c>
      <c r="I46">
        <v>1</v>
      </c>
      <c r="J46">
        <v>15</v>
      </c>
      <c r="K46">
        <v>142</v>
      </c>
      <c r="L46">
        <v>0</v>
      </c>
      <c r="M46">
        <v>0</v>
      </c>
      <c r="N46">
        <v>0</v>
      </c>
      <c r="O46">
        <v>0</v>
      </c>
      <c r="P46">
        <v>0</v>
      </c>
      <c r="Q46">
        <v>155</v>
      </c>
      <c r="R46">
        <v>0</v>
      </c>
      <c r="S46">
        <v>1</v>
      </c>
      <c r="T46">
        <v>0</v>
      </c>
      <c r="U46" s="6">
        <v>2025</v>
      </c>
      <c r="V46" s="6">
        <v>7</v>
      </c>
    </row>
    <row r="47" spans="1:22" x14ac:dyDescent="0.25">
      <c r="A47" s="1" t="str">
        <f>VLOOKUP(D47,Libs!A:J,3,0)</f>
        <v>B</v>
      </c>
      <c r="B47" s="1" t="str">
        <f>VLOOKUP(D47,Libs!A:J,10,0)</f>
        <v>Head 7</v>
      </c>
      <c r="C47" s="1" t="str">
        <f>VLOOKUP(D47,Libs!A:J,8,0)</f>
        <v>Subc 010</v>
      </c>
      <c r="D47" s="1" t="s">
        <v>87</v>
      </c>
      <c r="E47">
        <v>1313</v>
      </c>
      <c r="F47">
        <v>811</v>
      </c>
      <c r="G47">
        <v>502</v>
      </c>
      <c r="H47">
        <v>555</v>
      </c>
      <c r="I47">
        <v>203</v>
      </c>
      <c r="J47">
        <v>157</v>
      </c>
      <c r="K47">
        <v>398</v>
      </c>
      <c r="L47">
        <v>0</v>
      </c>
      <c r="M47">
        <v>0</v>
      </c>
      <c r="N47">
        <v>0</v>
      </c>
      <c r="O47">
        <v>0</v>
      </c>
      <c r="P47">
        <v>0</v>
      </c>
      <c r="Q47">
        <v>1176</v>
      </c>
      <c r="R47">
        <v>0</v>
      </c>
      <c r="S47">
        <v>6</v>
      </c>
      <c r="T47">
        <v>0</v>
      </c>
      <c r="U47" s="6">
        <v>2025</v>
      </c>
      <c r="V47" s="6">
        <v>7</v>
      </c>
    </row>
    <row r="48" spans="1:22" x14ac:dyDescent="0.25">
      <c r="A48" s="1" t="str">
        <f>VLOOKUP(D48,Libs!A:J,3,0)</f>
        <v>B</v>
      </c>
      <c r="B48" s="1" t="str">
        <f>VLOOKUP(D48,Libs!A:J,10,0)</f>
        <v>Head 7</v>
      </c>
      <c r="C48" s="1" t="str">
        <f>VLOOKUP(D48,Libs!A:J,8,0)</f>
        <v>Subc 009</v>
      </c>
      <c r="D48" s="1" t="s">
        <v>89</v>
      </c>
      <c r="E48">
        <v>0</v>
      </c>
      <c r="F48">
        <v>0</v>
      </c>
      <c r="G48">
        <v>0</v>
      </c>
      <c r="H48">
        <v>0</v>
      </c>
      <c r="I48">
        <v>0</v>
      </c>
      <c r="J48">
        <v>0</v>
      </c>
      <c r="K48">
        <v>0</v>
      </c>
      <c r="L48">
        <v>0</v>
      </c>
      <c r="M48">
        <v>0</v>
      </c>
      <c r="N48">
        <v>0</v>
      </c>
      <c r="O48">
        <v>0</v>
      </c>
      <c r="P48">
        <v>0</v>
      </c>
      <c r="Q48">
        <v>0</v>
      </c>
      <c r="R48">
        <v>0</v>
      </c>
      <c r="S48">
        <v>0</v>
      </c>
      <c r="T48">
        <v>0</v>
      </c>
      <c r="U48" s="6">
        <v>2025</v>
      </c>
      <c r="V48" s="6">
        <v>7</v>
      </c>
    </row>
    <row r="49" spans="1:22" x14ac:dyDescent="0.25">
      <c r="A49" s="1" t="str">
        <f>VLOOKUP(D49,Libs!A:J,3,0)</f>
        <v>B</v>
      </c>
      <c r="B49" s="1" t="str">
        <f>VLOOKUP(D49,Libs!A:J,10,0)</f>
        <v>Head 7</v>
      </c>
      <c r="C49" s="1" t="str">
        <f>VLOOKUP(D49,Libs!A:J,8,0)</f>
        <v>Subc 010</v>
      </c>
      <c r="D49" s="1" t="s">
        <v>90</v>
      </c>
      <c r="E49">
        <v>472</v>
      </c>
      <c r="F49">
        <v>354</v>
      </c>
      <c r="G49">
        <v>118</v>
      </c>
      <c r="H49">
        <v>141</v>
      </c>
      <c r="I49">
        <v>29</v>
      </c>
      <c r="J49">
        <v>61</v>
      </c>
      <c r="K49">
        <v>241</v>
      </c>
      <c r="L49">
        <v>0</v>
      </c>
      <c r="M49">
        <v>0</v>
      </c>
      <c r="N49">
        <v>0</v>
      </c>
      <c r="O49">
        <v>0</v>
      </c>
      <c r="P49">
        <v>0</v>
      </c>
      <c r="Q49">
        <v>460</v>
      </c>
      <c r="R49">
        <v>0</v>
      </c>
      <c r="S49">
        <v>2</v>
      </c>
      <c r="T49">
        <v>0</v>
      </c>
      <c r="U49" s="6">
        <v>2025</v>
      </c>
      <c r="V49" s="6">
        <v>7</v>
      </c>
    </row>
    <row r="50" spans="1:22" x14ac:dyDescent="0.25">
      <c r="A50" s="1" t="str">
        <f>VLOOKUP(D50,Libs!A:J,3,0)</f>
        <v>B</v>
      </c>
      <c r="B50" s="1" t="str">
        <f>VLOOKUP(D50,Libs!A:J,10,0)</f>
        <v>Head 7</v>
      </c>
      <c r="C50" s="1" t="str">
        <f>VLOOKUP(D50,Libs!A:J,8,0)</f>
        <v>Subc 010</v>
      </c>
      <c r="D50" s="1" t="s">
        <v>91</v>
      </c>
      <c r="E50">
        <v>1924</v>
      </c>
      <c r="F50">
        <v>1424</v>
      </c>
      <c r="G50">
        <v>500</v>
      </c>
      <c r="H50">
        <v>585</v>
      </c>
      <c r="I50">
        <v>451</v>
      </c>
      <c r="J50">
        <v>272</v>
      </c>
      <c r="K50">
        <v>616</v>
      </c>
      <c r="L50">
        <v>0</v>
      </c>
      <c r="M50">
        <v>0</v>
      </c>
      <c r="N50">
        <v>0</v>
      </c>
      <c r="O50">
        <v>0</v>
      </c>
      <c r="P50">
        <v>0</v>
      </c>
      <c r="Q50">
        <v>1775</v>
      </c>
      <c r="R50">
        <v>0</v>
      </c>
      <c r="S50">
        <v>8</v>
      </c>
      <c r="T50">
        <v>0</v>
      </c>
      <c r="U50" s="6">
        <v>2025</v>
      </c>
      <c r="V50" s="6">
        <v>7</v>
      </c>
    </row>
    <row r="51" spans="1:22" x14ac:dyDescent="0.25">
      <c r="A51" s="1" t="str">
        <f>VLOOKUP(D51,Libs!A:J,3,0)</f>
        <v>B</v>
      </c>
      <c r="B51" s="1" t="str">
        <f>VLOOKUP(D51,Libs!A:J,10,0)</f>
        <v>Head 7</v>
      </c>
      <c r="C51" s="1" t="str">
        <f>VLOOKUP(D51,Libs!A:J,8,0)</f>
        <v>Subc 010</v>
      </c>
      <c r="D51" s="1" t="s">
        <v>92</v>
      </c>
      <c r="E51">
        <v>851</v>
      </c>
      <c r="F51">
        <v>702</v>
      </c>
      <c r="G51">
        <v>149</v>
      </c>
      <c r="H51">
        <v>86</v>
      </c>
      <c r="I51">
        <v>70</v>
      </c>
      <c r="J51">
        <v>77</v>
      </c>
      <c r="K51">
        <v>618</v>
      </c>
      <c r="L51">
        <v>0</v>
      </c>
      <c r="M51">
        <v>0</v>
      </c>
      <c r="N51">
        <v>0</v>
      </c>
      <c r="O51">
        <v>0</v>
      </c>
      <c r="P51">
        <v>0</v>
      </c>
      <c r="Q51">
        <v>812</v>
      </c>
      <c r="R51">
        <v>0</v>
      </c>
      <c r="S51">
        <v>0</v>
      </c>
      <c r="T51">
        <v>0</v>
      </c>
      <c r="U51" s="6">
        <v>2025</v>
      </c>
      <c r="V51" s="6">
        <v>7</v>
      </c>
    </row>
    <row r="52" spans="1:22" x14ac:dyDescent="0.25">
      <c r="A52" s="1" t="str">
        <f>VLOOKUP(D52,Libs!A:J,3,0)</f>
        <v>B</v>
      </c>
      <c r="B52" s="1" t="str">
        <f>VLOOKUP(D52,Libs!A:J,10,0)</f>
        <v>Head 7</v>
      </c>
      <c r="C52" s="1" t="str">
        <f>VLOOKUP(D52,Libs!A:J,8,0)</f>
        <v>Subc 014</v>
      </c>
      <c r="D52" s="1" t="s">
        <v>93</v>
      </c>
      <c r="E52">
        <v>1010</v>
      </c>
      <c r="F52">
        <v>663</v>
      </c>
      <c r="G52">
        <v>347</v>
      </c>
      <c r="H52">
        <v>148</v>
      </c>
      <c r="I52">
        <v>144</v>
      </c>
      <c r="J52">
        <v>144</v>
      </c>
      <c r="K52">
        <v>574</v>
      </c>
      <c r="L52">
        <v>0</v>
      </c>
      <c r="M52">
        <v>26</v>
      </c>
      <c r="N52">
        <v>0</v>
      </c>
      <c r="O52">
        <v>2</v>
      </c>
      <c r="P52">
        <v>64</v>
      </c>
      <c r="Q52">
        <v>553</v>
      </c>
      <c r="R52">
        <v>17</v>
      </c>
      <c r="S52">
        <v>10</v>
      </c>
      <c r="T52">
        <v>2</v>
      </c>
      <c r="U52" s="6">
        <v>2025</v>
      </c>
      <c r="V52" s="6">
        <v>7</v>
      </c>
    </row>
    <row r="53" spans="1:22" x14ac:dyDescent="0.25">
      <c r="A53" s="1" t="str">
        <f>VLOOKUP(D53,Libs!A:J,3,0)</f>
        <v>B</v>
      </c>
      <c r="B53" s="1" t="str">
        <f>VLOOKUP(D53,Libs!A:J,10,0)</f>
        <v>Head 7</v>
      </c>
      <c r="C53" s="1" t="str">
        <f>VLOOKUP(D53,Libs!A:J,8,0)</f>
        <v>Subc 009</v>
      </c>
      <c r="D53" s="1" t="s">
        <v>94</v>
      </c>
      <c r="E53" s="14">
        <v>921</v>
      </c>
      <c r="F53" s="14">
        <v>711</v>
      </c>
      <c r="G53" s="14">
        <v>210</v>
      </c>
      <c r="H53" s="14">
        <v>161</v>
      </c>
      <c r="I53" s="14">
        <v>85</v>
      </c>
      <c r="J53" s="14">
        <v>167</v>
      </c>
      <c r="K53" s="14">
        <v>508</v>
      </c>
      <c r="L53" s="14">
        <v>0</v>
      </c>
      <c r="M53" s="14">
        <v>4</v>
      </c>
      <c r="N53" s="14">
        <v>0</v>
      </c>
      <c r="O53" s="14">
        <v>0</v>
      </c>
      <c r="P53" s="14">
        <v>38</v>
      </c>
      <c r="Q53" s="14">
        <v>423</v>
      </c>
      <c r="R53" s="14">
        <v>14</v>
      </c>
      <c r="S53" s="14">
        <v>4</v>
      </c>
      <c r="T53" s="14">
        <v>2</v>
      </c>
      <c r="U53" s="6">
        <v>2025</v>
      </c>
      <c r="V53" s="6">
        <v>7</v>
      </c>
    </row>
    <row r="54" spans="1:22" x14ac:dyDescent="0.25">
      <c r="A54" s="1" t="str">
        <f>VLOOKUP(D54,Libs!A:J,3,0)</f>
        <v>B</v>
      </c>
      <c r="B54" s="1" t="str">
        <f>VLOOKUP(D54,Libs!A:J,10,0)</f>
        <v>Head 7</v>
      </c>
      <c r="C54" s="1" t="str">
        <f>VLOOKUP(D54,Libs!A:J,8,0)</f>
        <v>Subc 010</v>
      </c>
      <c r="D54" s="1" t="s">
        <v>95</v>
      </c>
      <c r="E54">
        <v>1292</v>
      </c>
      <c r="F54">
        <v>1101</v>
      </c>
      <c r="G54">
        <v>191</v>
      </c>
      <c r="H54">
        <v>121</v>
      </c>
      <c r="I54">
        <v>149</v>
      </c>
      <c r="J54">
        <v>182</v>
      </c>
      <c r="K54">
        <v>840</v>
      </c>
      <c r="L54">
        <v>0</v>
      </c>
      <c r="M54">
        <v>0</v>
      </c>
      <c r="N54">
        <v>0</v>
      </c>
      <c r="O54">
        <v>0</v>
      </c>
      <c r="P54">
        <v>0</v>
      </c>
      <c r="Q54">
        <v>1138</v>
      </c>
      <c r="R54">
        <v>0</v>
      </c>
      <c r="S54">
        <v>5</v>
      </c>
      <c r="T54">
        <v>0</v>
      </c>
      <c r="U54" s="6">
        <v>2025</v>
      </c>
      <c r="V54" s="6">
        <v>7</v>
      </c>
    </row>
    <row r="55" spans="1:22" x14ac:dyDescent="0.25">
      <c r="A55" s="1" t="str">
        <f>VLOOKUP(D55,Libs!A:J,3,0)</f>
        <v>C</v>
      </c>
      <c r="B55" s="1" t="str">
        <f>VLOOKUP(D55,Libs!A:J,10,0)</f>
        <v>Bellville Chief Librarian</v>
      </c>
      <c r="C55" s="1" t="str">
        <f>VLOOKUP(D55,Libs!A:J,8,0)</f>
        <v>Subc 006</v>
      </c>
      <c r="D55" s="1" t="s">
        <v>99</v>
      </c>
      <c r="E55">
        <v>599</v>
      </c>
      <c r="F55">
        <v>466</v>
      </c>
      <c r="G55">
        <v>133</v>
      </c>
      <c r="H55">
        <v>12</v>
      </c>
      <c r="I55">
        <v>7</v>
      </c>
      <c r="J55">
        <v>57</v>
      </c>
      <c r="K55">
        <v>523</v>
      </c>
      <c r="L55">
        <v>0</v>
      </c>
      <c r="M55">
        <v>0</v>
      </c>
      <c r="N55">
        <v>0</v>
      </c>
      <c r="O55">
        <v>0</v>
      </c>
      <c r="P55">
        <v>0</v>
      </c>
      <c r="Q55">
        <v>574</v>
      </c>
      <c r="R55">
        <v>0</v>
      </c>
      <c r="S55">
        <v>7</v>
      </c>
      <c r="T55">
        <v>0</v>
      </c>
      <c r="U55" s="6">
        <v>2025</v>
      </c>
      <c r="V55" s="6">
        <v>7</v>
      </c>
    </row>
    <row r="56" spans="1:22" x14ac:dyDescent="0.25">
      <c r="A56" s="1" t="str">
        <f>VLOOKUP(D56,Libs!A:J,3,0)</f>
        <v>C</v>
      </c>
      <c r="B56" s="1" t="str">
        <f>VLOOKUP(D56,Libs!A:J,10,0)</f>
        <v>Head 10</v>
      </c>
      <c r="C56" s="1" t="str">
        <f>VLOOKUP(D56,Libs!A:J,8,0)</f>
        <v>Subc 011</v>
      </c>
      <c r="D56" s="1" t="s">
        <v>102</v>
      </c>
      <c r="E56">
        <v>1052</v>
      </c>
      <c r="F56">
        <v>779</v>
      </c>
      <c r="G56">
        <v>273</v>
      </c>
      <c r="H56">
        <v>250</v>
      </c>
      <c r="I56">
        <v>302</v>
      </c>
      <c r="J56">
        <v>157</v>
      </c>
      <c r="K56">
        <v>343</v>
      </c>
      <c r="L56">
        <v>0</v>
      </c>
      <c r="M56">
        <v>0</v>
      </c>
      <c r="N56">
        <v>0</v>
      </c>
      <c r="O56">
        <v>0</v>
      </c>
      <c r="P56">
        <v>0</v>
      </c>
      <c r="Q56">
        <v>1018</v>
      </c>
      <c r="R56">
        <v>0</v>
      </c>
      <c r="S56">
        <v>5</v>
      </c>
      <c r="T56">
        <v>0</v>
      </c>
      <c r="U56" s="6">
        <v>2025</v>
      </c>
      <c r="V56" s="6">
        <v>7</v>
      </c>
    </row>
    <row r="57" spans="1:22" x14ac:dyDescent="0.25">
      <c r="A57" s="1" t="str">
        <f>VLOOKUP(D57,Libs!A:J,3,0)</f>
        <v>C</v>
      </c>
      <c r="B57" s="1" t="str">
        <f>VLOOKUP(D57,Libs!A:J,10,0)</f>
        <v>Head 10</v>
      </c>
      <c r="C57" s="1" t="str">
        <f>VLOOKUP(D57,Libs!A:J,8,0)</f>
        <v>Subc 011</v>
      </c>
      <c r="D57" s="1" t="s">
        <v>103</v>
      </c>
      <c r="E57" s="13">
        <v>179</v>
      </c>
      <c r="F57" s="13">
        <v>103</v>
      </c>
      <c r="G57" s="13">
        <v>76</v>
      </c>
      <c r="H57" s="13">
        <v>116</v>
      </c>
      <c r="I57" s="13">
        <v>15</v>
      </c>
      <c r="J57" s="13">
        <v>5</v>
      </c>
      <c r="K57" s="13">
        <v>43</v>
      </c>
      <c r="L57" s="13">
        <v>0</v>
      </c>
      <c r="M57" s="13">
        <v>0</v>
      </c>
      <c r="N57" s="13">
        <v>0</v>
      </c>
      <c r="O57" s="13">
        <v>0</v>
      </c>
      <c r="P57" s="13">
        <v>6</v>
      </c>
      <c r="Q57" s="13">
        <v>118</v>
      </c>
      <c r="R57" s="13">
        <v>1</v>
      </c>
      <c r="S57" s="13">
        <v>1</v>
      </c>
      <c r="T57" s="13">
        <v>5</v>
      </c>
      <c r="U57" s="6">
        <v>2025</v>
      </c>
      <c r="V57" s="6">
        <v>7</v>
      </c>
    </row>
    <row r="58" spans="1:22" x14ac:dyDescent="0.25">
      <c r="A58" s="1" t="str">
        <f>VLOOKUP(D58,Libs!A:J,3,0)</f>
        <v>C</v>
      </c>
      <c r="B58" s="1" t="str">
        <f>VLOOKUP(D58,Libs!A:J,10,0)</f>
        <v>Head 10</v>
      </c>
      <c r="C58" s="1" t="str">
        <f>VLOOKUP(D58,Libs!A:J,8,0)</f>
        <v>Subc 011</v>
      </c>
      <c r="D58" s="1" t="s">
        <v>104</v>
      </c>
      <c r="E58">
        <v>306</v>
      </c>
      <c r="F58">
        <v>180</v>
      </c>
      <c r="G58">
        <v>126</v>
      </c>
      <c r="H58">
        <v>104</v>
      </c>
      <c r="I58">
        <v>52</v>
      </c>
      <c r="J58">
        <v>75</v>
      </c>
      <c r="K58">
        <v>75</v>
      </c>
      <c r="L58">
        <v>0</v>
      </c>
      <c r="M58">
        <v>0</v>
      </c>
      <c r="N58">
        <v>0</v>
      </c>
      <c r="O58">
        <v>0</v>
      </c>
      <c r="P58">
        <v>14</v>
      </c>
      <c r="Q58">
        <v>244</v>
      </c>
      <c r="R58">
        <v>3</v>
      </c>
      <c r="S58">
        <v>0</v>
      </c>
      <c r="T58">
        <v>1</v>
      </c>
      <c r="U58" s="6">
        <v>2025</v>
      </c>
      <c r="V58" s="6">
        <v>7</v>
      </c>
    </row>
    <row r="59" spans="1:22" x14ac:dyDescent="0.25">
      <c r="A59" s="1" t="str">
        <f>VLOOKUP(D59,Libs!A:J,3,0)</f>
        <v>C</v>
      </c>
      <c r="B59" s="1" t="str">
        <f>VLOOKUP(D59,Libs!A:J,10,0)</f>
        <v>Head 10</v>
      </c>
      <c r="C59" s="1" t="str">
        <f>VLOOKUP(D59,Libs!A:J,8,0)</f>
        <v>Subc 011</v>
      </c>
      <c r="D59" s="1" t="s">
        <v>105</v>
      </c>
      <c r="E59">
        <v>353</v>
      </c>
      <c r="F59">
        <v>270</v>
      </c>
      <c r="G59">
        <v>83</v>
      </c>
      <c r="H59">
        <v>141</v>
      </c>
      <c r="I59">
        <v>85</v>
      </c>
      <c r="J59">
        <v>13</v>
      </c>
      <c r="K59">
        <v>114</v>
      </c>
      <c r="L59">
        <v>0</v>
      </c>
      <c r="M59">
        <v>1</v>
      </c>
      <c r="N59">
        <v>0</v>
      </c>
      <c r="O59">
        <v>1</v>
      </c>
      <c r="P59">
        <v>11</v>
      </c>
      <c r="Q59">
        <v>118</v>
      </c>
      <c r="R59">
        <v>3</v>
      </c>
      <c r="S59">
        <v>0</v>
      </c>
      <c r="T59">
        <v>4</v>
      </c>
      <c r="U59" s="6">
        <v>2025</v>
      </c>
      <c r="V59" s="6">
        <v>7</v>
      </c>
    </row>
    <row r="60" spans="1:22" x14ac:dyDescent="0.25">
      <c r="A60" s="1" t="str">
        <f>VLOOKUP(D60,Libs!A:J,3,0)</f>
        <v>C</v>
      </c>
      <c r="B60" s="1" t="str">
        <f>VLOOKUP(D60,Libs!A:J,10,0)</f>
        <v>Head 10</v>
      </c>
      <c r="C60" s="1" t="str">
        <f>VLOOKUP(D60,Libs!A:J,8,0)</f>
        <v>Subc 011</v>
      </c>
      <c r="D60" s="1" t="s">
        <v>106</v>
      </c>
      <c r="E60">
        <v>465</v>
      </c>
      <c r="F60">
        <v>355</v>
      </c>
      <c r="G60">
        <v>110</v>
      </c>
      <c r="H60">
        <v>210</v>
      </c>
      <c r="I60">
        <v>44</v>
      </c>
      <c r="J60">
        <v>10</v>
      </c>
      <c r="K60">
        <v>201</v>
      </c>
      <c r="L60">
        <v>0</v>
      </c>
      <c r="M60">
        <v>0</v>
      </c>
      <c r="N60">
        <v>0</v>
      </c>
      <c r="O60">
        <v>0</v>
      </c>
      <c r="P60">
        <v>0</v>
      </c>
      <c r="Q60">
        <v>457</v>
      </c>
      <c r="R60">
        <v>0</v>
      </c>
      <c r="S60">
        <v>6</v>
      </c>
      <c r="T60">
        <v>0</v>
      </c>
      <c r="U60" s="6">
        <v>2025</v>
      </c>
      <c r="V60" s="6">
        <v>7</v>
      </c>
    </row>
    <row r="61" spans="1:22" x14ac:dyDescent="0.25">
      <c r="A61" s="1" t="str">
        <f>VLOOKUP(D61,Libs!A:J,3,0)</f>
        <v>C</v>
      </c>
      <c r="B61" s="1" t="str">
        <f>VLOOKUP(D61,Libs!A:J,10,0)</f>
        <v>Head 10</v>
      </c>
      <c r="C61" s="1" t="str">
        <f>VLOOKUP(D61,Libs!A:J,8,0)</f>
        <v>Subc 011</v>
      </c>
      <c r="D61" s="1" t="s">
        <v>107</v>
      </c>
      <c r="E61" s="13">
        <v>212</v>
      </c>
      <c r="F61" s="13">
        <v>104</v>
      </c>
      <c r="G61" s="13">
        <v>108</v>
      </c>
      <c r="H61" s="13">
        <v>67</v>
      </c>
      <c r="I61" s="13">
        <v>44</v>
      </c>
      <c r="J61" s="13">
        <v>29</v>
      </c>
      <c r="K61" s="13">
        <v>72</v>
      </c>
      <c r="L61" s="13">
        <v>0</v>
      </c>
      <c r="M61" s="13">
        <v>2</v>
      </c>
      <c r="N61" s="13">
        <v>0</v>
      </c>
      <c r="O61" s="13">
        <v>0</v>
      </c>
      <c r="P61" s="13">
        <v>19</v>
      </c>
      <c r="Q61" s="13">
        <v>93</v>
      </c>
      <c r="R61" s="13">
        <v>1</v>
      </c>
      <c r="S61" s="13">
        <v>5</v>
      </c>
      <c r="T61" s="13">
        <v>16</v>
      </c>
      <c r="U61" s="6">
        <v>2025</v>
      </c>
      <c r="V61" s="6">
        <v>7</v>
      </c>
    </row>
    <row r="62" spans="1:22" x14ac:dyDescent="0.25">
      <c r="A62" s="1" t="str">
        <f>VLOOKUP(D62,Libs!A:J,3,0)</f>
        <v>C</v>
      </c>
      <c r="B62" s="1" t="str">
        <f>VLOOKUP(D62,Libs!A:J,10,0)</f>
        <v>Head 10</v>
      </c>
      <c r="C62" s="1" t="str">
        <f>VLOOKUP(D62,Libs!A:J,8,0)</f>
        <v>Subc 011</v>
      </c>
      <c r="D62" s="1" t="s">
        <v>108</v>
      </c>
      <c r="E62">
        <v>290</v>
      </c>
      <c r="F62">
        <v>222</v>
      </c>
      <c r="G62">
        <v>68</v>
      </c>
      <c r="H62">
        <v>44</v>
      </c>
      <c r="I62">
        <v>36</v>
      </c>
      <c r="J62">
        <v>36</v>
      </c>
      <c r="K62">
        <v>174</v>
      </c>
      <c r="L62">
        <v>0</v>
      </c>
      <c r="M62">
        <v>0</v>
      </c>
      <c r="N62">
        <v>0</v>
      </c>
      <c r="O62">
        <v>0</v>
      </c>
      <c r="P62">
        <v>0</v>
      </c>
      <c r="Q62">
        <v>275</v>
      </c>
      <c r="R62">
        <v>0</v>
      </c>
      <c r="S62">
        <v>1</v>
      </c>
      <c r="T62">
        <v>0</v>
      </c>
      <c r="U62" s="6">
        <v>2025</v>
      </c>
      <c r="V62" s="6">
        <v>7</v>
      </c>
    </row>
    <row r="63" spans="1:22" x14ac:dyDescent="0.25">
      <c r="A63" s="1" t="str">
        <f>VLOOKUP(D63,Libs!A:J,3,0)</f>
        <v>C</v>
      </c>
      <c r="B63" s="1" t="str">
        <f>VLOOKUP(D63,Libs!A:J,10,0)</f>
        <v>Head 8</v>
      </c>
      <c r="C63" s="1" t="str">
        <f>VLOOKUP(D63,Libs!A:J,8,0)</f>
        <v>Subc 004</v>
      </c>
      <c r="D63" s="1" t="s">
        <v>111</v>
      </c>
      <c r="E63">
        <v>465</v>
      </c>
      <c r="F63">
        <v>271</v>
      </c>
      <c r="G63">
        <v>194</v>
      </c>
      <c r="H63">
        <v>112</v>
      </c>
      <c r="I63">
        <v>78</v>
      </c>
      <c r="J63">
        <v>55</v>
      </c>
      <c r="K63">
        <v>220</v>
      </c>
      <c r="L63">
        <v>0</v>
      </c>
      <c r="M63">
        <v>0</v>
      </c>
      <c r="N63">
        <v>0</v>
      </c>
      <c r="O63">
        <v>1</v>
      </c>
      <c r="P63">
        <v>31</v>
      </c>
      <c r="Q63">
        <v>384</v>
      </c>
      <c r="R63">
        <v>8</v>
      </c>
      <c r="S63">
        <v>10</v>
      </c>
      <c r="T63">
        <v>25</v>
      </c>
      <c r="U63" s="6">
        <v>2025</v>
      </c>
      <c r="V63" s="6">
        <v>7</v>
      </c>
    </row>
    <row r="64" spans="1:22" x14ac:dyDescent="0.25">
      <c r="A64" s="1" t="str">
        <f>VLOOKUP(D64,Libs!A:J,3,0)</f>
        <v>C</v>
      </c>
      <c r="B64" s="1" t="str">
        <f>VLOOKUP(D64,Libs!A:J,10,0)</f>
        <v>Head 8</v>
      </c>
      <c r="C64" s="1" t="str">
        <f>VLOOKUP(D64,Libs!A:J,8,0)</f>
        <v>Subc 004</v>
      </c>
      <c r="D64" s="1" t="s">
        <v>112</v>
      </c>
      <c r="E64">
        <v>552</v>
      </c>
      <c r="F64">
        <v>427</v>
      </c>
      <c r="G64">
        <v>125</v>
      </c>
      <c r="H64">
        <v>225</v>
      </c>
      <c r="I64">
        <v>68</v>
      </c>
      <c r="J64">
        <v>57</v>
      </c>
      <c r="K64">
        <v>202</v>
      </c>
      <c r="L64">
        <v>0</v>
      </c>
      <c r="M64">
        <v>0</v>
      </c>
      <c r="N64">
        <v>0</v>
      </c>
      <c r="O64">
        <v>0</v>
      </c>
      <c r="P64">
        <v>0</v>
      </c>
      <c r="Q64">
        <v>178</v>
      </c>
      <c r="R64">
        <v>0</v>
      </c>
      <c r="S64">
        <v>1</v>
      </c>
      <c r="T64">
        <v>0</v>
      </c>
      <c r="U64" s="6">
        <v>2025</v>
      </c>
      <c r="V64" s="6">
        <v>7</v>
      </c>
    </row>
    <row r="65" spans="1:22" x14ac:dyDescent="0.25">
      <c r="A65" s="1" t="str">
        <f>VLOOKUP(D65,Libs!A:J,3,0)</f>
        <v>C</v>
      </c>
      <c r="B65" s="1" t="str">
        <f>VLOOKUP(D65,Libs!A:J,10,0)</f>
        <v>Head 8</v>
      </c>
      <c r="C65" s="1" t="str">
        <f>VLOOKUP(D65,Libs!A:J,8,0)</f>
        <v>Subc 004</v>
      </c>
      <c r="D65" s="1" t="s">
        <v>113</v>
      </c>
      <c r="E65">
        <v>384</v>
      </c>
      <c r="F65">
        <v>313</v>
      </c>
      <c r="G65">
        <v>71</v>
      </c>
      <c r="H65">
        <v>35</v>
      </c>
      <c r="I65">
        <v>51</v>
      </c>
      <c r="J65">
        <v>40</v>
      </c>
      <c r="K65">
        <v>258</v>
      </c>
      <c r="L65">
        <v>0</v>
      </c>
      <c r="M65">
        <v>4</v>
      </c>
      <c r="N65">
        <v>0</v>
      </c>
      <c r="O65">
        <v>2</v>
      </c>
      <c r="P65">
        <v>20</v>
      </c>
      <c r="Q65">
        <v>241</v>
      </c>
      <c r="R65">
        <v>19</v>
      </c>
      <c r="S65">
        <v>3</v>
      </c>
      <c r="T65">
        <v>2</v>
      </c>
      <c r="U65" s="6">
        <v>2025</v>
      </c>
      <c r="V65" s="6">
        <v>7</v>
      </c>
    </row>
    <row r="66" spans="1:22" x14ac:dyDescent="0.25">
      <c r="A66" s="1" t="str">
        <f>VLOOKUP(D66,Libs!A:J,3,0)</f>
        <v>C</v>
      </c>
      <c r="B66" s="1" t="str">
        <f>VLOOKUP(D66,Libs!A:J,10,0)</f>
        <v>Head 8</v>
      </c>
      <c r="C66" s="1" t="str">
        <f>VLOOKUP(D66,Libs!A:J,8,0)</f>
        <v>Subc 004</v>
      </c>
      <c r="D66" s="1" t="s">
        <v>114</v>
      </c>
      <c r="E66">
        <v>469</v>
      </c>
      <c r="F66">
        <v>279</v>
      </c>
      <c r="G66">
        <v>190</v>
      </c>
      <c r="H66">
        <v>8</v>
      </c>
      <c r="I66">
        <v>8</v>
      </c>
      <c r="J66">
        <v>92</v>
      </c>
      <c r="K66">
        <v>361</v>
      </c>
      <c r="L66">
        <v>0</v>
      </c>
      <c r="M66">
        <v>0</v>
      </c>
      <c r="N66">
        <v>0</v>
      </c>
      <c r="O66">
        <v>0</v>
      </c>
      <c r="P66">
        <v>0</v>
      </c>
      <c r="Q66">
        <v>432</v>
      </c>
      <c r="R66">
        <v>0</v>
      </c>
      <c r="S66">
        <v>5</v>
      </c>
      <c r="T66">
        <v>0</v>
      </c>
      <c r="U66" s="6">
        <v>2025</v>
      </c>
      <c r="V66" s="6">
        <v>7</v>
      </c>
    </row>
    <row r="67" spans="1:22" x14ac:dyDescent="0.25">
      <c r="A67" s="1" t="str">
        <f>VLOOKUP(D67,Libs!A:J,3,0)</f>
        <v>C</v>
      </c>
      <c r="B67" s="1" t="str">
        <f>VLOOKUP(D67,Libs!A:J,10,0)</f>
        <v>Head 8</v>
      </c>
      <c r="C67" s="1" t="str">
        <f>VLOOKUP(D67,Libs!A:J,8,0)</f>
        <v>Subc 004</v>
      </c>
      <c r="D67" s="1" t="s">
        <v>115</v>
      </c>
      <c r="E67">
        <v>203</v>
      </c>
      <c r="F67">
        <v>158</v>
      </c>
      <c r="G67">
        <v>45</v>
      </c>
      <c r="H67">
        <v>72</v>
      </c>
      <c r="I67">
        <v>62</v>
      </c>
      <c r="J67">
        <v>21</v>
      </c>
      <c r="K67">
        <v>48</v>
      </c>
      <c r="L67">
        <v>0</v>
      </c>
      <c r="M67">
        <v>0</v>
      </c>
      <c r="N67">
        <v>0</v>
      </c>
      <c r="O67">
        <v>0</v>
      </c>
      <c r="P67">
        <v>3</v>
      </c>
      <c r="Q67">
        <v>121</v>
      </c>
      <c r="R67">
        <v>1</v>
      </c>
      <c r="S67">
        <v>2</v>
      </c>
      <c r="T67">
        <v>3</v>
      </c>
      <c r="U67" s="6">
        <v>2025</v>
      </c>
      <c r="V67" s="6">
        <v>7</v>
      </c>
    </row>
    <row r="68" spans="1:22" x14ac:dyDescent="0.25">
      <c r="A68" s="1" t="str">
        <f>VLOOKUP(D68,Libs!A:J,3,0)</f>
        <v>C</v>
      </c>
      <c r="B68" s="1" t="str">
        <f>VLOOKUP(D68,Libs!A:J,10,0)</f>
        <v>Head 9</v>
      </c>
      <c r="C68" s="1" t="str">
        <f>VLOOKUP(D68,Libs!A:J,8,0)</f>
        <v>Subc 005</v>
      </c>
      <c r="D68" s="1" t="s">
        <v>118</v>
      </c>
      <c r="E68">
        <v>514</v>
      </c>
      <c r="F68">
        <v>474</v>
      </c>
      <c r="G68">
        <v>40</v>
      </c>
      <c r="H68">
        <v>9</v>
      </c>
      <c r="I68">
        <v>0</v>
      </c>
      <c r="J68">
        <v>22</v>
      </c>
      <c r="K68">
        <v>483</v>
      </c>
      <c r="L68">
        <v>0</v>
      </c>
      <c r="M68">
        <v>3</v>
      </c>
      <c r="N68">
        <v>0</v>
      </c>
      <c r="O68">
        <v>2</v>
      </c>
      <c r="P68">
        <v>20</v>
      </c>
      <c r="Q68">
        <v>413</v>
      </c>
      <c r="R68">
        <v>2</v>
      </c>
      <c r="S68">
        <v>2</v>
      </c>
      <c r="T68">
        <v>11</v>
      </c>
      <c r="U68" s="6">
        <v>2025</v>
      </c>
      <c r="V68" s="6">
        <v>7</v>
      </c>
    </row>
    <row r="69" spans="1:22" x14ac:dyDescent="0.25">
      <c r="A69" s="1" t="str">
        <f>VLOOKUP(D69,Libs!A:J,3,0)</f>
        <v>C</v>
      </c>
      <c r="B69" s="1" t="str">
        <f>VLOOKUP(D69,Libs!A:J,10,0)</f>
        <v>Head 9</v>
      </c>
      <c r="C69" s="1" t="str">
        <f>VLOOKUP(D69,Libs!A:J,8,0)</f>
        <v>Subc 006</v>
      </c>
      <c r="D69" s="1" t="s">
        <v>119</v>
      </c>
      <c r="E69">
        <v>637</v>
      </c>
      <c r="F69">
        <v>341</v>
      </c>
      <c r="G69">
        <v>296</v>
      </c>
      <c r="H69">
        <v>158</v>
      </c>
      <c r="I69">
        <v>136</v>
      </c>
      <c r="J69">
        <v>76</v>
      </c>
      <c r="K69">
        <v>267</v>
      </c>
      <c r="L69">
        <v>0</v>
      </c>
      <c r="M69">
        <v>0</v>
      </c>
      <c r="N69">
        <v>0</v>
      </c>
      <c r="O69">
        <v>0</v>
      </c>
      <c r="P69">
        <v>0</v>
      </c>
      <c r="Q69">
        <v>620</v>
      </c>
      <c r="R69">
        <v>0</v>
      </c>
      <c r="S69">
        <v>7</v>
      </c>
      <c r="T69">
        <v>0</v>
      </c>
      <c r="U69" s="6">
        <v>2025</v>
      </c>
      <c r="V69" s="6">
        <v>7</v>
      </c>
    </row>
    <row r="70" spans="1:22" x14ac:dyDescent="0.25">
      <c r="A70" s="1" t="str">
        <f>VLOOKUP(D70,Libs!A:J,3,0)</f>
        <v>C</v>
      </c>
      <c r="B70" s="1" t="str">
        <f>VLOOKUP(D70,Libs!A:J,10,0)</f>
        <v>Head 9</v>
      </c>
      <c r="C70" s="1" t="str">
        <f>VLOOKUP(D70,Libs!A:J,8,0)</f>
        <v>Subc 005</v>
      </c>
      <c r="D70" s="1" t="s">
        <v>120</v>
      </c>
      <c r="E70">
        <v>1162</v>
      </c>
      <c r="F70">
        <v>886</v>
      </c>
      <c r="G70">
        <v>276</v>
      </c>
      <c r="H70">
        <v>116</v>
      </c>
      <c r="I70">
        <v>63</v>
      </c>
      <c r="J70">
        <v>231</v>
      </c>
      <c r="K70">
        <v>752</v>
      </c>
      <c r="L70">
        <v>0</v>
      </c>
      <c r="M70">
        <v>0</v>
      </c>
      <c r="N70">
        <v>0</v>
      </c>
      <c r="O70">
        <v>0</v>
      </c>
      <c r="P70">
        <v>0</v>
      </c>
      <c r="Q70">
        <v>1107</v>
      </c>
      <c r="R70">
        <v>0</v>
      </c>
      <c r="S70">
        <v>3</v>
      </c>
      <c r="T70">
        <v>0</v>
      </c>
      <c r="U70" s="6">
        <v>2025</v>
      </c>
      <c r="V70" s="6">
        <v>7</v>
      </c>
    </row>
    <row r="71" spans="1:22" x14ac:dyDescent="0.25">
      <c r="A71" s="1" t="str">
        <f>VLOOKUP(D71,Libs!A:J,3,0)</f>
        <v>C</v>
      </c>
      <c r="B71" s="1" t="str">
        <f>VLOOKUP(D71,Libs!A:J,10,0)</f>
        <v>Head 9</v>
      </c>
      <c r="C71" s="1" t="str">
        <f>VLOOKUP(D71,Libs!A:J,8,0)</f>
        <v>Subc 005</v>
      </c>
      <c r="D71" s="1" t="s">
        <v>121</v>
      </c>
      <c r="E71">
        <v>100</v>
      </c>
      <c r="F71">
        <v>73</v>
      </c>
      <c r="G71">
        <v>27</v>
      </c>
      <c r="H71">
        <v>19</v>
      </c>
      <c r="I71">
        <v>14</v>
      </c>
      <c r="J71">
        <v>7</v>
      </c>
      <c r="K71">
        <v>60</v>
      </c>
      <c r="L71">
        <v>0</v>
      </c>
      <c r="M71">
        <v>0</v>
      </c>
      <c r="N71">
        <v>0</v>
      </c>
      <c r="O71">
        <v>0</v>
      </c>
      <c r="P71">
        <v>0</v>
      </c>
      <c r="Q71">
        <v>96</v>
      </c>
      <c r="R71">
        <v>0</v>
      </c>
      <c r="S71">
        <v>0</v>
      </c>
      <c r="T71">
        <v>0</v>
      </c>
      <c r="U71" s="6">
        <v>2025</v>
      </c>
      <c r="V71" s="6">
        <v>7</v>
      </c>
    </row>
    <row r="72" spans="1:22" x14ac:dyDescent="0.25">
      <c r="A72" s="1" t="str">
        <f>VLOOKUP(D72,Libs!A:J,3,0)</f>
        <v>C</v>
      </c>
      <c r="B72" s="1" t="str">
        <f>VLOOKUP(D72,Libs!A:J,10,0)</f>
        <v>Head 9</v>
      </c>
      <c r="C72" s="1" t="str">
        <f>VLOOKUP(D72,Libs!A:J,8,0)</f>
        <v>Subc 005</v>
      </c>
      <c r="D72" s="1" t="s">
        <v>122</v>
      </c>
      <c r="E72">
        <v>77</v>
      </c>
      <c r="F72">
        <v>56</v>
      </c>
      <c r="G72">
        <v>21</v>
      </c>
      <c r="H72">
        <v>13</v>
      </c>
      <c r="I72">
        <v>8</v>
      </c>
      <c r="J72">
        <v>12</v>
      </c>
      <c r="K72">
        <v>44</v>
      </c>
      <c r="L72">
        <v>0</v>
      </c>
      <c r="M72">
        <v>0</v>
      </c>
      <c r="N72">
        <v>0</v>
      </c>
      <c r="O72">
        <v>0</v>
      </c>
      <c r="P72">
        <v>0</v>
      </c>
      <c r="Q72">
        <v>71</v>
      </c>
      <c r="R72">
        <v>0</v>
      </c>
      <c r="S72">
        <v>3</v>
      </c>
      <c r="T72">
        <v>0</v>
      </c>
      <c r="U72" s="6">
        <f>Sheet2!AF$2</f>
        <v>2025</v>
      </c>
      <c r="V72" s="6">
        <v>7</v>
      </c>
    </row>
    <row r="73" spans="1:22" x14ac:dyDescent="0.25">
      <c r="A73" s="1" t="str">
        <f>VLOOKUP(D73,Libs!A:J,3,0)</f>
        <v>C</v>
      </c>
      <c r="B73" s="1" t="str">
        <f>VLOOKUP(D73,Libs!A:J,10,0)</f>
        <v>Head 9</v>
      </c>
      <c r="C73" s="1" t="str">
        <f>VLOOKUP(D73,Libs!A:J,8,0)</f>
        <v>Subc 006</v>
      </c>
      <c r="D73" s="1" t="s">
        <v>123</v>
      </c>
      <c r="E73">
        <v>382</v>
      </c>
      <c r="F73">
        <v>261</v>
      </c>
      <c r="G73">
        <v>121</v>
      </c>
      <c r="H73">
        <v>65</v>
      </c>
      <c r="I73">
        <v>2</v>
      </c>
      <c r="J73">
        <v>17</v>
      </c>
      <c r="K73">
        <v>298</v>
      </c>
      <c r="L73">
        <v>0</v>
      </c>
      <c r="M73">
        <v>1</v>
      </c>
      <c r="N73">
        <v>0</v>
      </c>
      <c r="O73">
        <v>2</v>
      </c>
      <c r="P73">
        <v>25</v>
      </c>
      <c r="Q73">
        <v>333</v>
      </c>
      <c r="R73">
        <v>6</v>
      </c>
      <c r="S73">
        <v>7</v>
      </c>
      <c r="T73">
        <v>5</v>
      </c>
      <c r="U73" s="6">
        <f>Sheet2!AF$2</f>
        <v>2025</v>
      </c>
      <c r="V73" s="6">
        <v>7</v>
      </c>
    </row>
    <row r="74" spans="1:22" x14ac:dyDescent="0.25">
      <c r="A74" s="1" t="str">
        <f>VLOOKUP(D74,Libs!A:J,3,0)</f>
        <v>C</v>
      </c>
      <c r="B74" s="1" t="str">
        <f>VLOOKUP(D74,Libs!A:J,10,0)</f>
        <v>Head 9</v>
      </c>
      <c r="C74" s="1" t="str">
        <f>VLOOKUP(D74,Libs!A:J,8,0)</f>
        <v>Subc 006</v>
      </c>
      <c r="D74" s="1" t="s">
        <v>124</v>
      </c>
      <c r="E74">
        <v>138</v>
      </c>
      <c r="F74">
        <v>73</v>
      </c>
      <c r="G74">
        <v>65</v>
      </c>
      <c r="H74">
        <v>8</v>
      </c>
      <c r="I74">
        <v>11</v>
      </c>
      <c r="J74">
        <v>11</v>
      </c>
      <c r="K74">
        <v>108</v>
      </c>
      <c r="L74">
        <v>0</v>
      </c>
      <c r="M74">
        <v>3</v>
      </c>
      <c r="N74">
        <v>0</v>
      </c>
      <c r="O74">
        <v>0</v>
      </c>
      <c r="P74">
        <v>11</v>
      </c>
      <c r="Q74">
        <v>82</v>
      </c>
      <c r="R74">
        <v>6</v>
      </c>
      <c r="S74">
        <v>0</v>
      </c>
      <c r="T74">
        <v>2</v>
      </c>
      <c r="U74" s="6">
        <f>Sheet2!AF$2</f>
        <v>2025</v>
      </c>
      <c r="V74" s="6">
        <v>7</v>
      </c>
    </row>
    <row r="75" spans="1:22" x14ac:dyDescent="0.25">
      <c r="A75" s="1" t="str">
        <f>VLOOKUP(D75,Libs!A:J,3,0)</f>
        <v>D</v>
      </c>
      <c r="B75" s="1" t="str">
        <f>VLOOKUP(D75,Libs!A:J,10,0)</f>
        <v>Head 11</v>
      </c>
      <c r="C75" s="1" t="str">
        <f>VLOOKUP(D75,Libs!A:J,8,0)</f>
        <v>Subc 012</v>
      </c>
      <c r="D75" s="1" t="s">
        <v>128</v>
      </c>
      <c r="E75">
        <v>881</v>
      </c>
      <c r="F75">
        <v>630</v>
      </c>
      <c r="G75">
        <v>251</v>
      </c>
      <c r="H75">
        <v>201</v>
      </c>
      <c r="I75">
        <v>61</v>
      </c>
      <c r="J75">
        <v>209</v>
      </c>
      <c r="K75">
        <v>410</v>
      </c>
      <c r="L75">
        <v>0</v>
      </c>
      <c r="M75">
        <v>0</v>
      </c>
      <c r="N75">
        <v>0</v>
      </c>
      <c r="O75">
        <v>0</v>
      </c>
      <c r="P75">
        <v>0</v>
      </c>
      <c r="Q75">
        <v>798</v>
      </c>
      <c r="R75">
        <v>0</v>
      </c>
      <c r="S75">
        <v>26</v>
      </c>
      <c r="T75">
        <v>0</v>
      </c>
      <c r="U75" s="6">
        <f>Sheet2!AF$2</f>
        <v>2025</v>
      </c>
      <c r="V75" s="6">
        <v>7</v>
      </c>
    </row>
    <row r="76" spans="1:22" x14ac:dyDescent="0.25">
      <c r="A76" s="1" t="str">
        <f>VLOOKUP(D76,Libs!A:J,3,0)</f>
        <v>D</v>
      </c>
      <c r="B76" s="1" t="str">
        <f>VLOOKUP(D76,Libs!A:J,10,0)</f>
        <v>Head 11</v>
      </c>
      <c r="C76" s="1" t="str">
        <f>VLOOKUP(D76,Libs!A:J,8,0)</f>
        <v>Subc 017</v>
      </c>
      <c r="D76" s="1" t="s">
        <v>130</v>
      </c>
      <c r="E76">
        <v>426</v>
      </c>
      <c r="F76">
        <v>237</v>
      </c>
      <c r="G76">
        <v>189</v>
      </c>
      <c r="H76">
        <v>102</v>
      </c>
      <c r="I76">
        <v>35</v>
      </c>
      <c r="J76">
        <v>33</v>
      </c>
      <c r="K76">
        <v>256</v>
      </c>
      <c r="L76">
        <v>0</v>
      </c>
      <c r="M76">
        <v>0</v>
      </c>
      <c r="N76">
        <v>0</v>
      </c>
      <c r="O76">
        <v>0</v>
      </c>
      <c r="P76">
        <v>0</v>
      </c>
      <c r="Q76">
        <v>409</v>
      </c>
      <c r="R76">
        <v>0</v>
      </c>
      <c r="S76">
        <v>2</v>
      </c>
      <c r="T76">
        <v>0</v>
      </c>
      <c r="U76" s="6">
        <f>Sheet2!AF$2</f>
        <v>2025</v>
      </c>
      <c r="V76" s="6">
        <v>7</v>
      </c>
    </row>
    <row r="77" spans="1:22" x14ac:dyDescent="0.25">
      <c r="A77" s="1" t="str">
        <f>VLOOKUP(D77,Libs!A:J,3,0)</f>
        <v>D</v>
      </c>
      <c r="B77" s="1" t="str">
        <f>VLOOKUP(D77,Libs!A:J,10,0)</f>
        <v>Head 11</v>
      </c>
      <c r="C77" s="1" t="str">
        <f>VLOOKUP(D77,Libs!A:J,8,0)</f>
        <v>Subc 012</v>
      </c>
      <c r="D77" s="1" t="s">
        <v>131</v>
      </c>
      <c r="E77">
        <v>136</v>
      </c>
      <c r="F77">
        <v>95</v>
      </c>
      <c r="G77">
        <v>41</v>
      </c>
      <c r="H77">
        <v>12</v>
      </c>
      <c r="I77">
        <v>21</v>
      </c>
      <c r="J77">
        <v>9</v>
      </c>
      <c r="K77">
        <v>94</v>
      </c>
      <c r="L77">
        <v>0</v>
      </c>
      <c r="M77">
        <v>0</v>
      </c>
      <c r="N77">
        <v>0</v>
      </c>
      <c r="O77">
        <v>0</v>
      </c>
      <c r="P77">
        <v>0</v>
      </c>
      <c r="Q77">
        <v>102</v>
      </c>
      <c r="R77">
        <v>0</v>
      </c>
      <c r="S77">
        <v>0</v>
      </c>
      <c r="T77">
        <v>0</v>
      </c>
      <c r="U77" s="6">
        <f>Sheet2!AF$2</f>
        <v>2025</v>
      </c>
      <c r="V77" s="6">
        <v>7</v>
      </c>
    </row>
    <row r="78" spans="1:22" x14ac:dyDescent="0.25">
      <c r="A78" s="1" t="str">
        <f>VLOOKUP(D78,Libs!A:J,3,0)</f>
        <v>D</v>
      </c>
      <c r="B78" s="1" t="str">
        <f>VLOOKUP(D78,Libs!A:J,10,0)</f>
        <v>Head 11</v>
      </c>
      <c r="C78" s="1" t="str">
        <f>VLOOKUP(D78,Libs!A:J,8,0)</f>
        <v>Subc 012</v>
      </c>
      <c r="D78" s="1" t="s">
        <v>132</v>
      </c>
      <c r="E78">
        <v>316</v>
      </c>
      <c r="F78">
        <v>222</v>
      </c>
      <c r="G78">
        <v>94</v>
      </c>
      <c r="H78">
        <v>126</v>
      </c>
      <c r="I78">
        <v>17</v>
      </c>
      <c r="J78">
        <v>17</v>
      </c>
      <c r="K78">
        <v>156</v>
      </c>
      <c r="L78">
        <v>0</v>
      </c>
      <c r="M78">
        <v>0</v>
      </c>
      <c r="N78">
        <v>0</v>
      </c>
      <c r="O78">
        <v>0</v>
      </c>
      <c r="P78">
        <v>0</v>
      </c>
      <c r="Q78">
        <v>292</v>
      </c>
      <c r="R78">
        <v>0</v>
      </c>
      <c r="S78">
        <v>0</v>
      </c>
      <c r="T78">
        <v>0</v>
      </c>
      <c r="U78" s="6">
        <f>Sheet2!AF$2</f>
        <v>2025</v>
      </c>
      <c r="V78" s="6">
        <v>7</v>
      </c>
    </row>
    <row r="79" spans="1:22" x14ac:dyDescent="0.25">
      <c r="A79" s="1" t="str">
        <f>VLOOKUP(D79,Libs!A:J,3,0)</f>
        <v>D</v>
      </c>
      <c r="B79" s="1" t="str">
        <f>VLOOKUP(D79,Libs!A:J,10,0)</f>
        <v>Head 11</v>
      </c>
      <c r="C79" s="1" t="str">
        <f>VLOOKUP(D79,Libs!A:J,8,0)</f>
        <v>Subc 017</v>
      </c>
      <c r="D79" s="1" t="s">
        <v>133</v>
      </c>
      <c r="E79">
        <v>222</v>
      </c>
      <c r="F79">
        <v>107</v>
      </c>
      <c r="G79">
        <v>115</v>
      </c>
      <c r="H79">
        <v>55</v>
      </c>
      <c r="I79">
        <v>33</v>
      </c>
      <c r="J79">
        <v>43</v>
      </c>
      <c r="K79">
        <v>91</v>
      </c>
      <c r="L79">
        <v>0</v>
      </c>
      <c r="M79">
        <v>1</v>
      </c>
      <c r="N79">
        <v>0</v>
      </c>
      <c r="O79">
        <v>0</v>
      </c>
      <c r="P79">
        <v>22</v>
      </c>
      <c r="Q79">
        <v>94</v>
      </c>
      <c r="R79">
        <v>0</v>
      </c>
      <c r="S79">
        <v>0</v>
      </c>
      <c r="T79">
        <v>13</v>
      </c>
      <c r="U79" s="6">
        <f>Sheet2!AF$2</f>
        <v>2025</v>
      </c>
      <c r="V79" s="6">
        <v>7</v>
      </c>
    </row>
    <row r="80" spans="1:22" x14ac:dyDescent="0.25">
      <c r="A80" s="1" t="str">
        <f>VLOOKUP(D80,Libs!A:J,3,0)</f>
        <v>D</v>
      </c>
      <c r="B80" s="1" t="str">
        <f>VLOOKUP(D80,Libs!A:J,10,0)</f>
        <v>Head 11</v>
      </c>
      <c r="C80" s="1" t="str">
        <f>VLOOKUP(D80,Libs!A:J,8,0)</f>
        <v>Subc 017</v>
      </c>
      <c r="D80" s="1" t="s">
        <v>134</v>
      </c>
      <c r="E80">
        <v>62</v>
      </c>
      <c r="F80">
        <v>37</v>
      </c>
      <c r="G80">
        <v>25</v>
      </c>
      <c r="H80">
        <v>10</v>
      </c>
      <c r="I80">
        <v>5</v>
      </c>
      <c r="J80">
        <v>13</v>
      </c>
      <c r="K80">
        <v>34</v>
      </c>
      <c r="L80">
        <v>0</v>
      </c>
      <c r="M80">
        <v>0</v>
      </c>
      <c r="N80">
        <v>0</v>
      </c>
      <c r="O80">
        <v>0</v>
      </c>
      <c r="P80">
        <v>0</v>
      </c>
      <c r="Q80">
        <v>52</v>
      </c>
      <c r="R80">
        <v>0</v>
      </c>
      <c r="S80">
        <v>1</v>
      </c>
      <c r="T80">
        <v>0</v>
      </c>
      <c r="U80" s="6">
        <f>Sheet2!AF$2</f>
        <v>2025</v>
      </c>
      <c r="V80" s="6">
        <v>7</v>
      </c>
    </row>
    <row r="81" spans="1:22" x14ac:dyDescent="0.25">
      <c r="A81" s="1" t="str">
        <f>VLOOKUP(D81,Libs!A:J,3,0)</f>
        <v>D</v>
      </c>
      <c r="B81" s="1" t="str">
        <f>VLOOKUP(D81,Libs!A:J,10,0)</f>
        <v>Head 11</v>
      </c>
      <c r="C81" s="1" t="str">
        <f>VLOOKUP(D81,Libs!A:J,8,0)</f>
        <v>Subc 012</v>
      </c>
      <c r="D81" t="s">
        <v>135</v>
      </c>
      <c r="E81">
        <v>76</v>
      </c>
      <c r="F81" s="2">
        <v>44</v>
      </c>
      <c r="G81">
        <v>32</v>
      </c>
      <c r="H81">
        <v>17</v>
      </c>
      <c r="I81">
        <v>4</v>
      </c>
      <c r="J81">
        <v>14</v>
      </c>
      <c r="K81">
        <v>41</v>
      </c>
      <c r="L81">
        <v>0</v>
      </c>
      <c r="M81">
        <v>0</v>
      </c>
      <c r="N81">
        <v>0</v>
      </c>
      <c r="O81">
        <v>0</v>
      </c>
      <c r="P81">
        <v>0</v>
      </c>
      <c r="Q81">
        <v>73</v>
      </c>
      <c r="R81">
        <v>0</v>
      </c>
      <c r="S81">
        <v>0</v>
      </c>
      <c r="T81">
        <v>0</v>
      </c>
      <c r="U81" s="6">
        <f>Sheet2!AF$2</f>
        <v>2025</v>
      </c>
      <c r="V81" s="6">
        <v>7</v>
      </c>
    </row>
    <row r="82" spans="1:22" x14ac:dyDescent="0.25">
      <c r="A82" s="1" t="str">
        <f>VLOOKUP(D82,Libs!A:J,3,0)</f>
        <v>D</v>
      </c>
      <c r="B82" s="1" t="str">
        <f>VLOOKUP(D82,Libs!A:J,10,0)</f>
        <v>Head 11</v>
      </c>
      <c r="C82" s="1" t="str">
        <f>VLOOKUP(D82,Libs!A:J,8,0)</f>
        <v>Subc 017</v>
      </c>
      <c r="D82" s="1" t="s">
        <v>136</v>
      </c>
      <c r="E82">
        <v>154</v>
      </c>
      <c r="F82">
        <v>113</v>
      </c>
      <c r="G82">
        <v>41</v>
      </c>
      <c r="H82">
        <v>47</v>
      </c>
      <c r="I82">
        <v>10</v>
      </c>
      <c r="J82">
        <v>27</v>
      </c>
      <c r="K82">
        <v>70</v>
      </c>
      <c r="L82">
        <v>0</v>
      </c>
      <c r="M82">
        <v>3</v>
      </c>
      <c r="N82">
        <v>0</v>
      </c>
      <c r="O82">
        <v>1</v>
      </c>
      <c r="P82">
        <v>8</v>
      </c>
      <c r="Q82">
        <v>68</v>
      </c>
      <c r="R82">
        <v>2</v>
      </c>
      <c r="S82">
        <v>3</v>
      </c>
      <c r="T82">
        <v>3</v>
      </c>
      <c r="U82" s="6">
        <f>Sheet2!AF$2</f>
        <v>2025</v>
      </c>
      <c r="V82" s="6">
        <v>7</v>
      </c>
    </row>
    <row r="83" spans="1:22" x14ac:dyDescent="0.25">
      <c r="A83" s="1" t="str">
        <f>VLOOKUP(D83,Libs!A:J,3,0)</f>
        <v>D</v>
      </c>
      <c r="B83" s="1" t="str">
        <f>VLOOKUP(D83,Libs!A:J,10,0)</f>
        <v>Head 11</v>
      </c>
      <c r="C83" s="1" t="str">
        <f>VLOOKUP(D83,Libs!A:J,8,0)</f>
        <v>Subc 017</v>
      </c>
      <c r="D83" s="1" t="s">
        <v>137</v>
      </c>
      <c r="E83">
        <v>174</v>
      </c>
      <c r="F83">
        <v>91</v>
      </c>
      <c r="G83">
        <v>83</v>
      </c>
      <c r="H83">
        <v>2</v>
      </c>
      <c r="I83">
        <v>32</v>
      </c>
      <c r="J83">
        <v>60</v>
      </c>
      <c r="K83">
        <v>80</v>
      </c>
      <c r="L83">
        <v>0</v>
      </c>
      <c r="M83">
        <v>0</v>
      </c>
      <c r="N83">
        <v>0</v>
      </c>
      <c r="O83">
        <v>0</v>
      </c>
      <c r="P83">
        <v>0</v>
      </c>
      <c r="Q83">
        <v>167</v>
      </c>
      <c r="R83">
        <v>0</v>
      </c>
      <c r="S83">
        <v>3</v>
      </c>
      <c r="T83">
        <v>3</v>
      </c>
      <c r="U83" s="6">
        <f>Sheet2!AF$2</f>
        <v>2025</v>
      </c>
      <c r="V83" s="6">
        <v>7</v>
      </c>
    </row>
    <row r="84" spans="1:22" x14ac:dyDescent="0.25">
      <c r="A84" s="1" t="str">
        <f>VLOOKUP(D84,Libs!A:J,3,0)</f>
        <v>D</v>
      </c>
      <c r="B84" s="1" t="str">
        <f>VLOOKUP(D84,Libs!A:J,10,0)</f>
        <v>Head 12</v>
      </c>
      <c r="C84" s="1" t="str">
        <f>VLOOKUP(D84,Libs!A:J,8,0)</f>
        <v>Subc 020</v>
      </c>
      <c r="D84" s="1" t="s">
        <v>140</v>
      </c>
      <c r="E84">
        <v>127</v>
      </c>
      <c r="F84">
        <v>104</v>
      </c>
      <c r="G84">
        <v>23</v>
      </c>
      <c r="H84">
        <v>6</v>
      </c>
      <c r="I84">
        <v>1</v>
      </c>
      <c r="J84">
        <v>2</v>
      </c>
      <c r="K84">
        <v>118</v>
      </c>
      <c r="L84">
        <v>0</v>
      </c>
      <c r="M84">
        <v>0</v>
      </c>
      <c r="N84">
        <v>0</v>
      </c>
      <c r="O84">
        <v>0</v>
      </c>
      <c r="P84">
        <v>0</v>
      </c>
      <c r="Q84">
        <v>126</v>
      </c>
      <c r="R84">
        <v>0</v>
      </c>
      <c r="S84">
        <v>0</v>
      </c>
      <c r="T84">
        <v>0</v>
      </c>
      <c r="U84" s="6">
        <f>Sheet2!AF$2</f>
        <v>2025</v>
      </c>
      <c r="V84" s="6">
        <v>7</v>
      </c>
    </row>
    <row r="85" spans="1:22" x14ac:dyDescent="0.25">
      <c r="A85" s="1" t="str">
        <f>VLOOKUP(D85,Libs!A:J,3,0)</f>
        <v>D</v>
      </c>
      <c r="B85" s="1" t="str">
        <f>VLOOKUP(D85,Libs!A:J,10,0)</f>
        <v>Head 12</v>
      </c>
      <c r="C85" s="1" t="str">
        <f>VLOOKUP(D85,Libs!A:J,8,0)</f>
        <v>Subc 020</v>
      </c>
      <c r="D85" s="1" t="s">
        <v>141</v>
      </c>
      <c r="E85">
        <v>318</v>
      </c>
      <c r="F85">
        <v>166</v>
      </c>
      <c r="G85">
        <v>152</v>
      </c>
      <c r="H85">
        <v>244</v>
      </c>
      <c r="I85">
        <v>30</v>
      </c>
      <c r="J85">
        <v>22</v>
      </c>
      <c r="K85">
        <v>22</v>
      </c>
      <c r="L85">
        <v>0</v>
      </c>
      <c r="M85">
        <v>1</v>
      </c>
      <c r="N85">
        <v>0</v>
      </c>
      <c r="O85">
        <v>0</v>
      </c>
      <c r="P85">
        <v>5</v>
      </c>
      <c r="Q85">
        <v>188</v>
      </c>
      <c r="R85">
        <v>3</v>
      </c>
      <c r="S85">
        <v>1</v>
      </c>
      <c r="T85">
        <v>1</v>
      </c>
      <c r="U85" s="6">
        <f>Sheet2!AF$2</f>
        <v>2025</v>
      </c>
      <c r="V85" s="6">
        <v>7</v>
      </c>
    </row>
    <row r="86" spans="1:22" x14ac:dyDescent="0.25">
      <c r="A86" s="1" t="str">
        <f>VLOOKUP(D86,Libs!A:J,3,0)</f>
        <v>D</v>
      </c>
      <c r="B86" s="1" t="str">
        <f>VLOOKUP(D86,Libs!A:J,10,0)</f>
        <v>Head 12</v>
      </c>
      <c r="C86" s="1" t="str">
        <f>VLOOKUP(D86,Libs!A:J,8,0)</f>
        <v>Subc 020</v>
      </c>
      <c r="D86" s="1" t="s">
        <v>142</v>
      </c>
      <c r="E86">
        <v>134</v>
      </c>
      <c r="F86">
        <v>102</v>
      </c>
      <c r="G86">
        <v>32</v>
      </c>
      <c r="H86">
        <v>1</v>
      </c>
      <c r="I86">
        <v>21</v>
      </c>
      <c r="J86">
        <v>15</v>
      </c>
      <c r="K86">
        <v>97</v>
      </c>
      <c r="L86">
        <v>0</v>
      </c>
      <c r="M86">
        <v>0</v>
      </c>
      <c r="N86">
        <v>0</v>
      </c>
      <c r="O86">
        <v>0</v>
      </c>
      <c r="P86">
        <v>0</v>
      </c>
      <c r="Q86">
        <v>134</v>
      </c>
      <c r="R86">
        <v>0</v>
      </c>
      <c r="S86">
        <v>3</v>
      </c>
      <c r="T86">
        <v>0</v>
      </c>
      <c r="U86" s="6">
        <f>Sheet2!AF$2</f>
        <v>2025</v>
      </c>
      <c r="V86" s="6">
        <v>7</v>
      </c>
    </row>
    <row r="87" spans="1:22" x14ac:dyDescent="0.25">
      <c r="A87" s="1" t="str">
        <f>VLOOKUP(D87,Libs!A:J,3,0)</f>
        <v>D</v>
      </c>
      <c r="B87" s="1" t="str">
        <f>VLOOKUP(D87,Libs!A:J,10,0)</f>
        <v>Head 12</v>
      </c>
      <c r="C87" s="1" t="str">
        <f>VLOOKUP(D87,Libs!A:J,8,0)</f>
        <v>Subc 020</v>
      </c>
      <c r="D87" s="1" t="s">
        <v>143</v>
      </c>
      <c r="E87">
        <v>20</v>
      </c>
      <c r="F87">
        <v>16</v>
      </c>
      <c r="G87">
        <v>4</v>
      </c>
      <c r="H87">
        <v>1</v>
      </c>
      <c r="I87">
        <v>0</v>
      </c>
      <c r="J87">
        <v>0</v>
      </c>
      <c r="K87">
        <v>19</v>
      </c>
      <c r="L87">
        <v>0</v>
      </c>
      <c r="M87">
        <v>1</v>
      </c>
      <c r="N87">
        <v>0</v>
      </c>
      <c r="O87">
        <v>1</v>
      </c>
      <c r="P87">
        <v>2</v>
      </c>
      <c r="Q87">
        <v>14</v>
      </c>
      <c r="R87">
        <v>1</v>
      </c>
      <c r="S87">
        <v>1</v>
      </c>
      <c r="T87">
        <v>2</v>
      </c>
      <c r="U87" s="6">
        <f>Sheet2!AF$2</f>
        <v>2025</v>
      </c>
      <c r="V87" s="6">
        <v>7</v>
      </c>
    </row>
    <row r="88" spans="1:22" x14ac:dyDescent="0.25">
      <c r="A88" s="1" t="str">
        <f>VLOOKUP(D88,Libs!A:J,3,0)</f>
        <v>D</v>
      </c>
      <c r="B88" s="1" t="str">
        <f>VLOOKUP(D88,Libs!A:J,10,0)</f>
        <v>Head 12</v>
      </c>
      <c r="C88" s="1" t="str">
        <f>VLOOKUP(D88,Libs!A:J,8,0)</f>
        <v>Subc 020</v>
      </c>
      <c r="D88" s="1" t="s">
        <v>144</v>
      </c>
      <c r="E88">
        <v>131</v>
      </c>
      <c r="F88">
        <v>104</v>
      </c>
      <c r="G88">
        <v>27</v>
      </c>
      <c r="H88">
        <v>0</v>
      </c>
      <c r="I88">
        <v>0</v>
      </c>
      <c r="J88">
        <v>10</v>
      </c>
      <c r="K88">
        <v>121</v>
      </c>
      <c r="L88">
        <v>0</v>
      </c>
      <c r="M88">
        <v>0</v>
      </c>
      <c r="N88">
        <v>0</v>
      </c>
      <c r="O88">
        <v>0</v>
      </c>
      <c r="P88">
        <v>5</v>
      </c>
      <c r="Q88">
        <v>68</v>
      </c>
      <c r="R88">
        <v>1</v>
      </c>
      <c r="S88">
        <v>0</v>
      </c>
      <c r="T88">
        <v>0</v>
      </c>
      <c r="U88" s="6">
        <f>Sheet2!AF$2</f>
        <v>2025</v>
      </c>
      <c r="V88" s="6">
        <v>7</v>
      </c>
    </row>
    <row r="89" spans="1:22" x14ac:dyDescent="0.25">
      <c r="A89" s="1" t="str">
        <f>VLOOKUP(D89,Libs!A:J,3,0)</f>
        <v>D</v>
      </c>
      <c r="B89" s="1" t="str">
        <f>VLOOKUP(D89,Libs!A:J,10,0)</f>
        <v>Head 12</v>
      </c>
      <c r="C89" s="1" t="str">
        <f>VLOOKUP(D89,Libs!A:J,8,0)</f>
        <v>Subc 020</v>
      </c>
      <c r="D89" t="s">
        <v>145</v>
      </c>
      <c r="E89">
        <v>155</v>
      </c>
      <c r="F89">
        <v>116</v>
      </c>
      <c r="G89">
        <v>39</v>
      </c>
      <c r="H89">
        <v>5</v>
      </c>
      <c r="I89">
        <v>0</v>
      </c>
      <c r="J89">
        <v>3</v>
      </c>
      <c r="K89">
        <v>147</v>
      </c>
      <c r="L89">
        <v>0</v>
      </c>
      <c r="M89">
        <v>0</v>
      </c>
      <c r="N89">
        <v>0</v>
      </c>
      <c r="O89">
        <v>0</v>
      </c>
      <c r="P89">
        <v>0</v>
      </c>
      <c r="Q89">
        <v>94</v>
      </c>
      <c r="R89">
        <v>0</v>
      </c>
      <c r="S89">
        <v>1</v>
      </c>
      <c r="T89">
        <v>0</v>
      </c>
      <c r="U89" s="6">
        <f>Sheet2!AF$2</f>
        <v>2025</v>
      </c>
      <c r="V89" s="6">
        <v>7</v>
      </c>
    </row>
    <row r="90" spans="1:22" x14ac:dyDescent="0.25">
      <c r="A90" s="1" t="str">
        <f>VLOOKUP(D90,Libs!A:J,3,0)</f>
        <v>D</v>
      </c>
      <c r="B90" s="1" t="str">
        <f>VLOOKUP(D90,Libs!A:J,10,0)</f>
        <v>Head 12</v>
      </c>
      <c r="C90" s="1" t="str">
        <f>VLOOKUP(D90,Libs!A:J,8,0)</f>
        <v>Subc 020</v>
      </c>
      <c r="D90" s="1" t="s">
        <v>146</v>
      </c>
      <c r="E90">
        <v>123</v>
      </c>
      <c r="F90">
        <v>82</v>
      </c>
      <c r="G90">
        <v>41</v>
      </c>
      <c r="H90">
        <v>12</v>
      </c>
      <c r="I90">
        <v>7</v>
      </c>
      <c r="J90">
        <v>22</v>
      </c>
      <c r="K90">
        <v>82</v>
      </c>
      <c r="L90">
        <v>0</v>
      </c>
      <c r="M90">
        <v>1</v>
      </c>
      <c r="N90">
        <v>0</v>
      </c>
      <c r="O90">
        <v>0</v>
      </c>
      <c r="P90">
        <v>12</v>
      </c>
      <c r="Q90">
        <v>74</v>
      </c>
      <c r="R90">
        <v>3</v>
      </c>
      <c r="S90">
        <v>3</v>
      </c>
      <c r="T90">
        <v>5</v>
      </c>
      <c r="U90" s="6">
        <f>Sheet2!AF$2</f>
        <v>2025</v>
      </c>
      <c r="V90" s="6">
        <v>7</v>
      </c>
    </row>
    <row r="91" spans="1:22" x14ac:dyDescent="0.25">
      <c r="A91" s="1" t="str">
        <f>VLOOKUP(D91,Libs!A:J,3,0)</f>
        <v>D</v>
      </c>
      <c r="B91" s="1" t="str">
        <f>VLOOKUP(D91,Libs!A:J,10,0)</f>
        <v>Head 12</v>
      </c>
      <c r="C91" s="1" t="str">
        <f>VLOOKUP(D91,Libs!A:J,8,0)</f>
        <v>Subc 020</v>
      </c>
      <c r="D91" t="s">
        <v>147</v>
      </c>
      <c r="E91">
        <v>130</v>
      </c>
      <c r="F91" s="2">
        <v>90</v>
      </c>
      <c r="G91">
        <v>40</v>
      </c>
      <c r="H91">
        <v>40</v>
      </c>
      <c r="I91">
        <v>7</v>
      </c>
      <c r="J91">
        <v>10</v>
      </c>
      <c r="K91">
        <v>73</v>
      </c>
      <c r="L91">
        <v>0</v>
      </c>
      <c r="M91">
        <v>0</v>
      </c>
      <c r="N91">
        <v>0</v>
      </c>
      <c r="O91">
        <v>2</v>
      </c>
      <c r="P91">
        <v>4</v>
      </c>
      <c r="Q91">
        <v>45</v>
      </c>
      <c r="R91">
        <v>2</v>
      </c>
      <c r="S91">
        <v>0</v>
      </c>
      <c r="T91">
        <v>3</v>
      </c>
      <c r="U91" s="6">
        <f>Sheet2!AF$2</f>
        <v>2025</v>
      </c>
      <c r="V91" s="6">
        <v>7</v>
      </c>
    </row>
    <row r="92" spans="1:22" x14ac:dyDescent="0.25">
      <c r="A92" s="1" t="str">
        <f>VLOOKUP(D92,Libs!A:J,3,0)</f>
        <v>D</v>
      </c>
      <c r="B92" s="1" t="str">
        <f>VLOOKUP(D92,Libs!A:J,10,0)</f>
        <v>Head 12</v>
      </c>
      <c r="C92" s="1" t="str">
        <f>VLOOKUP(D92,Libs!A:J,8,0)</f>
        <v>Subc 020</v>
      </c>
      <c r="D92" s="1" t="s">
        <v>148</v>
      </c>
      <c r="E92">
        <v>55</v>
      </c>
      <c r="F92">
        <v>41</v>
      </c>
      <c r="G92">
        <v>14</v>
      </c>
      <c r="H92">
        <v>1</v>
      </c>
      <c r="I92">
        <v>3</v>
      </c>
      <c r="J92">
        <v>3</v>
      </c>
      <c r="K92">
        <v>48</v>
      </c>
      <c r="L92">
        <v>0</v>
      </c>
      <c r="M92">
        <v>0</v>
      </c>
      <c r="N92">
        <v>0</v>
      </c>
      <c r="O92">
        <v>0</v>
      </c>
      <c r="P92">
        <v>8</v>
      </c>
      <c r="Q92">
        <v>38</v>
      </c>
      <c r="R92">
        <v>4</v>
      </c>
      <c r="S92">
        <v>5</v>
      </c>
      <c r="T92">
        <v>1</v>
      </c>
      <c r="U92" s="6">
        <f>Sheet2!AF$2</f>
        <v>2025</v>
      </c>
      <c r="V92" s="6">
        <v>7</v>
      </c>
    </row>
    <row r="93" spans="1:22" x14ac:dyDescent="0.25">
      <c r="A93" s="1" t="str">
        <f>VLOOKUP(D93,Libs!A:J,3,0)</f>
        <v>D</v>
      </c>
      <c r="B93" s="1" t="str">
        <f>VLOOKUP(D93,Libs!A:J,10,0)</f>
        <v>Head 13</v>
      </c>
      <c r="C93" s="1" t="str">
        <f>VLOOKUP(D93,Libs!A:J,8,0)</f>
        <v>Subc 019</v>
      </c>
      <c r="D93" s="1" t="s">
        <v>151</v>
      </c>
      <c r="E93">
        <v>163</v>
      </c>
      <c r="F93">
        <v>95</v>
      </c>
      <c r="G93">
        <v>68</v>
      </c>
      <c r="H93">
        <v>6</v>
      </c>
      <c r="I93">
        <v>0</v>
      </c>
      <c r="J93">
        <v>7</v>
      </c>
      <c r="K93">
        <v>150</v>
      </c>
      <c r="L93">
        <v>0</v>
      </c>
      <c r="M93">
        <v>0</v>
      </c>
      <c r="N93">
        <v>0</v>
      </c>
      <c r="O93">
        <v>0</v>
      </c>
      <c r="P93">
        <v>0</v>
      </c>
      <c r="Q93">
        <v>153</v>
      </c>
      <c r="R93">
        <v>0</v>
      </c>
      <c r="S93">
        <v>0</v>
      </c>
      <c r="T93">
        <v>0</v>
      </c>
      <c r="U93" s="6">
        <f>Sheet2!AF$2</f>
        <v>2025</v>
      </c>
      <c r="V93" s="6">
        <v>7</v>
      </c>
    </row>
    <row r="94" spans="1:22" x14ac:dyDescent="0.25">
      <c r="A94" s="1" t="str">
        <f>VLOOKUP(D94,Libs!A:J,3,0)</f>
        <v>D</v>
      </c>
      <c r="B94" s="1" t="str">
        <f>VLOOKUP(D94,Libs!A:J,10,0)</f>
        <v>Head 13</v>
      </c>
      <c r="C94" s="1" t="str">
        <f>VLOOKUP(D94,Libs!A:J,8,0)</f>
        <v>Subc 018</v>
      </c>
      <c r="D94" s="1" t="s">
        <v>153</v>
      </c>
      <c r="E94">
        <v>223</v>
      </c>
      <c r="F94">
        <v>89</v>
      </c>
      <c r="G94">
        <v>134</v>
      </c>
      <c r="H94">
        <v>5</v>
      </c>
      <c r="I94">
        <v>4</v>
      </c>
      <c r="J94">
        <v>21</v>
      </c>
      <c r="K94">
        <v>193</v>
      </c>
      <c r="L94">
        <v>0</v>
      </c>
      <c r="M94">
        <v>2</v>
      </c>
      <c r="N94">
        <v>0</v>
      </c>
      <c r="O94">
        <v>0</v>
      </c>
      <c r="P94">
        <v>19</v>
      </c>
      <c r="Q94">
        <v>136</v>
      </c>
      <c r="R94">
        <v>3</v>
      </c>
      <c r="S94">
        <v>2</v>
      </c>
      <c r="T94">
        <v>1</v>
      </c>
      <c r="U94" s="6">
        <f>Sheet2!AF$2</f>
        <v>2025</v>
      </c>
      <c r="V94" s="6">
        <v>7</v>
      </c>
    </row>
    <row r="95" spans="1:22" x14ac:dyDescent="0.25">
      <c r="A95" s="1" t="str">
        <f>VLOOKUP(D95,Libs!A:J,3,0)</f>
        <v>D</v>
      </c>
      <c r="B95" s="1" t="str">
        <f>VLOOKUP(D95,Libs!A:J,10,0)</f>
        <v>Head 13</v>
      </c>
      <c r="C95" s="1" t="str">
        <f>VLOOKUP(D95,Libs!A:J,8,0)</f>
        <v>Subc 019</v>
      </c>
      <c r="D95" s="1" t="s">
        <v>154</v>
      </c>
      <c r="E95">
        <v>4</v>
      </c>
      <c r="F95">
        <v>4</v>
      </c>
      <c r="G95">
        <v>0</v>
      </c>
      <c r="H95">
        <v>0</v>
      </c>
      <c r="I95">
        <v>0</v>
      </c>
      <c r="J95">
        <v>0</v>
      </c>
      <c r="K95">
        <v>4</v>
      </c>
      <c r="L95">
        <v>0</v>
      </c>
      <c r="M95">
        <v>0</v>
      </c>
      <c r="N95">
        <v>0</v>
      </c>
      <c r="O95">
        <v>0</v>
      </c>
      <c r="P95">
        <v>0</v>
      </c>
      <c r="Q95">
        <v>4</v>
      </c>
      <c r="R95">
        <v>0</v>
      </c>
      <c r="S95">
        <v>0</v>
      </c>
      <c r="T95">
        <v>0</v>
      </c>
      <c r="U95" s="6">
        <f>Sheet2!AF$2</f>
        <v>2025</v>
      </c>
      <c r="V95" s="6">
        <v>7</v>
      </c>
    </row>
    <row r="96" spans="1:22" x14ac:dyDescent="0.25">
      <c r="A96" s="1" t="str">
        <f>VLOOKUP(D96,Libs!A:J,3,0)</f>
        <v>D</v>
      </c>
      <c r="B96" s="1" t="str">
        <f>VLOOKUP(D96,Libs!A:J,10,0)</f>
        <v>Head 13</v>
      </c>
      <c r="C96" s="1" t="str">
        <f>VLOOKUP(D96,Libs!A:J,8,0)</f>
        <v>Subc 018</v>
      </c>
      <c r="D96" s="1" t="s">
        <v>155</v>
      </c>
      <c r="E96">
        <v>204</v>
      </c>
      <c r="F96">
        <v>114</v>
      </c>
      <c r="G96">
        <v>90</v>
      </c>
      <c r="H96">
        <v>67</v>
      </c>
      <c r="I96">
        <v>21</v>
      </c>
      <c r="J96">
        <v>25</v>
      </c>
      <c r="K96">
        <v>91</v>
      </c>
      <c r="L96">
        <v>0</v>
      </c>
      <c r="M96">
        <v>2</v>
      </c>
      <c r="N96">
        <v>0</v>
      </c>
      <c r="O96">
        <v>1</v>
      </c>
      <c r="P96">
        <v>19</v>
      </c>
      <c r="Q96">
        <v>89</v>
      </c>
      <c r="R96">
        <v>1</v>
      </c>
      <c r="S96">
        <v>1</v>
      </c>
      <c r="T96">
        <v>17</v>
      </c>
      <c r="U96" s="6">
        <f>Sheet2!AF$2</f>
        <v>2025</v>
      </c>
      <c r="V96" s="6">
        <v>7</v>
      </c>
    </row>
    <row r="97" spans="1:22" x14ac:dyDescent="0.25">
      <c r="A97" s="1" t="str">
        <f>VLOOKUP(D97,Libs!A:J,3,0)</f>
        <v>D</v>
      </c>
      <c r="B97" s="1" t="str">
        <f>VLOOKUP(D97,Libs!A:J,10,0)</f>
        <v>Head 13</v>
      </c>
      <c r="C97" s="1" t="str">
        <f>VLOOKUP(D97,Libs!A:J,8,0)</f>
        <v>Subc 019</v>
      </c>
      <c r="D97" s="1" t="s">
        <v>156</v>
      </c>
      <c r="E97">
        <v>189</v>
      </c>
      <c r="F97">
        <v>138</v>
      </c>
      <c r="G97">
        <v>51</v>
      </c>
      <c r="H97">
        <v>142</v>
      </c>
      <c r="I97">
        <v>36</v>
      </c>
      <c r="J97">
        <v>4</v>
      </c>
      <c r="K97">
        <v>7</v>
      </c>
      <c r="L97">
        <v>0</v>
      </c>
      <c r="M97">
        <v>0</v>
      </c>
      <c r="N97">
        <v>0</v>
      </c>
      <c r="O97">
        <v>0</v>
      </c>
      <c r="P97">
        <v>0</v>
      </c>
      <c r="Q97">
        <v>182</v>
      </c>
      <c r="R97">
        <v>0</v>
      </c>
      <c r="S97">
        <v>0</v>
      </c>
      <c r="T97">
        <v>0</v>
      </c>
      <c r="U97" s="6">
        <f>Sheet2!AF$2</f>
        <v>2025</v>
      </c>
      <c r="V97" s="6">
        <v>7</v>
      </c>
    </row>
    <row r="98" spans="1:22" x14ac:dyDescent="0.25">
      <c r="A98" s="1" t="str">
        <f>VLOOKUP(D98,Libs!A:J,3,0)</f>
        <v>D</v>
      </c>
      <c r="B98" s="1" t="str">
        <f>VLOOKUP(D98,Libs!A:J,10,0)</f>
        <v>Head 13</v>
      </c>
      <c r="C98" s="1" t="str">
        <f>VLOOKUP(D98,Libs!A:J,8,0)</f>
        <v>Subc 019</v>
      </c>
      <c r="D98" s="1" t="s">
        <v>157</v>
      </c>
      <c r="E98">
        <v>211</v>
      </c>
      <c r="F98">
        <v>160</v>
      </c>
      <c r="G98">
        <v>51</v>
      </c>
      <c r="H98">
        <v>0</v>
      </c>
      <c r="I98">
        <v>1</v>
      </c>
      <c r="J98">
        <v>29</v>
      </c>
      <c r="K98">
        <v>181</v>
      </c>
      <c r="L98">
        <v>0</v>
      </c>
      <c r="M98">
        <v>1</v>
      </c>
      <c r="N98">
        <v>0</v>
      </c>
      <c r="O98">
        <v>1</v>
      </c>
      <c r="P98">
        <v>15</v>
      </c>
      <c r="Q98">
        <v>138</v>
      </c>
      <c r="R98">
        <v>7</v>
      </c>
      <c r="S98">
        <v>1</v>
      </c>
      <c r="T98">
        <v>0</v>
      </c>
      <c r="U98" s="6">
        <f>Sheet2!AF$2</f>
        <v>2025</v>
      </c>
      <c r="V98" s="6">
        <v>7</v>
      </c>
    </row>
    <row r="99" spans="1:22" x14ac:dyDescent="0.25">
      <c r="A99" s="1" t="str">
        <f>VLOOKUP(D99,Libs!A:J,3,0)</f>
        <v>D</v>
      </c>
      <c r="B99" s="1" t="str">
        <f>VLOOKUP(D99,Libs!A:J,10,0)</f>
        <v>Head 13</v>
      </c>
      <c r="C99" s="1" t="str">
        <f>VLOOKUP(D99,Libs!A:J,8,0)</f>
        <v>Subc 019</v>
      </c>
      <c r="D99" s="1" t="s">
        <v>158</v>
      </c>
      <c r="E99">
        <v>617</v>
      </c>
      <c r="F99">
        <v>333</v>
      </c>
      <c r="G99">
        <v>284</v>
      </c>
      <c r="H99">
        <v>331</v>
      </c>
      <c r="I99">
        <v>115</v>
      </c>
      <c r="J99">
        <v>33</v>
      </c>
      <c r="K99">
        <v>138</v>
      </c>
      <c r="L99">
        <v>0</v>
      </c>
      <c r="M99">
        <v>0</v>
      </c>
      <c r="N99">
        <v>0</v>
      </c>
      <c r="O99">
        <v>0</v>
      </c>
      <c r="P99">
        <v>0</v>
      </c>
      <c r="Q99">
        <v>602</v>
      </c>
      <c r="R99">
        <v>0</v>
      </c>
      <c r="S99">
        <v>3</v>
      </c>
      <c r="T99">
        <v>0</v>
      </c>
      <c r="U99" s="6">
        <f>Sheet2!AF$2</f>
        <v>2025</v>
      </c>
      <c r="V99" s="6">
        <v>7</v>
      </c>
    </row>
    <row r="100" spans="1:22" x14ac:dyDescent="0.25">
      <c r="A100" s="1" t="str">
        <f>VLOOKUP(D100,Libs!A:J,3,0)</f>
        <v>D</v>
      </c>
      <c r="B100" s="1" t="str">
        <f>VLOOKUP(D100,Libs!A:J,10,0)</f>
        <v>Head 13</v>
      </c>
      <c r="C100" s="1" t="str">
        <f>VLOOKUP(D100,Libs!A:J,8,0)</f>
        <v>Subc 018</v>
      </c>
      <c r="D100" s="1" t="s">
        <v>159</v>
      </c>
      <c r="E100">
        <v>371</v>
      </c>
      <c r="F100">
        <v>173</v>
      </c>
      <c r="G100">
        <v>198</v>
      </c>
      <c r="H100">
        <v>206</v>
      </c>
      <c r="I100">
        <v>38</v>
      </c>
      <c r="J100">
        <v>62</v>
      </c>
      <c r="K100">
        <v>65</v>
      </c>
      <c r="L100">
        <v>0</v>
      </c>
      <c r="M100">
        <v>0</v>
      </c>
      <c r="N100">
        <v>0</v>
      </c>
      <c r="O100">
        <v>0</v>
      </c>
      <c r="P100">
        <v>0</v>
      </c>
      <c r="Q100">
        <v>359</v>
      </c>
      <c r="R100">
        <v>0</v>
      </c>
      <c r="S100">
        <v>7</v>
      </c>
      <c r="T100">
        <v>0</v>
      </c>
      <c r="U100" s="6">
        <f>Sheet2!AF$2</f>
        <v>2025</v>
      </c>
      <c r="V100" s="6">
        <v>7</v>
      </c>
    </row>
    <row r="101" spans="1:22" x14ac:dyDescent="0.25">
      <c r="A101" s="1" t="str">
        <f>VLOOKUP(D101,Libs!A:J,3,0)</f>
        <v>D</v>
      </c>
      <c r="B101" s="1" t="str">
        <f>VLOOKUP(D101,Libs!A:J,10,0)</f>
        <v>Head 13</v>
      </c>
      <c r="C101" s="1" t="str">
        <f>VLOOKUP(D101,Libs!A:J,8,0)</f>
        <v>Subc 018</v>
      </c>
      <c r="D101" s="1" t="s">
        <v>160</v>
      </c>
      <c r="E101">
        <v>0</v>
      </c>
      <c r="F101">
        <v>0</v>
      </c>
      <c r="G101">
        <v>0</v>
      </c>
      <c r="H101">
        <v>0</v>
      </c>
      <c r="I101">
        <v>0</v>
      </c>
      <c r="J101">
        <v>0</v>
      </c>
      <c r="K101">
        <v>0</v>
      </c>
      <c r="L101">
        <v>0</v>
      </c>
      <c r="M101">
        <v>0</v>
      </c>
      <c r="N101">
        <v>0</v>
      </c>
      <c r="O101">
        <v>0</v>
      </c>
      <c r="P101">
        <v>0</v>
      </c>
      <c r="Q101">
        <v>0</v>
      </c>
      <c r="R101">
        <v>0</v>
      </c>
      <c r="S101">
        <v>0</v>
      </c>
      <c r="T101">
        <v>0</v>
      </c>
      <c r="U101" s="6">
        <f>Sheet2!AF$2</f>
        <v>2025</v>
      </c>
      <c r="V101" s="6">
        <v>7</v>
      </c>
    </row>
    <row r="102" spans="1:22" x14ac:dyDescent="0.25">
      <c r="A102" s="1" t="str">
        <f>VLOOKUP(D102,Libs!A:J,3,0)</f>
        <v>D</v>
      </c>
      <c r="B102" s="1" t="str">
        <f>VLOOKUP(D102,Libs!A:J,10,0)</f>
        <v>Head 13</v>
      </c>
      <c r="C102" s="1" t="str">
        <f>VLOOKUP(D102,Libs!A:J,8,0)</f>
        <v>Subc 018</v>
      </c>
      <c r="D102" s="1" t="s">
        <v>161</v>
      </c>
      <c r="E102">
        <v>252</v>
      </c>
      <c r="F102">
        <v>168</v>
      </c>
      <c r="G102">
        <v>84</v>
      </c>
      <c r="H102">
        <v>86</v>
      </c>
      <c r="I102">
        <v>6</v>
      </c>
      <c r="J102">
        <v>62</v>
      </c>
      <c r="K102">
        <v>98</v>
      </c>
      <c r="L102">
        <v>0</v>
      </c>
      <c r="M102">
        <v>0</v>
      </c>
      <c r="N102">
        <v>0</v>
      </c>
      <c r="O102">
        <v>0</v>
      </c>
      <c r="P102">
        <v>0</v>
      </c>
      <c r="Q102">
        <v>76</v>
      </c>
      <c r="R102">
        <v>0</v>
      </c>
      <c r="S102">
        <v>0</v>
      </c>
      <c r="T102">
        <v>0</v>
      </c>
      <c r="U102" s="6">
        <f>Sheet2!AF$2</f>
        <v>2025</v>
      </c>
      <c r="V102" s="6">
        <v>7</v>
      </c>
    </row>
    <row r="103" spans="1:22" x14ac:dyDescent="0.25">
      <c r="A103" s="1" t="str">
        <f>VLOOKUP(D103,Libs!A:J,3,0)</f>
        <v>D</v>
      </c>
      <c r="B103" s="1" t="str">
        <f>VLOOKUP(D103,Libs!A:J,10,0)</f>
        <v>Head 13</v>
      </c>
      <c r="C103" s="1" t="str">
        <f>VLOOKUP(D103,Libs!A:J,8,0)</f>
        <v>Subc 019</v>
      </c>
      <c r="D103" s="1" t="s">
        <v>162</v>
      </c>
      <c r="E103">
        <v>53</v>
      </c>
      <c r="F103">
        <v>49</v>
      </c>
      <c r="G103">
        <v>4</v>
      </c>
      <c r="H103">
        <v>3</v>
      </c>
      <c r="I103">
        <v>0</v>
      </c>
      <c r="J103">
        <v>0</v>
      </c>
      <c r="K103">
        <v>50</v>
      </c>
      <c r="L103">
        <v>0</v>
      </c>
      <c r="M103">
        <v>0</v>
      </c>
      <c r="N103">
        <v>0</v>
      </c>
      <c r="O103">
        <v>0</v>
      </c>
      <c r="P103">
        <v>0</v>
      </c>
      <c r="Q103">
        <v>50</v>
      </c>
      <c r="R103">
        <v>0</v>
      </c>
      <c r="S103">
        <v>2</v>
      </c>
      <c r="T103">
        <v>0</v>
      </c>
      <c r="U103" s="6">
        <f>Sheet2!AF$2</f>
        <v>2025</v>
      </c>
      <c r="V103" s="6">
        <v>7</v>
      </c>
    </row>
  </sheetData>
  <autoFilter ref="A1:T103"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W103"/>
  <sheetViews>
    <sheetView workbookViewId="0">
      <pane xSplit="4" ySplit="1" topLeftCell="E2" activePane="bottomRight" state="frozen"/>
      <selection pane="topRight" activeCell="E1" sqref="E1"/>
      <selection pane="bottomLeft" activeCell="A2" sqref="A2"/>
      <selection pane="bottomRight" activeCell="E2" sqref="E2"/>
    </sheetView>
  </sheetViews>
  <sheetFormatPr defaultRowHeight="15" x14ac:dyDescent="0.25"/>
  <cols>
    <col min="1" max="20" width="10.28515625" customWidth="1"/>
  </cols>
  <sheetData>
    <row r="1" spans="1:23" ht="30.6" customHeight="1"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7" t="s">
        <v>163</v>
      </c>
      <c r="V1" s="7" t="s">
        <v>164</v>
      </c>
      <c r="W1" s="7" t="s">
        <v>165</v>
      </c>
    </row>
    <row r="2" spans="1:23" x14ac:dyDescent="0.25">
      <c r="A2" s="1" t="s">
        <v>22</v>
      </c>
      <c r="B2" s="1" t="s">
        <v>23</v>
      </c>
      <c r="C2" s="1" t="s">
        <v>24</v>
      </c>
      <c r="D2" s="1" t="s">
        <v>25</v>
      </c>
      <c r="E2">
        <f>SUMIFS(Sheet2!E:E,Sheet2!$D:$D,$D2,Sheet2!$V:$V,10)+SUMIFS(Sheet2!E:E,Sheet2!$D:$D,$D2,Sheet2!$V:$V,11)+SUMIFS(Sheet2!E:E,Sheet2!$D:$D,$D2,Sheet2!$V:$V,12)</f>
        <v>5599</v>
      </c>
      <c r="F2">
        <f>SUMIFS(Sheet2!F:F,Sheet2!$D:$D,$D2,Sheet2!$V:$V,10)+SUMIFS(Sheet2!F:F,Sheet2!$D:$D,$D2,Sheet2!$V:$V,11)+SUMIFS(Sheet2!F:F,Sheet2!$D:$D,$D2,Sheet2!$V:$V,12)</f>
        <v>4683</v>
      </c>
      <c r="G2">
        <f>SUMIFS(Sheet2!G:G,Sheet2!$D:$D,$D2,Sheet2!$V:$V,10)+SUMIFS(Sheet2!G:G,Sheet2!$D:$D,$D2,Sheet2!$V:$V,11)+SUMIFS(Sheet2!G:G,Sheet2!$D:$D,$D2,Sheet2!$V:$V,12)</f>
        <v>916</v>
      </c>
      <c r="H2">
        <f>SUMIFS(Sheet2!H:H,Sheet2!$D:$D,$D2,Sheet2!$V:$V,10)+SUMIFS(Sheet2!H:H,Sheet2!$D:$D,$D2,Sheet2!$V:$V,11)+SUMIFS(Sheet2!H:H,Sheet2!$D:$D,$D2,Sheet2!$V:$V,12)</f>
        <v>21</v>
      </c>
      <c r="I2">
        <f>SUMIFS(Sheet2!I:I,Sheet2!$D:$D,$D2,Sheet2!$V:$V,10)+SUMIFS(Sheet2!I:I,Sheet2!$D:$D,$D2,Sheet2!$V:$V,11)+SUMIFS(Sheet2!I:I,Sheet2!$D:$D,$D2,Sheet2!$V:$V,12)</f>
        <v>12</v>
      </c>
      <c r="J2">
        <f>SUMIFS(Sheet2!J:J,Sheet2!$D:$D,$D2,Sheet2!$V:$V,10)+SUMIFS(Sheet2!J:J,Sheet2!$D:$D,$D2,Sheet2!$V:$V,11)+SUMIFS(Sheet2!J:J,Sheet2!$D:$D,$D2,Sheet2!$V:$V,12)</f>
        <v>376</v>
      </c>
      <c r="K2">
        <f>SUMIFS(Sheet2!K:K,Sheet2!$D:$D,$D2,Sheet2!$V:$V,10)+SUMIFS(Sheet2!K:K,Sheet2!$D:$D,$D2,Sheet2!$V:$V,11)+SUMIFS(Sheet2!K:K,Sheet2!$D:$D,$D2,Sheet2!$V:$V,12)</f>
        <v>5190</v>
      </c>
      <c r="L2">
        <f>SUMIFS(Sheet2!L:L,Sheet2!$D:$D,$D2,Sheet2!$V:$V,10)+SUMIFS(Sheet2!L:L,Sheet2!$D:$D,$D2,Sheet2!$V:$V,11)+SUMIFS(Sheet2!L:L,Sheet2!$D:$D,$D2,Sheet2!$V:$V,12)</f>
        <v>0</v>
      </c>
      <c r="M2">
        <f>SUMIFS(Sheet2!M:M,Sheet2!$D:$D,$D2,Sheet2!$V:$V,10)+SUMIFS(Sheet2!M:M,Sheet2!$D:$D,$D2,Sheet2!$V:$V,11)+SUMIFS(Sheet2!M:M,Sheet2!$D:$D,$D2,Sheet2!$V:$V,12)</f>
        <v>34</v>
      </c>
      <c r="N2">
        <f>SUMIFS(Sheet2!N:N,Sheet2!$D:$D,$D2,Sheet2!$V:$V,10)+SUMIFS(Sheet2!N:N,Sheet2!$D:$D,$D2,Sheet2!$V:$V,11)+SUMIFS(Sheet2!N:N,Sheet2!$D:$D,$D2,Sheet2!$V:$V,12)</f>
        <v>0</v>
      </c>
      <c r="O2">
        <f>SUMIFS(Sheet2!O:O,Sheet2!$D:$D,$D2,Sheet2!$V:$V,10)+SUMIFS(Sheet2!O:O,Sheet2!$D:$D,$D2,Sheet2!$V:$V,11)+SUMIFS(Sheet2!O:O,Sheet2!$D:$D,$D2,Sheet2!$V:$V,12)</f>
        <v>45</v>
      </c>
      <c r="P2">
        <f>SUMIFS(Sheet2!P:P,Sheet2!$D:$D,$D2,Sheet2!$V:$V,10)+SUMIFS(Sheet2!P:P,Sheet2!$D:$D,$D2,Sheet2!$V:$V,11)+SUMIFS(Sheet2!P:P,Sheet2!$D:$D,$D2,Sheet2!$V:$V,12)</f>
        <v>186</v>
      </c>
      <c r="Q2">
        <f>SUMIFS(Sheet2!Q:Q,Sheet2!$D:$D,$D2,Sheet2!$V:$V,10)+SUMIFS(Sheet2!Q:Q,Sheet2!$D:$D,$D2,Sheet2!$V:$V,11)+SUMIFS(Sheet2!Q:Q,Sheet2!$D:$D,$D2,Sheet2!$V:$V,12)</f>
        <v>3959</v>
      </c>
      <c r="R2">
        <f>SUMIFS(Sheet2!R:R,Sheet2!$D:$D,$D2,Sheet2!$V:$V,10)+SUMIFS(Sheet2!R:R,Sheet2!$D:$D,$D2,Sheet2!$V:$V,11)+SUMIFS(Sheet2!R:R,Sheet2!$D:$D,$D2,Sheet2!$V:$V,12)</f>
        <v>84</v>
      </c>
      <c r="S2">
        <f>SUMIFS(Sheet2!S:S,Sheet2!$D:$D,$D2,Sheet2!$V:$V,10)+SUMIFS(Sheet2!S:S,Sheet2!$D:$D,$D2,Sheet2!$V:$V,11)+SUMIFS(Sheet2!S:S,Sheet2!$D:$D,$D2,Sheet2!$V:$V,12)</f>
        <v>21</v>
      </c>
      <c r="T2">
        <f>SUMIFS(Sheet2!T:T,Sheet2!$D:$D,$D2,Sheet2!$V:$V,10)+SUMIFS(Sheet2!T:T,Sheet2!$D:$D,$D2,Sheet2!$V:$V,11)+SUMIFS(Sheet2!T:T,Sheet2!$D:$D,$D2,Sheet2!$V:$V,12)</f>
        <v>36</v>
      </c>
      <c r="U2">
        <f>Sheet2!AF$2</f>
        <v>2025</v>
      </c>
      <c r="V2">
        <f>Sheet2!AG$2</f>
        <v>2026</v>
      </c>
      <c r="W2">
        <v>2</v>
      </c>
    </row>
    <row r="3" spans="1:23" x14ac:dyDescent="0.25">
      <c r="A3" s="1" t="s">
        <v>22</v>
      </c>
      <c r="B3" s="1" t="s">
        <v>26</v>
      </c>
      <c r="C3" s="1" t="s">
        <v>27</v>
      </c>
      <c r="D3" s="1" t="s">
        <v>28</v>
      </c>
      <c r="E3">
        <f>SUMIFS(Sheet2!E:E,Sheet2!$D:$D,$D3,Sheet2!$V:$V,10)+SUMIFS(Sheet2!E:E,Sheet2!$D:$D,$D3,Sheet2!$V:$V,11)+SUMIFS(Sheet2!E:E,Sheet2!$D:$D,$D3,Sheet2!$V:$V,12)</f>
        <v>300</v>
      </c>
      <c r="F3">
        <f>SUMIFS(Sheet2!F:F,Sheet2!$D:$D,$D3,Sheet2!$V:$V,10)+SUMIFS(Sheet2!F:F,Sheet2!$D:$D,$D3,Sheet2!$V:$V,11)+SUMIFS(Sheet2!F:F,Sheet2!$D:$D,$D3,Sheet2!$V:$V,12)</f>
        <v>181</v>
      </c>
      <c r="G3">
        <f>SUMIFS(Sheet2!G:G,Sheet2!$D:$D,$D3,Sheet2!$V:$V,10)+SUMIFS(Sheet2!G:G,Sheet2!$D:$D,$D3,Sheet2!$V:$V,11)+SUMIFS(Sheet2!G:G,Sheet2!$D:$D,$D3,Sheet2!$V:$V,12)</f>
        <v>119</v>
      </c>
      <c r="H3">
        <f>SUMIFS(Sheet2!H:H,Sheet2!$D:$D,$D3,Sheet2!$V:$V,10)+SUMIFS(Sheet2!H:H,Sheet2!$D:$D,$D3,Sheet2!$V:$V,11)+SUMIFS(Sheet2!H:H,Sheet2!$D:$D,$D3,Sheet2!$V:$V,12)</f>
        <v>20</v>
      </c>
      <c r="I3">
        <f>SUMIFS(Sheet2!I:I,Sheet2!$D:$D,$D3,Sheet2!$V:$V,10)+SUMIFS(Sheet2!I:I,Sheet2!$D:$D,$D3,Sheet2!$V:$V,11)+SUMIFS(Sheet2!I:I,Sheet2!$D:$D,$D3,Sheet2!$V:$V,12)</f>
        <v>31</v>
      </c>
      <c r="J3">
        <f>SUMIFS(Sheet2!J:J,Sheet2!$D:$D,$D3,Sheet2!$V:$V,10)+SUMIFS(Sheet2!J:J,Sheet2!$D:$D,$D3,Sheet2!$V:$V,11)+SUMIFS(Sheet2!J:J,Sheet2!$D:$D,$D3,Sheet2!$V:$V,12)</f>
        <v>16</v>
      </c>
      <c r="K3">
        <f>SUMIFS(Sheet2!K:K,Sheet2!$D:$D,$D3,Sheet2!$V:$V,10)+SUMIFS(Sheet2!K:K,Sheet2!$D:$D,$D3,Sheet2!$V:$V,11)+SUMIFS(Sheet2!K:K,Sheet2!$D:$D,$D3,Sheet2!$V:$V,12)</f>
        <v>233</v>
      </c>
      <c r="L3">
        <f>SUMIFS(Sheet2!L:L,Sheet2!$D:$D,$D3,Sheet2!$V:$V,10)+SUMIFS(Sheet2!L:L,Sheet2!$D:$D,$D3,Sheet2!$V:$V,11)+SUMIFS(Sheet2!L:L,Sheet2!$D:$D,$D3,Sheet2!$V:$V,12)</f>
        <v>0</v>
      </c>
      <c r="M3">
        <f>SUMIFS(Sheet2!M:M,Sheet2!$D:$D,$D3,Sheet2!$V:$V,10)+SUMIFS(Sheet2!M:M,Sheet2!$D:$D,$D3,Sheet2!$V:$V,11)+SUMIFS(Sheet2!M:M,Sheet2!$D:$D,$D3,Sheet2!$V:$V,12)</f>
        <v>1</v>
      </c>
      <c r="N3">
        <f>SUMIFS(Sheet2!N:N,Sheet2!$D:$D,$D3,Sheet2!$V:$V,10)+SUMIFS(Sheet2!N:N,Sheet2!$D:$D,$D3,Sheet2!$V:$V,11)+SUMIFS(Sheet2!N:N,Sheet2!$D:$D,$D3,Sheet2!$V:$V,12)</f>
        <v>0</v>
      </c>
      <c r="O3">
        <f>SUMIFS(Sheet2!O:O,Sheet2!$D:$D,$D3,Sheet2!$V:$V,10)+SUMIFS(Sheet2!O:O,Sheet2!$D:$D,$D3,Sheet2!$V:$V,11)+SUMIFS(Sheet2!O:O,Sheet2!$D:$D,$D3,Sheet2!$V:$V,12)</f>
        <v>1</v>
      </c>
      <c r="P3">
        <f>SUMIFS(Sheet2!P:P,Sheet2!$D:$D,$D3,Sheet2!$V:$V,10)+SUMIFS(Sheet2!P:P,Sheet2!$D:$D,$D3,Sheet2!$V:$V,11)+SUMIFS(Sheet2!P:P,Sheet2!$D:$D,$D3,Sheet2!$V:$V,12)</f>
        <v>4</v>
      </c>
      <c r="Q3">
        <f>SUMIFS(Sheet2!Q:Q,Sheet2!$D:$D,$D3,Sheet2!$V:$V,10)+SUMIFS(Sheet2!Q:Q,Sheet2!$D:$D,$D3,Sheet2!$V:$V,11)+SUMIFS(Sheet2!Q:Q,Sheet2!$D:$D,$D3,Sheet2!$V:$V,12)</f>
        <v>176</v>
      </c>
      <c r="R3">
        <f>SUMIFS(Sheet2!R:R,Sheet2!$D:$D,$D3,Sheet2!$V:$V,10)+SUMIFS(Sheet2!R:R,Sheet2!$D:$D,$D3,Sheet2!$V:$V,11)+SUMIFS(Sheet2!R:R,Sheet2!$D:$D,$D3,Sheet2!$V:$V,12)</f>
        <v>2</v>
      </c>
      <c r="S3">
        <f>SUMIFS(Sheet2!S:S,Sheet2!$D:$D,$D3,Sheet2!$V:$V,10)+SUMIFS(Sheet2!S:S,Sheet2!$D:$D,$D3,Sheet2!$V:$V,11)+SUMIFS(Sheet2!S:S,Sheet2!$D:$D,$D3,Sheet2!$V:$V,12)</f>
        <v>4</v>
      </c>
      <c r="T3">
        <f>SUMIFS(Sheet2!T:T,Sheet2!$D:$D,$D3,Sheet2!$V:$V,10)+SUMIFS(Sheet2!T:T,Sheet2!$D:$D,$D3,Sheet2!$V:$V,11)+SUMIFS(Sheet2!T:T,Sheet2!$D:$D,$D3,Sheet2!$V:$V,12)</f>
        <v>1</v>
      </c>
      <c r="U3">
        <f>Sheet2!AF$2</f>
        <v>2025</v>
      </c>
      <c r="V3">
        <f>Sheet2!AG$2</f>
        <v>2026</v>
      </c>
      <c r="W3">
        <v>2</v>
      </c>
    </row>
    <row r="4" spans="1:23" x14ac:dyDescent="0.25">
      <c r="A4" s="1" t="s">
        <v>22</v>
      </c>
      <c r="B4" s="1" t="s">
        <v>26</v>
      </c>
      <c r="C4" s="1" t="s">
        <v>27</v>
      </c>
      <c r="D4" s="1" t="s">
        <v>29</v>
      </c>
      <c r="E4">
        <f>SUMIFS(Sheet2!E:E,Sheet2!$D:$D,$D4,Sheet2!$V:$V,10)+SUMIFS(Sheet2!E:E,Sheet2!$D:$D,$D4,Sheet2!$V:$V,11)+SUMIFS(Sheet2!E:E,Sheet2!$D:$D,$D4,Sheet2!$V:$V,12)</f>
        <v>50</v>
      </c>
      <c r="F4">
        <f>SUMIFS(Sheet2!F:F,Sheet2!$D:$D,$D4,Sheet2!$V:$V,10)+SUMIFS(Sheet2!F:F,Sheet2!$D:$D,$D4,Sheet2!$V:$V,11)+SUMIFS(Sheet2!F:F,Sheet2!$D:$D,$D4,Sheet2!$V:$V,12)</f>
        <v>2</v>
      </c>
      <c r="G4">
        <f>SUMIFS(Sheet2!G:G,Sheet2!$D:$D,$D4,Sheet2!$V:$V,10)+SUMIFS(Sheet2!G:G,Sheet2!$D:$D,$D4,Sheet2!$V:$V,11)+SUMIFS(Sheet2!G:G,Sheet2!$D:$D,$D4,Sheet2!$V:$V,12)</f>
        <v>48</v>
      </c>
      <c r="H4">
        <f>SUMIFS(Sheet2!H:H,Sheet2!$D:$D,$D4,Sheet2!$V:$V,10)+SUMIFS(Sheet2!H:H,Sheet2!$D:$D,$D4,Sheet2!$V:$V,11)+SUMIFS(Sheet2!H:H,Sheet2!$D:$D,$D4,Sheet2!$V:$V,12)</f>
        <v>0</v>
      </c>
      <c r="I4">
        <f>SUMIFS(Sheet2!I:I,Sheet2!$D:$D,$D4,Sheet2!$V:$V,10)+SUMIFS(Sheet2!I:I,Sheet2!$D:$D,$D4,Sheet2!$V:$V,11)+SUMIFS(Sheet2!I:I,Sheet2!$D:$D,$D4,Sheet2!$V:$V,12)</f>
        <v>0</v>
      </c>
      <c r="J4">
        <f>SUMIFS(Sheet2!J:J,Sheet2!$D:$D,$D4,Sheet2!$V:$V,10)+SUMIFS(Sheet2!J:J,Sheet2!$D:$D,$D4,Sheet2!$V:$V,11)+SUMIFS(Sheet2!J:J,Sheet2!$D:$D,$D4,Sheet2!$V:$V,12)</f>
        <v>0</v>
      </c>
      <c r="K4">
        <f>SUMIFS(Sheet2!K:K,Sheet2!$D:$D,$D4,Sheet2!$V:$V,10)+SUMIFS(Sheet2!K:K,Sheet2!$D:$D,$D4,Sheet2!$V:$V,11)+SUMIFS(Sheet2!K:K,Sheet2!$D:$D,$D4,Sheet2!$V:$V,12)</f>
        <v>50</v>
      </c>
      <c r="L4">
        <f>SUMIFS(Sheet2!L:L,Sheet2!$D:$D,$D4,Sheet2!$V:$V,10)+SUMIFS(Sheet2!L:L,Sheet2!$D:$D,$D4,Sheet2!$V:$V,11)+SUMIFS(Sheet2!L:L,Sheet2!$D:$D,$D4,Sheet2!$V:$V,12)</f>
        <v>0</v>
      </c>
      <c r="M4">
        <f>SUMIFS(Sheet2!M:M,Sheet2!$D:$D,$D4,Sheet2!$V:$V,10)+SUMIFS(Sheet2!M:M,Sheet2!$D:$D,$D4,Sheet2!$V:$V,11)+SUMIFS(Sheet2!M:M,Sheet2!$D:$D,$D4,Sheet2!$V:$V,12)</f>
        <v>0</v>
      </c>
      <c r="N4">
        <f>SUMIFS(Sheet2!N:N,Sheet2!$D:$D,$D4,Sheet2!$V:$V,10)+SUMIFS(Sheet2!N:N,Sheet2!$D:$D,$D4,Sheet2!$V:$V,11)+SUMIFS(Sheet2!N:N,Sheet2!$D:$D,$D4,Sheet2!$V:$V,12)</f>
        <v>0</v>
      </c>
      <c r="O4">
        <f>SUMIFS(Sheet2!O:O,Sheet2!$D:$D,$D4,Sheet2!$V:$V,10)+SUMIFS(Sheet2!O:O,Sheet2!$D:$D,$D4,Sheet2!$V:$V,11)+SUMIFS(Sheet2!O:O,Sheet2!$D:$D,$D4,Sheet2!$V:$V,12)</f>
        <v>1</v>
      </c>
      <c r="P4">
        <f>SUMIFS(Sheet2!P:P,Sheet2!$D:$D,$D4,Sheet2!$V:$V,10)+SUMIFS(Sheet2!P:P,Sheet2!$D:$D,$D4,Sheet2!$V:$V,11)+SUMIFS(Sheet2!P:P,Sheet2!$D:$D,$D4,Sheet2!$V:$V,12)</f>
        <v>2</v>
      </c>
      <c r="Q4">
        <f>SUMIFS(Sheet2!Q:Q,Sheet2!$D:$D,$D4,Sheet2!$V:$V,10)+SUMIFS(Sheet2!Q:Q,Sheet2!$D:$D,$D4,Sheet2!$V:$V,11)+SUMIFS(Sheet2!Q:Q,Sheet2!$D:$D,$D4,Sheet2!$V:$V,12)</f>
        <v>40</v>
      </c>
      <c r="R4">
        <f>SUMIFS(Sheet2!R:R,Sheet2!$D:$D,$D4,Sheet2!$V:$V,10)+SUMIFS(Sheet2!R:R,Sheet2!$D:$D,$D4,Sheet2!$V:$V,11)+SUMIFS(Sheet2!R:R,Sheet2!$D:$D,$D4,Sheet2!$V:$V,12)</f>
        <v>2</v>
      </c>
      <c r="S4">
        <f>SUMIFS(Sheet2!S:S,Sheet2!$D:$D,$D4,Sheet2!$V:$V,10)+SUMIFS(Sheet2!S:S,Sheet2!$D:$D,$D4,Sheet2!$V:$V,11)+SUMIFS(Sheet2!S:S,Sheet2!$D:$D,$D4,Sheet2!$V:$V,12)</f>
        <v>2</v>
      </c>
      <c r="T4">
        <f>SUMIFS(Sheet2!T:T,Sheet2!$D:$D,$D4,Sheet2!$V:$V,10)+SUMIFS(Sheet2!T:T,Sheet2!$D:$D,$D4,Sheet2!$V:$V,11)+SUMIFS(Sheet2!T:T,Sheet2!$D:$D,$D4,Sheet2!$V:$V,12)</f>
        <v>1</v>
      </c>
      <c r="U4">
        <f>Sheet2!AF$2</f>
        <v>2025</v>
      </c>
      <c r="V4">
        <f>Sheet2!AG$2</f>
        <v>2026</v>
      </c>
      <c r="W4">
        <v>2</v>
      </c>
    </row>
    <row r="5" spans="1:23" x14ac:dyDescent="0.25">
      <c r="A5" s="1" t="s">
        <v>22</v>
      </c>
      <c r="B5" s="1" t="s">
        <v>26</v>
      </c>
      <c r="C5" s="1" t="s">
        <v>27</v>
      </c>
      <c r="D5" s="1" t="s">
        <v>30</v>
      </c>
      <c r="E5">
        <f>SUMIFS(Sheet2!E:E,Sheet2!$D:$D,$D5,Sheet2!$V:$V,10)+SUMIFS(Sheet2!E:E,Sheet2!$D:$D,$D5,Sheet2!$V:$V,11)+SUMIFS(Sheet2!E:E,Sheet2!$D:$D,$D5,Sheet2!$V:$V,12)</f>
        <v>267</v>
      </c>
      <c r="F5">
        <f>SUMIFS(Sheet2!F:F,Sheet2!$D:$D,$D5,Sheet2!$V:$V,10)+SUMIFS(Sheet2!F:F,Sheet2!$D:$D,$D5,Sheet2!$V:$V,11)+SUMIFS(Sheet2!F:F,Sheet2!$D:$D,$D5,Sheet2!$V:$V,12)</f>
        <v>123</v>
      </c>
      <c r="G5">
        <f>SUMIFS(Sheet2!G:G,Sheet2!$D:$D,$D5,Sheet2!$V:$V,10)+SUMIFS(Sheet2!G:G,Sheet2!$D:$D,$D5,Sheet2!$V:$V,11)+SUMIFS(Sheet2!G:G,Sheet2!$D:$D,$D5,Sheet2!$V:$V,12)</f>
        <v>144</v>
      </c>
      <c r="H5">
        <f>SUMIFS(Sheet2!H:H,Sheet2!$D:$D,$D5,Sheet2!$V:$V,10)+SUMIFS(Sheet2!H:H,Sheet2!$D:$D,$D5,Sheet2!$V:$V,11)+SUMIFS(Sheet2!H:H,Sheet2!$D:$D,$D5,Sheet2!$V:$V,12)</f>
        <v>0</v>
      </c>
      <c r="I5">
        <f>SUMIFS(Sheet2!I:I,Sheet2!$D:$D,$D5,Sheet2!$V:$V,10)+SUMIFS(Sheet2!I:I,Sheet2!$D:$D,$D5,Sheet2!$V:$V,11)+SUMIFS(Sheet2!I:I,Sheet2!$D:$D,$D5,Sheet2!$V:$V,12)</f>
        <v>179</v>
      </c>
      <c r="J5">
        <f>SUMIFS(Sheet2!J:J,Sheet2!$D:$D,$D5,Sheet2!$V:$V,10)+SUMIFS(Sheet2!J:J,Sheet2!$D:$D,$D5,Sheet2!$V:$V,11)+SUMIFS(Sheet2!J:J,Sheet2!$D:$D,$D5,Sheet2!$V:$V,12)</f>
        <v>1</v>
      </c>
      <c r="K5">
        <f>SUMIFS(Sheet2!K:K,Sheet2!$D:$D,$D5,Sheet2!$V:$V,10)+SUMIFS(Sheet2!K:K,Sheet2!$D:$D,$D5,Sheet2!$V:$V,11)+SUMIFS(Sheet2!K:K,Sheet2!$D:$D,$D5,Sheet2!$V:$V,12)</f>
        <v>87</v>
      </c>
      <c r="L5">
        <f>SUMIFS(Sheet2!L:L,Sheet2!$D:$D,$D5,Sheet2!$V:$V,10)+SUMIFS(Sheet2!L:L,Sheet2!$D:$D,$D5,Sheet2!$V:$V,11)+SUMIFS(Sheet2!L:L,Sheet2!$D:$D,$D5,Sheet2!$V:$V,12)</f>
        <v>0</v>
      </c>
      <c r="M5">
        <f>SUMIFS(Sheet2!M:M,Sheet2!$D:$D,$D5,Sheet2!$V:$V,10)+SUMIFS(Sheet2!M:M,Sheet2!$D:$D,$D5,Sheet2!$V:$V,11)+SUMIFS(Sheet2!M:M,Sheet2!$D:$D,$D5,Sheet2!$V:$V,12)</f>
        <v>1</v>
      </c>
      <c r="N5">
        <f>SUMIFS(Sheet2!N:N,Sheet2!$D:$D,$D5,Sheet2!$V:$V,10)+SUMIFS(Sheet2!N:N,Sheet2!$D:$D,$D5,Sheet2!$V:$V,11)+SUMIFS(Sheet2!N:N,Sheet2!$D:$D,$D5,Sheet2!$V:$V,12)</f>
        <v>0</v>
      </c>
      <c r="O5">
        <f>SUMIFS(Sheet2!O:O,Sheet2!$D:$D,$D5,Sheet2!$V:$V,10)+SUMIFS(Sheet2!O:O,Sheet2!$D:$D,$D5,Sheet2!$V:$V,11)+SUMIFS(Sheet2!O:O,Sheet2!$D:$D,$D5,Sheet2!$V:$V,12)</f>
        <v>0</v>
      </c>
      <c r="P5">
        <f>SUMIFS(Sheet2!P:P,Sheet2!$D:$D,$D5,Sheet2!$V:$V,10)+SUMIFS(Sheet2!P:P,Sheet2!$D:$D,$D5,Sheet2!$V:$V,11)+SUMIFS(Sheet2!P:P,Sheet2!$D:$D,$D5,Sheet2!$V:$V,12)</f>
        <v>6</v>
      </c>
      <c r="Q5">
        <f>SUMIFS(Sheet2!Q:Q,Sheet2!$D:$D,$D5,Sheet2!$V:$V,10)+SUMIFS(Sheet2!Q:Q,Sheet2!$D:$D,$D5,Sheet2!$V:$V,11)+SUMIFS(Sheet2!Q:Q,Sheet2!$D:$D,$D5,Sheet2!$V:$V,12)</f>
        <v>81</v>
      </c>
      <c r="R5">
        <f>SUMIFS(Sheet2!R:R,Sheet2!$D:$D,$D5,Sheet2!$V:$V,10)+SUMIFS(Sheet2!R:R,Sheet2!$D:$D,$D5,Sheet2!$V:$V,11)+SUMIFS(Sheet2!R:R,Sheet2!$D:$D,$D5,Sheet2!$V:$V,12)</f>
        <v>0</v>
      </c>
      <c r="S5">
        <f>SUMIFS(Sheet2!S:S,Sheet2!$D:$D,$D5,Sheet2!$V:$V,10)+SUMIFS(Sheet2!S:S,Sheet2!$D:$D,$D5,Sheet2!$V:$V,11)+SUMIFS(Sheet2!S:S,Sheet2!$D:$D,$D5,Sheet2!$V:$V,12)</f>
        <v>1</v>
      </c>
      <c r="T5">
        <f>SUMIFS(Sheet2!T:T,Sheet2!$D:$D,$D5,Sheet2!$V:$V,10)+SUMIFS(Sheet2!T:T,Sheet2!$D:$D,$D5,Sheet2!$V:$V,11)+SUMIFS(Sheet2!T:T,Sheet2!$D:$D,$D5,Sheet2!$V:$V,12)</f>
        <v>5</v>
      </c>
      <c r="U5">
        <f>Sheet2!AF$2</f>
        <v>2025</v>
      </c>
      <c r="V5">
        <f>Sheet2!AG$2</f>
        <v>2026</v>
      </c>
      <c r="W5">
        <v>2</v>
      </c>
    </row>
    <row r="6" spans="1:23" x14ac:dyDescent="0.25">
      <c r="A6" s="1" t="s">
        <v>22</v>
      </c>
      <c r="B6" s="1" t="s">
        <v>26</v>
      </c>
      <c r="C6" s="1" t="s">
        <v>27</v>
      </c>
      <c r="D6" s="1" t="s">
        <v>31</v>
      </c>
      <c r="E6">
        <f>SUMIFS(Sheet2!E:E,Sheet2!$D:$D,$D6,Sheet2!$V:$V,10)+SUMIFS(Sheet2!E:E,Sheet2!$D:$D,$D6,Sheet2!$V:$V,11)+SUMIFS(Sheet2!E:E,Sheet2!$D:$D,$D6,Sheet2!$V:$V,12)</f>
        <v>723</v>
      </c>
      <c r="F6">
        <f>SUMIFS(Sheet2!F:F,Sheet2!$D:$D,$D6,Sheet2!$V:$V,10)+SUMIFS(Sheet2!F:F,Sheet2!$D:$D,$D6,Sheet2!$V:$V,11)+SUMIFS(Sheet2!F:F,Sheet2!$D:$D,$D6,Sheet2!$V:$V,12)</f>
        <v>572</v>
      </c>
      <c r="G6">
        <f>SUMIFS(Sheet2!G:G,Sheet2!$D:$D,$D6,Sheet2!$V:$V,10)+SUMIFS(Sheet2!G:G,Sheet2!$D:$D,$D6,Sheet2!$V:$V,11)+SUMIFS(Sheet2!G:G,Sheet2!$D:$D,$D6,Sheet2!$V:$V,12)</f>
        <v>151</v>
      </c>
      <c r="H6">
        <f>SUMIFS(Sheet2!H:H,Sheet2!$D:$D,$D6,Sheet2!$V:$V,10)+SUMIFS(Sheet2!H:H,Sheet2!$D:$D,$D6,Sheet2!$V:$V,11)+SUMIFS(Sheet2!H:H,Sheet2!$D:$D,$D6,Sheet2!$V:$V,12)</f>
        <v>517</v>
      </c>
      <c r="I6">
        <f>SUMIFS(Sheet2!I:I,Sheet2!$D:$D,$D6,Sheet2!$V:$V,10)+SUMIFS(Sheet2!I:I,Sheet2!$D:$D,$D6,Sheet2!$V:$V,11)+SUMIFS(Sheet2!I:I,Sheet2!$D:$D,$D6,Sheet2!$V:$V,12)</f>
        <v>80</v>
      </c>
      <c r="J6">
        <f>SUMIFS(Sheet2!J:J,Sheet2!$D:$D,$D6,Sheet2!$V:$V,10)+SUMIFS(Sheet2!J:J,Sheet2!$D:$D,$D6,Sheet2!$V:$V,11)+SUMIFS(Sheet2!J:J,Sheet2!$D:$D,$D6,Sheet2!$V:$V,12)</f>
        <v>86</v>
      </c>
      <c r="K6">
        <f>SUMIFS(Sheet2!K:K,Sheet2!$D:$D,$D6,Sheet2!$V:$V,10)+SUMIFS(Sheet2!K:K,Sheet2!$D:$D,$D6,Sheet2!$V:$V,11)+SUMIFS(Sheet2!K:K,Sheet2!$D:$D,$D6,Sheet2!$V:$V,12)</f>
        <v>40</v>
      </c>
      <c r="L6">
        <f>SUMIFS(Sheet2!L:L,Sheet2!$D:$D,$D6,Sheet2!$V:$V,10)+SUMIFS(Sheet2!L:L,Sheet2!$D:$D,$D6,Sheet2!$V:$V,11)+SUMIFS(Sheet2!L:L,Sheet2!$D:$D,$D6,Sheet2!$V:$V,12)</f>
        <v>0</v>
      </c>
      <c r="M6">
        <f>SUMIFS(Sheet2!M:M,Sheet2!$D:$D,$D6,Sheet2!$V:$V,10)+SUMIFS(Sheet2!M:M,Sheet2!$D:$D,$D6,Sheet2!$V:$V,11)+SUMIFS(Sheet2!M:M,Sheet2!$D:$D,$D6,Sheet2!$V:$V,12)</f>
        <v>2</v>
      </c>
      <c r="N6">
        <f>SUMIFS(Sheet2!N:N,Sheet2!$D:$D,$D6,Sheet2!$V:$V,10)+SUMIFS(Sheet2!N:N,Sheet2!$D:$D,$D6,Sheet2!$V:$V,11)+SUMIFS(Sheet2!N:N,Sheet2!$D:$D,$D6,Sheet2!$V:$V,12)</f>
        <v>0</v>
      </c>
      <c r="O6">
        <f>SUMIFS(Sheet2!O:O,Sheet2!$D:$D,$D6,Sheet2!$V:$V,10)+SUMIFS(Sheet2!O:O,Sheet2!$D:$D,$D6,Sheet2!$V:$V,11)+SUMIFS(Sheet2!O:O,Sheet2!$D:$D,$D6,Sheet2!$V:$V,12)</f>
        <v>0</v>
      </c>
      <c r="P6">
        <f>SUMIFS(Sheet2!P:P,Sheet2!$D:$D,$D6,Sheet2!$V:$V,10)+SUMIFS(Sheet2!P:P,Sheet2!$D:$D,$D6,Sheet2!$V:$V,11)+SUMIFS(Sheet2!P:P,Sheet2!$D:$D,$D6,Sheet2!$V:$V,12)</f>
        <v>16</v>
      </c>
      <c r="Q6">
        <f>SUMIFS(Sheet2!Q:Q,Sheet2!$D:$D,$D6,Sheet2!$V:$V,10)+SUMIFS(Sheet2!Q:Q,Sheet2!$D:$D,$D6,Sheet2!$V:$V,11)+SUMIFS(Sheet2!Q:Q,Sheet2!$D:$D,$D6,Sheet2!$V:$V,12)</f>
        <v>669</v>
      </c>
      <c r="R6">
        <f>SUMIFS(Sheet2!R:R,Sheet2!$D:$D,$D6,Sheet2!$V:$V,10)+SUMIFS(Sheet2!R:R,Sheet2!$D:$D,$D6,Sheet2!$V:$V,11)+SUMIFS(Sheet2!R:R,Sheet2!$D:$D,$D6,Sheet2!$V:$V,12)</f>
        <v>4</v>
      </c>
      <c r="S6">
        <f>SUMIFS(Sheet2!S:S,Sheet2!$D:$D,$D6,Sheet2!$V:$V,10)+SUMIFS(Sheet2!S:S,Sheet2!$D:$D,$D6,Sheet2!$V:$V,11)+SUMIFS(Sheet2!S:S,Sheet2!$D:$D,$D6,Sheet2!$V:$V,12)</f>
        <v>10</v>
      </c>
      <c r="T6">
        <f>SUMIFS(Sheet2!T:T,Sheet2!$D:$D,$D6,Sheet2!$V:$V,10)+SUMIFS(Sheet2!T:T,Sheet2!$D:$D,$D6,Sheet2!$V:$V,11)+SUMIFS(Sheet2!T:T,Sheet2!$D:$D,$D6,Sheet2!$V:$V,12)</f>
        <v>41</v>
      </c>
      <c r="U6">
        <f>Sheet2!AF$2</f>
        <v>2025</v>
      </c>
      <c r="V6">
        <f>Sheet2!AG$2</f>
        <v>2026</v>
      </c>
      <c r="W6">
        <v>2</v>
      </c>
    </row>
    <row r="7" spans="1:23" x14ac:dyDescent="0.25">
      <c r="A7" s="1" t="s">
        <v>22</v>
      </c>
      <c r="B7" s="1" t="s">
        <v>26</v>
      </c>
      <c r="C7" s="1" t="s">
        <v>27</v>
      </c>
      <c r="D7" s="1" t="s">
        <v>32</v>
      </c>
      <c r="E7">
        <f>SUMIFS(Sheet2!E:E,Sheet2!$D:$D,$D7,Sheet2!$V:$V,10)+SUMIFS(Sheet2!E:E,Sheet2!$D:$D,$D7,Sheet2!$V:$V,11)+SUMIFS(Sheet2!E:E,Sheet2!$D:$D,$D7,Sheet2!$V:$V,12)</f>
        <v>776</v>
      </c>
      <c r="F7">
        <f>SUMIFS(Sheet2!F:F,Sheet2!$D:$D,$D7,Sheet2!$V:$V,10)+SUMIFS(Sheet2!F:F,Sheet2!$D:$D,$D7,Sheet2!$V:$V,11)+SUMIFS(Sheet2!F:F,Sheet2!$D:$D,$D7,Sheet2!$V:$V,12)</f>
        <v>509</v>
      </c>
      <c r="G7">
        <f>SUMIFS(Sheet2!G:G,Sheet2!$D:$D,$D7,Sheet2!$V:$V,10)+SUMIFS(Sheet2!G:G,Sheet2!$D:$D,$D7,Sheet2!$V:$V,11)+SUMIFS(Sheet2!G:G,Sheet2!$D:$D,$D7,Sheet2!$V:$V,12)</f>
        <v>267</v>
      </c>
      <c r="H7">
        <f>SUMIFS(Sheet2!H:H,Sheet2!$D:$D,$D7,Sheet2!$V:$V,10)+SUMIFS(Sheet2!H:H,Sheet2!$D:$D,$D7,Sheet2!$V:$V,11)+SUMIFS(Sheet2!H:H,Sheet2!$D:$D,$D7,Sheet2!$V:$V,12)</f>
        <v>292</v>
      </c>
      <c r="I7">
        <f>SUMIFS(Sheet2!I:I,Sheet2!$D:$D,$D7,Sheet2!$V:$V,10)+SUMIFS(Sheet2!I:I,Sheet2!$D:$D,$D7,Sheet2!$V:$V,11)+SUMIFS(Sheet2!I:I,Sheet2!$D:$D,$D7,Sheet2!$V:$V,12)</f>
        <v>99</v>
      </c>
      <c r="J7">
        <f>SUMIFS(Sheet2!J:J,Sheet2!$D:$D,$D7,Sheet2!$V:$V,10)+SUMIFS(Sheet2!J:J,Sheet2!$D:$D,$D7,Sheet2!$V:$V,11)+SUMIFS(Sheet2!J:J,Sheet2!$D:$D,$D7,Sheet2!$V:$V,12)</f>
        <v>107</v>
      </c>
      <c r="K7">
        <f>SUMIFS(Sheet2!K:K,Sheet2!$D:$D,$D7,Sheet2!$V:$V,10)+SUMIFS(Sheet2!K:K,Sheet2!$D:$D,$D7,Sheet2!$V:$V,11)+SUMIFS(Sheet2!K:K,Sheet2!$D:$D,$D7,Sheet2!$V:$V,12)</f>
        <v>278</v>
      </c>
      <c r="L7">
        <f>SUMIFS(Sheet2!L:L,Sheet2!$D:$D,$D7,Sheet2!$V:$V,10)+SUMIFS(Sheet2!L:L,Sheet2!$D:$D,$D7,Sheet2!$V:$V,11)+SUMIFS(Sheet2!L:L,Sheet2!$D:$D,$D7,Sheet2!$V:$V,12)</f>
        <v>0</v>
      </c>
      <c r="M7">
        <f>SUMIFS(Sheet2!M:M,Sheet2!$D:$D,$D7,Sheet2!$V:$V,10)+SUMIFS(Sheet2!M:M,Sheet2!$D:$D,$D7,Sheet2!$V:$V,11)+SUMIFS(Sheet2!M:M,Sheet2!$D:$D,$D7,Sheet2!$V:$V,12)</f>
        <v>0</v>
      </c>
      <c r="N7">
        <f>SUMIFS(Sheet2!N:N,Sheet2!$D:$D,$D7,Sheet2!$V:$V,10)+SUMIFS(Sheet2!N:N,Sheet2!$D:$D,$D7,Sheet2!$V:$V,11)+SUMIFS(Sheet2!N:N,Sheet2!$D:$D,$D7,Sheet2!$V:$V,12)</f>
        <v>0</v>
      </c>
      <c r="O7">
        <f>SUMIFS(Sheet2!O:O,Sheet2!$D:$D,$D7,Sheet2!$V:$V,10)+SUMIFS(Sheet2!O:O,Sheet2!$D:$D,$D7,Sheet2!$V:$V,11)+SUMIFS(Sheet2!O:O,Sheet2!$D:$D,$D7,Sheet2!$V:$V,12)</f>
        <v>0</v>
      </c>
      <c r="P7">
        <f>SUMIFS(Sheet2!P:P,Sheet2!$D:$D,$D7,Sheet2!$V:$V,10)+SUMIFS(Sheet2!P:P,Sheet2!$D:$D,$D7,Sheet2!$V:$V,11)+SUMIFS(Sheet2!P:P,Sheet2!$D:$D,$D7,Sheet2!$V:$V,12)</f>
        <v>0</v>
      </c>
      <c r="Q7">
        <f>SUMIFS(Sheet2!Q:Q,Sheet2!$D:$D,$D7,Sheet2!$V:$V,10)+SUMIFS(Sheet2!Q:Q,Sheet2!$D:$D,$D7,Sheet2!$V:$V,11)+SUMIFS(Sheet2!Q:Q,Sheet2!$D:$D,$D7,Sheet2!$V:$V,12)</f>
        <v>711</v>
      </c>
      <c r="R7">
        <f>SUMIFS(Sheet2!R:R,Sheet2!$D:$D,$D7,Sheet2!$V:$V,10)+SUMIFS(Sheet2!R:R,Sheet2!$D:$D,$D7,Sheet2!$V:$V,11)+SUMIFS(Sheet2!R:R,Sheet2!$D:$D,$D7,Sheet2!$V:$V,12)</f>
        <v>0</v>
      </c>
      <c r="S7">
        <f>SUMIFS(Sheet2!S:S,Sheet2!$D:$D,$D7,Sheet2!$V:$V,10)+SUMIFS(Sheet2!S:S,Sheet2!$D:$D,$D7,Sheet2!$V:$V,11)+SUMIFS(Sheet2!S:S,Sheet2!$D:$D,$D7,Sheet2!$V:$V,12)</f>
        <v>7</v>
      </c>
      <c r="T7">
        <f>SUMIFS(Sheet2!T:T,Sheet2!$D:$D,$D7,Sheet2!$V:$V,10)+SUMIFS(Sheet2!T:T,Sheet2!$D:$D,$D7,Sheet2!$V:$V,11)+SUMIFS(Sheet2!T:T,Sheet2!$D:$D,$D7,Sheet2!$V:$V,12)</f>
        <v>0</v>
      </c>
      <c r="U7">
        <f>Sheet2!AF$2</f>
        <v>2025</v>
      </c>
      <c r="V7">
        <f>Sheet2!AG$2</f>
        <v>2026</v>
      </c>
      <c r="W7">
        <v>2</v>
      </c>
    </row>
    <row r="8" spans="1:23" x14ac:dyDescent="0.25">
      <c r="A8" s="1" t="s">
        <v>22</v>
      </c>
      <c r="B8" s="1" t="s">
        <v>33</v>
      </c>
      <c r="C8" s="1" t="s">
        <v>34</v>
      </c>
      <c r="D8" s="1" t="s">
        <v>35</v>
      </c>
      <c r="E8">
        <f>SUMIFS(Sheet2!E:E,Sheet2!$D:$D,$D8,Sheet2!$V:$V,10)+SUMIFS(Sheet2!E:E,Sheet2!$D:$D,$D8,Sheet2!$V:$V,11)+SUMIFS(Sheet2!E:E,Sheet2!$D:$D,$D8,Sheet2!$V:$V,12)</f>
        <v>141</v>
      </c>
      <c r="F8">
        <f>SUMIFS(Sheet2!F:F,Sheet2!$D:$D,$D8,Sheet2!$V:$V,10)+SUMIFS(Sheet2!F:F,Sheet2!$D:$D,$D8,Sheet2!$V:$V,11)+SUMIFS(Sheet2!F:F,Sheet2!$D:$D,$D8,Sheet2!$V:$V,12)</f>
        <v>68</v>
      </c>
      <c r="G8">
        <f>SUMIFS(Sheet2!G:G,Sheet2!$D:$D,$D8,Sheet2!$V:$V,10)+SUMIFS(Sheet2!G:G,Sheet2!$D:$D,$D8,Sheet2!$V:$V,11)+SUMIFS(Sheet2!G:G,Sheet2!$D:$D,$D8,Sheet2!$V:$V,12)</f>
        <v>73</v>
      </c>
      <c r="H8">
        <f>SUMIFS(Sheet2!H:H,Sheet2!$D:$D,$D8,Sheet2!$V:$V,10)+SUMIFS(Sheet2!H:H,Sheet2!$D:$D,$D8,Sheet2!$V:$V,11)+SUMIFS(Sheet2!H:H,Sheet2!$D:$D,$D8,Sheet2!$V:$V,12)</f>
        <v>19</v>
      </c>
      <c r="I8">
        <f>SUMIFS(Sheet2!I:I,Sheet2!$D:$D,$D8,Sheet2!$V:$V,10)+SUMIFS(Sheet2!I:I,Sheet2!$D:$D,$D8,Sheet2!$V:$V,11)+SUMIFS(Sheet2!I:I,Sheet2!$D:$D,$D8,Sheet2!$V:$V,12)</f>
        <v>15</v>
      </c>
      <c r="J8">
        <f>SUMIFS(Sheet2!J:J,Sheet2!$D:$D,$D8,Sheet2!$V:$V,10)+SUMIFS(Sheet2!J:J,Sheet2!$D:$D,$D8,Sheet2!$V:$V,11)+SUMIFS(Sheet2!J:J,Sheet2!$D:$D,$D8,Sheet2!$V:$V,12)</f>
        <v>15</v>
      </c>
      <c r="K8">
        <f>SUMIFS(Sheet2!K:K,Sheet2!$D:$D,$D8,Sheet2!$V:$V,10)+SUMIFS(Sheet2!K:K,Sheet2!$D:$D,$D8,Sheet2!$V:$V,11)+SUMIFS(Sheet2!K:K,Sheet2!$D:$D,$D8,Sheet2!$V:$V,12)</f>
        <v>92</v>
      </c>
      <c r="L8">
        <f>SUMIFS(Sheet2!L:L,Sheet2!$D:$D,$D8,Sheet2!$V:$V,10)+SUMIFS(Sheet2!L:L,Sheet2!$D:$D,$D8,Sheet2!$V:$V,11)+SUMIFS(Sheet2!L:L,Sheet2!$D:$D,$D8,Sheet2!$V:$V,12)</f>
        <v>0</v>
      </c>
      <c r="M8">
        <f>SUMIFS(Sheet2!M:M,Sheet2!$D:$D,$D8,Sheet2!$V:$V,10)+SUMIFS(Sheet2!M:M,Sheet2!$D:$D,$D8,Sheet2!$V:$V,11)+SUMIFS(Sheet2!M:M,Sheet2!$D:$D,$D8,Sheet2!$V:$V,12)</f>
        <v>2</v>
      </c>
      <c r="N8">
        <f>SUMIFS(Sheet2!N:N,Sheet2!$D:$D,$D8,Sheet2!$V:$V,10)+SUMIFS(Sheet2!N:N,Sheet2!$D:$D,$D8,Sheet2!$V:$V,11)+SUMIFS(Sheet2!N:N,Sheet2!$D:$D,$D8,Sheet2!$V:$V,12)</f>
        <v>0</v>
      </c>
      <c r="O8">
        <f>SUMIFS(Sheet2!O:O,Sheet2!$D:$D,$D8,Sheet2!$V:$V,10)+SUMIFS(Sheet2!O:O,Sheet2!$D:$D,$D8,Sheet2!$V:$V,11)+SUMIFS(Sheet2!O:O,Sheet2!$D:$D,$D8,Sheet2!$V:$V,12)</f>
        <v>1</v>
      </c>
      <c r="P8">
        <f>SUMIFS(Sheet2!P:P,Sheet2!$D:$D,$D8,Sheet2!$V:$V,10)+SUMIFS(Sheet2!P:P,Sheet2!$D:$D,$D8,Sheet2!$V:$V,11)+SUMIFS(Sheet2!P:P,Sheet2!$D:$D,$D8,Sheet2!$V:$V,12)</f>
        <v>4</v>
      </c>
      <c r="Q8">
        <f>SUMIFS(Sheet2!Q:Q,Sheet2!$D:$D,$D8,Sheet2!$V:$V,10)+SUMIFS(Sheet2!Q:Q,Sheet2!$D:$D,$D8,Sheet2!$V:$V,11)+SUMIFS(Sheet2!Q:Q,Sheet2!$D:$D,$D8,Sheet2!$V:$V,12)</f>
        <v>72</v>
      </c>
      <c r="R8">
        <f>SUMIFS(Sheet2!R:R,Sheet2!$D:$D,$D8,Sheet2!$V:$V,10)+SUMIFS(Sheet2!R:R,Sheet2!$D:$D,$D8,Sheet2!$V:$V,11)+SUMIFS(Sheet2!R:R,Sheet2!$D:$D,$D8,Sheet2!$V:$V,12)</f>
        <v>3</v>
      </c>
      <c r="S8">
        <f>SUMIFS(Sheet2!S:S,Sheet2!$D:$D,$D8,Sheet2!$V:$V,10)+SUMIFS(Sheet2!S:S,Sheet2!$D:$D,$D8,Sheet2!$V:$V,11)+SUMIFS(Sheet2!S:S,Sheet2!$D:$D,$D8,Sheet2!$V:$V,12)</f>
        <v>5</v>
      </c>
      <c r="T8">
        <f>SUMIFS(Sheet2!T:T,Sheet2!$D:$D,$D8,Sheet2!$V:$V,10)+SUMIFS(Sheet2!T:T,Sheet2!$D:$D,$D8,Sheet2!$V:$V,11)+SUMIFS(Sheet2!T:T,Sheet2!$D:$D,$D8,Sheet2!$V:$V,12)</f>
        <v>4</v>
      </c>
      <c r="U8">
        <f>Sheet2!AF$2</f>
        <v>2025</v>
      </c>
      <c r="V8">
        <f>Sheet2!AG$2</f>
        <v>2026</v>
      </c>
      <c r="W8">
        <v>2</v>
      </c>
    </row>
    <row r="9" spans="1:23" x14ac:dyDescent="0.25">
      <c r="A9" s="1" t="s">
        <v>22</v>
      </c>
      <c r="B9" s="1" t="s">
        <v>33</v>
      </c>
      <c r="C9" s="1" t="s">
        <v>34</v>
      </c>
      <c r="D9" s="1" t="s">
        <v>36</v>
      </c>
      <c r="E9">
        <f>SUMIFS(Sheet2!E:E,Sheet2!$D:$D,$D9,Sheet2!$V:$V,10)+SUMIFS(Sheet2!E:E,Sheet2!$D:$D,$D9,Sheet2!$V:$V,11)+SUMIFS(Sheet2!E:E,Sheet2!$D:$D,$D9,Sheet2!$V:$V,12)</f>
        <v>1470</v>
      </c>
      <c r="F9">
        <f>SUMIFS(Sheet2!F:F,Sheet2!$D:$D,$D9,Sheet2!$V:$V,10)+SUMIFS(Sheet2!F:F,Sheet2!$D:$D,$D9,Sheet2!$V:$V,11)+SUMIFS(Sheet2!F:F,Sheet2!$D:$D,$D9,Sheet2!$V:$V,12)</f>
        <v>928</v>
      </c>
      <c r="G9">
        <f>SUMIFS(Sheet2!G:G,Sheet2!$D:$D,$D9,Sheet2!$V:$V,10)+SUMIFS(Sheet2!G:G,Sheet2!$D:$D,$D9,Sheet2!$V:$V,11)+SUMIFS(Sheet2!G:G,Sheet2!$D:$D,$D9,Sheet2!$V:$V,12)</f>
        <v>542</v>
      </c>
      <c r="H9">
        <f>SUMIFS(Sheet2!H:H,Sheet2!$D:$D,$D9,Sheet2!$V:$V,10)+SUMIFS(Sheet2!H:H,Sheet2!$D:$D,$D9,Sheet2!$V:$V,11)+SUMIFS(Sheet2!H:H,Sheet2!$D:$D,$D9,Sheet2!$V:$V,12)</f>
        <v>355</v>
      </c>
      <c r="I9">
        <f>SUMIFS(Sheet2!I:I,Sheet2!$D:$D,$D9,Sheet2!$V:$V,10)+SUMIFS(Sheet2!I:I,Sheet2!$D:$D,$D9,Sheet2!$V:$V,11)+SUMIFS(Sheet2!I:I,Sheet2!$D:$D,$D9,Sheet2!$V:$V,12)</f>
        <v>439</v>
      </c>
      <c r="J9">
        <f>SUMIFS(Sheet2!J:J,Sheet2!$D:$D,$D9,Sheet2!$V:$V,10)+SUMIFS(Sheet2!J:J,Sheet2!$D:$D,$D9,Sheet2!$V:$V,11)+SUMIFS(Sheet2!J:J,Sheet2!$D:$D,$D9,Sheet2!$V:$V,12)</f>
        <v>176</v>
      </c>
      <c r="K9">
        <f>SUMIFS(Sheet2!K:K,Sheet2!$D:$D,$D9,Sheet2!$V:$V,10)+SUMIFS(Sheet2!K:K,Sheet2!$D:$D,$D9,Sheet2!$V:$V,11)+SUMIFS(Sheet2!K:K,Sheet2!$D:$D,$D9,Sheet2!$V:$V,12)</f>
        <v>500</v>
      </c>
      <c r="L9">
        <f>SUMIFS(Sheet2!L:L,Sheet2!$D:$D,$D9,Sheet2!$V:$V,10)+SUMIFS(Sheet2!L:L,Sheet2!$D:$D,$D9,Sheet2!$V:$V,11)+SUMIFS(Sheet2!L:L,Sheet2!$D:$D,$D9,Sheet2!$V:$V,12)</f>
        <v>0</v>
      </c>
      <c r="M9">
        <f>SUMIFS(Sheet2!M:M,Sheet2!$D:$D,$D9,Sheet2!$V:$V,10)+SUMIFS(Sheet2!M:M,Sheet2!$D:$D,$D9,Sheet2!$V:$V,11)+SUMIFS(Sheet2!M:M,Sheet2!$D:$D,$D9,Sheet2!$V:$V,12)</f>
        <v>4</v>
      </c>
      <c r="N9">
        <f>SUMIFS(Sheet2!N:N,Sheet2!$D:$D,$D9,Sheet2!$V:$V,10)+SUMIFS(Sheet2!N:N,Sheet2!$D:$D,$D9,Sheet2!$V:$V,11)+SUMIFS(Sheet2!N:N,Sheet2!$D:$D,$D9,Sheet2!$V:$V,12)</f>
        <v>0</v>
      </c>
      <c r="O9">
        <f>SUMIFS(Sheet2!O:O,Sheet2!$D:$D,$D9,Sheet2!$V:$V,10)+SUMIFS(Sheet2!O:O,Sheet2!$D:$D,$D9,Sheet2!$V:$V,11)+SUMIFS(Sheet2!O:O,Sheet2!$D:$D,$D9,Sheet2!$V:$V,12)</f>
        <v>2</v>
      </c>
      <c r="P9">
        <f>SUMIFS(Sheet2!P:P,Sheet2!$D:$D,$D9,Sheet2!$V:$V,10)+SUMIFS(Sheet2!P:P,Sheet2!$D:$D,$D9,Sheet2!$V:$V,11)+SUMIFS(Sheet2!P:P,Sheet2!$D:$D,$D9,Sheet2!$V:$V,12)</f>
        <v>54</v>
      </c>
      <c r="Q9">
        <f>SUMIFS(Sheet2!Q:Q,Sheet2!$D:$D,$D9,Sheet2!$V:$V,10)+SUMIFS(Sheet2!Q:Q,Sheet2!$D:$D,$D9,Sheet2!$V:$V,11)+SUMIFS(Sheet2!Q:Q,Sheet2!$D:$D,$D9,Sheet2!$V:$V,12)</f>
        <v>1370</v>
      </c>
      <c r="R9">
        <f>SUMIFS(Sheet2!R:R,Sheet2!$D:$D,$D9,Sheet2!$V:$V,10)+SUMIFS(Sheet2!R:R,Sheet2!$D:$D,$D9,Sheet2!$V:$V,11)+SUMIFS(Sheet2!R:R,Sheet2!$D:$D,$D9,Sheet2!$V:$V,12)</f>
        <v>8</v>
      </c>
      <c r="S9">
        <f>SUMIFS(Sheet2!S:S,Sheet2!$D:$D,$D9,Sheet2!$V:$V,10)+SUMIFS(Sheet2!S:S,Sheet2!$D:$D,$D9,Sheet2!$V:$V,11)+SUMIFS(Sheet2!S:S,Sheet2!$D:$D,$D9,Sheet2!$V:$V,12)</f>
        <v>13</v>
      </c>
      <c r="T9">
        <f>SUMIFS(Sheet2!T:T,Sheet2!$D:$D,$D9,Sheet2!$V:$V,10)+SUMIFS(Sheet2!T:T,Sheet2!$D:$D,$D9,Sheet2!$V:$V,11)+SUMIFS(Sheet2!T:T,Sheet2!$D:$D,$D9,Sheet2!$V:$V,12)</f>
        <v>4</v>
      </c>
      <c r="U9">
        <f>Sheet2!AF$2</f>
        <v>2025</v>
      </c>
      <c r="V9">
        <f>Sheet2!AG$2</f>
        <v>2026</v>
      </c>
      <c r="W9">
        <v>2</v>
      </c>
    </row>
    <row r="10" spans="1:23" x14ac:dyDescent="0.25">
      <c r="A10" s="1" t="s">
        <v>22</v>
      </c>
      <c r="B10" s="1" t="s">
        <v>33</v>
      </c>
      <c r="C10" s="1" t="s">
        <v>34</v>
      </c>
      <c r="D10" s="1" t="s">
        <v>37</v>
      </c>
      <c r="E10">
        <f>SUMIFS(Sheet2!E:E,Sheet2!$D:$D,$D10,Sheet2!$V:$V,10)+SUMIFS(Sheet2!E:E,Sheet2!$D:$D,$D10,Sheet2!$V:$V,11)+SUMIFS(Sheet2!E:E,Sheet2!$D:$D,$D10,Sheet2!$V:$V,12)</f>
        <v>1292</v>
      </c>
      <c r="F10">
        <f>SUMIFS(Sheet2!F:F,Sheet2!$D:$D,$D10,Sheet2!$V:$V,10)+SUMIFS(Sheet2!F:F,Sheet2!$D:$D,$D10,Sheet2!$V:$V,11)+SUMIFS(Sheet2!F:F,Sheet2!$D:$D,$D10,Sheet2!$V:$V,12)</f>
        <v>782</v>
      </c>
      <c r="G10">
        <f>SUMIFS(Sheet2!G:G,Sheet2!$D:$D,$D10,Sheet2!$V:$V,10)+SUMIFS(Sheet2!G:G,Sheet2!$D:$D,$D10,Sheet2!$V:$V,11)+SUMIFS(Sheet2!G:G,Sheet2!$D:$D,$D10,Sheet2!$V:$V,12)</f>
        <v>510</v>
      </c>
      <c r="H10">
        <f>SUMIFS(Sheet2!H:H,Sheet2!$D:$D,$D10,Sheet2!$V:$V,10)+SUMIFS(Sheet2!H:H,Sheet2!$D:$D,$D10,Sheet2!$V:$V,11)+SUMIFS(Sheet2!H:H,Sheet2!$D:$D,$D10,Sheet2!$V:$V,12)</f>
        <v>308</v>
      </c>
      <c r="I10">
        <f>SUMIFS(Sheet2!I:I,Sheet2!$D:$D,$D10,Sheet2!$V:$V,10)+SUMIFS(Sheet2!I:I,Sheet2!$D:$D,$D10,Sheet2!$V:$V,11)+SUMIFS(Sheet2!I:I,Sheet2!$D:$D,$D10,Sheet2!$V:$V,12)</f>
        <v>198</v>
      </c>
      <c r="J10">
        <f>SUMIFS(Sheet2!J:J,Sheet2!$D:$D,$D10,Sheet2!$V:$V,10)+SUMIFS(Sheet2!J:J,Sheet2!$D:$D,$D10,Sheet2!$V:$V,11)+SUMIFS(Sheet2!J:J,Sheet2!$D:$D,$D10,Sheet2!$V:$V,12)</f>
        <v>58</v>
      </c>
      <c r="K10">
        <f>SUMIFS(Sheet2!K:K,Sheet2!$D:$D,$D10,Sheet2!$V:$V,10)+SUMIFS(Sheet2!K:K,Sheet2!$D:$D,$D10,Sheet2!$V:$V,11)+SUMIFS(Sheet2!K:K,Sheet2!$D:$D,$D10,Sheet2!$V:$V,12)</f>
        <v>728</v>
      </c>
      <c r="L10">
        <f>SUMIFS(Sheet2!L:L,Sheet2!$D:$D,$D10,Sheet2!$V:$V,10)+SUMIFS(Sheet2!L:L,Sheet2!$D:$D,$D10,Sheet2!$V:$V,11)+SUMIFS(Sheet2!L:L,Sheet2!$D:$D,$D10,Sheet2!$V:$V,12)</f>
        <v>0</v>
      </c>
      <c r="M10">
        <f>SUMIFS(Sheet2!M:M,Sheet2!$D:$D,$D10,Sheet2!$V:$V,10)+SUMIFS(Sheet2!M:M,Sheet2!$D:$D,$D10,Sheet2!$V:$V,11)+SUMIFS(Sheet2!M:M,Sheet2!$D:$D,$D10,Sheet2!$V:$V,12)</f>
        <v>0</v>
      </c>
      <c r="N10">
        <f>SUMIFS(Sheet2!N:N,Sheet2!$D:$D,$D10,Sheet2!$V:$V,10)+SUMIFS(Sheet2!N:N,Sheet2!$D:$D,$D10,Sheet2!$V:$V,11)+SUMIFS(Sheet2!N:N,Sheet2!$D:$D,$D10,Sheet2!$V:$V,12)</f>
        <v>0</v>
      </c>
      <c r="O10">
        <f>SUMIFS(Sheet2!O:O,Sheet2!$D:$D,$D10,Sheet2!$V:$V,10)+SUMIFS(Sheet2!O:O,Sheet2!$D:$D,$D10,Sheet2!$V:$V,11)+SUMIFS(Sheet2!O:O,Sheet2!$D:$D,$D10,Sheet2!$V:$V,12)</f>
        <v>0</v>
      </c>
      <c r="P10">
        <f>SUMIFS(Sheet2!P:P,Sheet2!$D:$D,$D10,Sheet2!$V:$V,10)+SUMIFS(Sheet2!P:P,Sheet2!$D:$D,$D10,Sheet2!$V:$V,11)+SUMIFS(Sheet2!P:P,Sheet2!$D:$D,$D10,Sheet2!$V:$V,12)</f>
        <v>0</v>
      </c>
      <c r="Q10">
        <f>SUMIFS(Sheet2!Q:Q,Sheet2!$D:$D,$D10,Sheet2!$V:$V,10)+SUMIFS(Sheet2!Q:Q,Sheet2!$D:$D,$D10,Sheet2!$V:$V,11)+SUMIFS(Sheet2!Q:Q,Sheet2!$D:$D,$D10,Sheet2!$V:$V,12)</f>
        <v>1211</v>
      </c>
      <c r="R10">
        <f>SUMIFS(Sheet2!R:R,Sheet2!$D:$D,$D10,Sheet2!$V:$V,10)+SUMIFS(Sheet2!R:R,Sheet2!$D:$D,$D10,Sheet2!$V:$V,11)+SUMIFS(Sheet2!R:R,Sheet2!$D:$D,$D10,Sheet2!$V:$V,12)</f>
        <v>0</v>
      </c>
      <c r="S10">
        <f>SUMIFS(Sheet2!S:S,Sheet2!$D:$D,$D10,Sheet2!$V:$V,10)+SUMIFS(Sheet2!S:S,Sheet2!$D:$D,$D10,Sheet2!$V:$V,11)+SUMIFS(Sheet2!S:S,Sheet2!$D:$D,$D10,Sheet2!$V:$V,12)</f>
        <v>5</v>
      </c>
      <c r="T10">
        <f>SUMIFS(Sheet2!T:T,Sheet2!$D:$D,$D10,Sheet2!$V:$V,10)+SUMIFS(Sheet2!T:T,Sheet2!$D:$D,$D10,Sheet2!$V:$V,11)+SUMIFS(Sheet2!T:T,Sheet2!$D:$D,$D10,Sheet2!$V:$V,12)</f>
        <v>0</v>
      </c>
      <c r="U10">
        <f>Sheet2!AF$2</f>
        <v>2025</v>
      </c>
      <c r="V10">
        <f>Sheet2!AG$2</f>
        <v>2026</v>
      </c>
      <c r="W10">
        <v>2</v>
      </c>
    </row>
    <row r="11" spans="1:23" x14ac:dyDescent="0.25">
      <c r="A11" s="1" t="s">
        <v>22</v>
      </c>
      <c r="B11" s="1" t="s">
        <v>33</v>
      </c>
      <c r="C11" s="1" t="s">
        <v>34</v>
      </c>
      <c r="D11" s="1" t="s">
        <v>38</v>
      </c>
      <c r="E11">
        <f>SUMIFS(Sheet2!E:E,Sheet2!$D:$D,$D11,Sheet2!$V:$V,10)+SUMIFS(Sheet2!E:E,Sheet2!$D:$D,$D11,Sheet2!$V:$V,11)+SUMIFS(Sheet2!E:E,Sheet2!$D:$D,$D11,Sheet2!$V:$V,12)</f>
        <v>498</v>
      </c>
      <c r="F11">
        <f>SUMIFS(Sheet2!F:F,Sheet2!$D:$D,$D11,Sheet2!$V:$V,10)+SUMIFS(Sheet2!F:F,Sheet2!$D:$D,$D11,Sheet2!$V:$V,11)+SUMIFS(Sheet2!F:F,Sheet2!$D:$D,$D11,Sheet2!$V:$V,12)</f>
        <v>326</v>
      </c>
      <c r="G11">
        <f>SUMIFS(Sheet2!G:G,Sheet2!$D:$D,$D11,Sheet2!$V:$V,10)+SUMIFS(Sheet2!G:G,Sheet2!$D:$D,$D11,Sheet2!$V:$V,11)+SUMIFS(Sheet2!G:G,Sheet2!$D:$D,$D11,Sheet2!$V:$V,12)</f>
        <v>172</v>
      </c>
      <c r="H11">
        <f>SUMIFS(Sheet2!H:H,Sheet2!$D:$D,$D11,Sheet2!$V:$V,10)+SUMIFS(Sheet2!H:H,Sheet2!$D:$D,$D11,Sheet2!$V:$V,11)+SUMIFS(Sheet2!H:H,Sheet2!$D:$D,$D11,Sheet2!$V:$V,12)</f>
        <v>75</v>
      </c>
      <c r="I11">
        <f>SUMIFS(Sheet2!I:I,Sheet2!$D:$D,$D11,Sheet2!$V:$V,10)+SUMIFS(Sheet2!I:I,Sheet2!$D:$D,$D11,Sheet2!$V:$V,11)+SUMIFS(Sheet2!I:I,Sheet2!$D:$D,$D11,Sheet2!$V:$V,12)</f>
        <v>73</v>
      </c>
      <c r="J11">
        <f>SUMIFS(Sheet2!J:J,Sheet2!$D:$D,$D11,Sheet2!$V:$V,10)+SUMIFS(Sheet2!J:J,Sheet2!$D:$D,$D11,Sheet2!$V:$V,11)+SUMIFS(Sheet2!J:J,Sheet2!$D:$D,$D11,Sheet2!$V:$V,12)</f>
        <v>19</v>
      </c>
      <c r="K11">
        <f>SUMIFS(Sheet2!K:K,Sheet2!$D:$D,$D11,Sheet2!$V:$V,10)+SUMIFS(Sheet2!K:K,Sheet2!$D:$D,$D11,Sheet2!$V:$V,11)+SUMIFS(Sheet2!K:K,Sheet2!$D:$D,$D11,Sheet2!$V:$V,12)</f>
        <v>331</v>
      </c>
      <c r="L11">
        <f>SUMIFS(Sheet2!L:L,Sheet2!$D:$D,$D11,Sheet2!$V:$V,10)+SUMIFS(Sheet2!L:L,Sheet2!$D:$D,$D11,Sheet2!$V:$V,11)+SUMIFS(Sheet2!L:L,Sheet2!$D:$D,$D11,Sheet2!$V:$V,12)</f>
        <v>0</v>
      </c>
      <c r="M11">
        <f>SUMIFS(Sheet2!M:M,Sheet2!$D:$D,$D11,Sheet2!$V:$V,10)+SUMIFS(Sheet2!M:M,Sheet2!$D:$D,$D11,Sheet2!$V:$V,11)+SUMIFS(Sheet2!M:M,Sheet2!$D:$D,$D11,Sheet2!$V:$V,12)</f>
        <v>3</v>
      </c>
      <c r="N11">
        <f>SUMIFS(Sheet2!N:N,Sheet2!$D:$D,$D11,Sheet2!$V:$V,10)+SUMIFS(Sheet2!N:N,Sheet2!$D:$D,$D11,Sheet2!$V:$V,11)+SUMIFS(Sheet2!N:N,Sheet2!$D:$D,$D11,Sheet2!$V:$V,12)</f>
        <v>0</v>
      </c>
      <c r="O11">
        <f>SUMIFS(Sheet2!O:O,Sheet2!$D:$D,$D11,Sheet2!$V:$V,10)+SUMIFS(Sheet2!O:O,Sheet2!$D:$D,$D11,Sheet2!$V:$V,11)+SUMIFS(Sheet2!O:O,Sheet2!$D:$D,$D11,Sheet2!$V:$V,12)</f>
        <v>1</v>
      </c>
      <c r="P11">
        <f>SUMIFS(Sheet2!P:P,Sheet2!$D:$D,$D11,Sheet2!$V:$V,10)+SUMIFS(Sheet2!P:P,Sheet2!$D:$D,$D11,Sheet2!$V:$V,11)+SUMIFS(Sheet2!P:P,Sheet2!$D:$D,$D11,Sheet2!$V:$V,12)</f>
        <v>40</v>
      </c>
      <c r="Q11">
        <f>SUMIFS(Sheet2!Q:Q,Sheet2!$D:$D,$D11,Sheet2!$V:$V,10)+SUMIFS(Sheet2!Q:Q,Sheet2!$D:$D,$D11,Sheet2!$V:$V,11)+SUMIFS(Sheet2!Q:Q,Sheet2!$D:$D,$D11,Sheet2!$V:$V,12)</f>
        <v>241</v>
      </c>
      <c r="R11">
        <f>SUMIFS(Sheet2!R:R,Sheet2!$D:$D,$D11,Sheet2!$V:$V,10)+SUMIFS(Sheet2!R:R,Sheet2!$D:$D,$D11,Sheet2!$V:$V,11)+SUMIFS(Sheet2!R:R,Sheet2!$D:$D,$D11,Sheet2!$V:$V,12)</f>
        <v>6</v>
      </c>
      <c r="S11">
        <f>SUMIFS(Sheet2!S:S,Sheet2!$D:$D,$D11,Sheet2!$V:$V,10)+SUMIFS(Sheet2!S:S,Sheet2!$D:$D,$D11,Sheet2!$V:$V,11)+SUMIFS(Sheet2!S:S,Sheet2!$D:$D,$D11,Sheet2!$V:$V,12)</f>
        <v>0</v>
      </c>
      <c r="T11">
        <f>SUMIFS(Sheet2!T:T,Sheet2!$D:$D,$D11,Sheet2!$V:$V,10)+SUMIFS(Sheet2!T:T,Sheet2!$D:$D,$D11,Sheet2!$V:$V,11)+SUMIFS(Sheet2!T:T,Sheet2!$D:$D,$D11,Sheet2!$V:$V,12)</f>
        <v>1</v>
      </c>
      <c r="U11">
        <f>Sheet2!AF$2</f>
        <v>2025</v>
      </c>
      <c r="V11">
        <f>Sheet2!AG$2</f>
        <v>2026</v>
      </c>
      <c r="W11">
        <v>2</v>
      </c>
    </row>
    <row r="12" spans="1:23" x14ac:dyDescent="0.25">
      <c r="A12" s="1" t="s">
        <v>22</v>
      </c>
      <c r="B12" s="1" t="s">
        <v>33</v>
      </c>
      <c r="C12" s="1" t="s">
        <v>34</v>
      </c>
      <c r="D12" s="1" t="s">
        <v>39</v>
      </c>
      <c r="E12">
        <f>SUMIFS(Sheet2!E:E,Sheet2!$D:$D,$D12,Sheet2!$V:$V,10)+SUMIFS(Sheet2!E:E,Sheet2!$D:$D,$D12,Sheet2!$V:$V,11)+SUMIFS(Sheet2!E:E,Sheet2!$D:$D,$D12,Sheet2!$V:$V,12)</f>
        <v>123</v>
      </c>
      <c r="F12">
        <f>SUMIFS(Sheet2!F:F,Sheet2!$D:$D,$D12,Sheet2!$V:$V,10)+SUMIFS(Sheet2!F:F,Sheet2!$D:$D,$D12,Sheet2!$V:$V,11)+SUMIFS(Sheet2!F:F,Sheet2!$D:$D,$D12,Sheet2!$V:$V,12)</f>
        <v>74</v>
      </c>
      <c r="G12">
        <f>SUMIFS(Sheet2!G:G,Sheet2!$D:$D,$D12,Sheet2!$V:$V,10)+SUMIFS(Sheet2!G:G,Sheet2!$D:$D,$D12,Sheet2!$V:$V,11)+SUMIFS(Sheet2!G:G,Sheet2!$D:$D,$D12,Sheet2!$V:$V,12)</f>
        <v>49</v>
      </c>
      <c r="H12">
        <f>SUMIFS(Sheet2!H:H,Sheet2!$D:$D,$D12,Sheet2!$V:$V,10)+SUMIFS(Sheet2!H:H,Sheet2!$D:$D,$D12,Sheet2!$V:$V,11)+SUMIFS(Sheet2!H:H,Sheet2!$D:$D,$D12,Sheet2!$V:$V,12)</f>
        <v>8</v>
      </c>
      <c r="I12">
        <f>SUMIFS(Sheet2!I:I,Sheet2!$D:$D,$D12,Sheet2!$V:$V,10)+SUMIFS(Sheet2!I:I,Sheet2!$D:$D,$D12,Sheet2!$V:$V,11)+SUMIFS(Sheet2!I:I,Sheet2!$D:$D,$D12,Sheet2!$V:$V,12)</f>
        <v>26</v>
      </c>
      <c r="J12">
        <f>SUMIFS(Sheet2!J:J,Sheet2!$D:$D,$D12,Sheet2!$V:$V,10)+SUMIFS(Sheet2!J:J,Sheet2!$D:$D,$D12,Sheet2!$V:$V,11)+SUMIFS(Sheet2!J:J,Sheet2!$D:$D,$D12,Sheet2!$V:$V,12)</f>
        <v>8</v>
      </c>
      <c r="K12">
        <f>SUMIFS(Sheet2!K:K,Sheet2!$D:$D,$D12,Sheet2!$V:$V,10)+SUMIFS(Sheet2!K:K,Sheet2!$D:$D,$D12,Sheet2!$V:$V,11)+SUMIFS(Sheet2!K:K,Sheet2!$D:$D,$D12,Sheet2!$V:$V,12)</f>
        <v>81</v>
      </c>
      <c r="L12">
        <f>SUMIFS(Sheet2!L:L,Sheet2!$D:$D,$D12,Sheet2!$V:$V,10)+SUMIFS(Sheet2!L:L,Sheet2!$D:$D,$D12,Sheet2!$V:$V,11)+SUMIFS(Sheet2!L:L,Sheet2!$D:$D,$D12,Sheet2!$V:$V,12)</f>
        <v>0</v>
      </c>
      <c r="M12">
        <f>SUMIFS(Sheet2!M:M,Sheet2!$D:$D,$D12,Sheet2!$V:$V,10)+SUMIFS(Sheet2!M:M,Sheet2!$D:$D,$D12,Sheet2!$V:$V,11)+SUMIFS(Sheet2!M:M,Sheet2!$D:$D,$D12,Sheet2!$V:$V,12)</f>
        <v>0</v>
      </c>
      <c r="N12">
        <f>SUMIFS(Sheet2!N:N,Sheet2!$D:$D,$D12,Sheet2!$V:$V,10)+SUMIFS(Sheet2!N:N,Sheet2!$D:$D,$D12,Sheet2!$V:$V,11)+SUMIFS(Sheet2!N:N,Sheet2!$D:$D,$D12,Sheet2!$V:$V,12)</f>
        <v>0</v>
      </c>
      <c r="O12">
        <f>SUMIFS(Sheet2!O:O,Sheet2!$D:$D,$D12,Sheet2!$V:$V,10)+SUMIFS(Sheet2!O:O,Sheet2!$D:$D,$D12,Sheet2!$V:$V,11)+SUMIFS(Sheet2!O:O,Sheet2!$D:$D,$D12,Sheet2!$V:$V,12)</f>
        <v>0</v>
      </c>
      <c r="P12">
        <f>SUMIFS(Sheet2!P:P,Sheet2!$D:$D,$D12,Sheet2!$V:$V,10)+SUMIFS(Sheet2!P:P,Sheet2!$D:$D,$D12,Sheet2!$V:$V,11)+SUMIFS(Sheet2!P:P,Sheet2!$D:$D,$D12,Sheet2!$V:$V,12)</f>
        <v>0</v>
      </c>
      <c r="Q12">
        <f>SUMIFS(Sheet2!Q:Q,Sheet2!$D:$D,$D12,Sheet2!$V:$V,10)+SUMIFS(Sheet2!Q:Q,Sheet2!$D:$D,$D12,Sheet2!$V:$V,11)+SUMIFS(Sheet2!Q:Q,Sheet2!$D:$D,$D12,Sheet2!$V:$V,12)</f>
        <v>115</v>
      </c>
      <c r="R12">
        <f>SUMIFS(Sheet2!R:R,Sheet2!$D:$D,$D12,Sheet2!$V:$V,10)+SUMIFS(Sheet2!R:R,Sheet2!$D:$D,$D12,Sheet2!$V:$V,11)+SUMIFS(Sheet2!R:R,Sheet2!$D:$D,$D12,Sheet2!$V:$V,12)</f>
        <v>0</v>
      </c>
      <c r="S12">
        <f>SUMIFS(Sheet2!S:S,Sheet2!$D:$D,$D12,Sheet2!$V:$V,10)+SUMIFS(Sheet2!S:S,Sheet2!$D:$D,$D12,Sheet2!$V:$V,11)+SUMIFS(Sheet2!S:S,Sheet2!$D:$D,$D12,Sheet2!$V:$V,12)</f>
        <v>5</v>
      </c>
      <c r="T12">
        <f>SUMIFS(Sheet2!T:T,Sheet2!$D:$D,$D12,Sheet2!$V:$V,10)+SUMIFS(Sheet2!T:T,Sheet2!$D:$D,$D12,Sheet2!$V:$V,11)+SUMIFS(Sheet2!T:T,Sheet2!$D:$D,$D12,Sheet2!$V:$V,12)</f>
        <v>0</v>
      </c>
      <c r="U12">
        <f>Sheet2!AF$2</f>
        <v>2025</v>
      </c>
      <c r="V12">
        <f>Sheet2!AG$2</f>
        <v>2026</v>
      </c>
      <c r="W12">
        <v>2</v>
      </c>
    </row>
    <row r="13" spans="1:23" x14ac:dyDescent="0.25">
      <c r="A13" s="1" t="s">
        <v>22</v>
      </c>
      <c r="B13" s="1" t="s">
        <v>33</v>
      </c>
      <c r="C13" s="1" t="s">
        <v>34</v>
      </c>
      <c r="D13" s="1" t="s">
        <v>40</v>
      </c>
      <c r="E13">
        <f>SUMIFS(Sheet2!E:E,Sheet2!$D:$D,$D13,Sheet2!$V:$V,10)+SUMIFS(Sheet2!E:E,Sheet2!$D:$D,$D13,Sheet2!$V:$V,11)+SUMIFS(Sheet2!E:E,Sheet2!$D:$D,$D13,Sheet2!$V:$V,12)</f>
        <v>635</v>
      </c>
      <c r="F13">
        <f>SUMIFS(Sheet2!F:F,Sheet2!$D:$D,$D13,Sheet2!$V:$V,10)+SUMIFS(Sheet2!F:F,Sheet2!$D:$D,$D13,Sheet2!$V:$V,11)+SUMIFS(Sheet2!F:F,Sheet2!$D:$D,$D13,Sheet2!$V:$V,12)</f>
        <v>605</v>
      </c>
      <c r="G13">
        <f>SUMIFS(Sheet2!G:G,Sheet2!$D:$D,$D13,Sheet2!$V:$V,10)+SUMIFS(Sheet2!G:G,Sheet2!$D:$D,$D13,Sheet2!$V:$V,11)+SUMIFS(Sheet2!G:G,Sheet2!$D:$D,$D13,Sheet2!$V:$V,12)</f>
        <v>30</v>
      </c>
      <c r="H13">
        <f>SUMIFS(Sheet2!H:H,Sheet2!$D:$D,$D13,Sheet2!$V:$V,10)+SUMIFS(Sheet2!H:H,Sheet2!$D:$D,$D13,Sheet2!$V:$V,11)+SUMIFS(Sheet2!H:H,Sheet2!$D:$D,$D13,Sheet2!$V:$V,12)</f>
        <v>1</v>
      </c>
      <c r="I13">
        <f>SUMIFS(Sheet2!I:I,Sheet2!$D:$D,$D13,Sheet2!$V:$V,10)+SUMIFS(Sheet2!I:I,Sheet2!$D:$D,$D13,Sheet2!$V:$V,11)+SUMIFS(Sheet2!I:I,Sheet2!$D:$D,$D13,Sheet2!$V:$V,12)</f>
        <v>0</v>
      </c>
      <c r="J13">
        <f>SUMIFS(Sheet2!J:J,Sheet2!$D:$D,$D13,Sheet2!$V:$V,10)+SUMIFS(Sheet2!J:J,Sheet2!$D:$D,$D13,Sheet2!$V:$V,11)+SUMIFS(Sheet2!J:J,Sheet2!$D:$D,$D13,Sheet2!$V:$V,12)</f>
        <v>60</v>
      </c>
      <c r="K13">
        <f>SUMIFS(Sheet2!K:K,Sheet2!$D:$D,$D13,Sheet2!$V:$V,10)+SUMIFS(Sheet2!K:K,Sheet2!$D:$D,$D13,Sheet2!$V:$V,11)+SUMIFS(Sheet2!K:K,Sheet2!$D:$D,$D13,Sheet2!$V:$V,12)</f>
        <v>574</v>
      </c>
      <c r="L13">
        <f>SUMIFS(Sheet2!L:L,Sheet2!$D:$D,$D13,Sheet2!$V:$V,10)+SUMIFS(Sheet2!L:L,Sheet2!$D:$D,$D13,Sheet2!$V:$V,11)+SUMIFS(Sheet2!L:L,Sheet2!$D:$D,$D13,Sheet2!$V:$V,12)</f>
        <v>0</v>
      </c>
      <c r="M13">
        <f>SUMIFS(Sheet2!M:M,Sheet2!$D:$D,$D13,Sheet2!$V:$V,10)+SUMIFS(Sheet2!M:M,Sheet2!$D:$D,$D13,Sheet2!$V:$V,11)+SUMIFS(Sheet2!M:M,Sheet2!$D:$D,$D13,Sheet2!$V:$V,12)</f>
        <v>0</v>
      </c>
      <c r="N13">
        <f>SUMIFS(Sheet2!N:N,Sheet2!$D:$D,$D13,Sheet2!$V:$V,10)+SUMIFS(Sheet2!N:N,Sheet2!$D:$D,$D13,Sheet2!$V:$V,11)+SUMIFS(Sheet2!N:N,Sheet2!$D:$D,$D13,Sheet2!$V:$V,12)</f>
        <v>0</v>
      </c>
      <c r="O13">
        <f>SUMIFS(Sheet2!O:O,Sheet2!$D:$D,$D13,Sheet2!$V:$V,10)+SUMIFS(Sheet2!O:O,Sheet2!$D:$D,$D13,Sheet2!$V:$V,11)+SUMIFS(Sheet2!O:O,Sheet2!$D:$D,$D13,Sheet2!$V:$V,12)</f>
        <v>0</v>
      </c>
      <c r="P13">
        <f>SUMIFS(Sheet2!P:P,Sheet2!$D:$D,$D13,Sheet2!$V:$V,10)+SUMIFS(Sheet2!P:P,Sheet2!$D:$D,$D13,Sheet2!$V:$V,11)+SUMIFS(Sheet2!P:P,Sheet2!$D:$D,$D13,Sheet2!$V:$V,12)</f>
        <v>0</v>
      </c>
      <c r="Q13">
        <f>SUMIFS(Sheet2!Q:Q,Sheet2!$D:$D,$D13,Sheet2!$V:$V,10)+SUMIFS(Sheet2!Q:Q,Sheet2!$D:$D,$D13,Sheet2!$V:$V,11)+SUMIFS(Sheet2!Q:Q,Sheet2!$D:$D,$D13,Sheet2!$V:$V,12)</f>
        <v>398</v>
      </c>
      <c r="R13">
        <f>SUMIFS(Sheet2!R:R,Sheet2!$D:$D,$D13,Sheet2!$V:$V,10)+SUMIFS(Sheet2!R:R,Sheet2!$D:$D,$D13,Sheet2!$V:$V,11)+SUMIFS(Sheet2!R:R,Sheet2!$D:$D,$D13,Sheet2!$V:$V,12)</f>
        <v>0</v>
      </c>
      <c r="S13">
        <f>SUMIFS(Sheet2!S:S,Sheet2!$D:$D,$D13,Sheet2!$V:$V,10)+SUMIFS(Sheet2!S:S,Sheet2!$D:$D,$D13,Sheet2!$V:$V,11)+SUMIFS(Sheet2!S:S,Sheet2!$D:$D,$D13,Sheet2!$V:$V,12)</f>
        <v>2</v>
      </c>
      <c r="T13">
        <f>SUMIFS(Sheet2!T:T,Sheet2!$D:$D,$D13,Sheet2!$V:$V,10)+SUMIFS(Sheet2!T:T,Sheet2!$D:$D,$D13,Sheet2!$V:$V,11)+SUMIFS(Sheet2!T:T,Sheet2!$D:$D,$D13,Sheet2!$V:$V,12)</f>
        <v>0</v>
      </c>
      <c r="U13">
        <f>Sheet2!AF$2</f>
        <v>2025</v>
      </c>
      <c r="V13">
        <f>Sheet2!AG$2</f>
        <v>2026</v>
      </c>
      <c r="W13">
        <v>2</v>
      </c>
    </row>
    <row r="14" spans="1:23" x14ac:dyDescent="0.25">
      <c r="A14" s="1" t="s">
        <v>22</v>
      </c>
      <c r="B14" s="1" t="s">
        <v>41</v>
      </c>
      <c r="C14" s="1" t="s">
        <v>42</v>
      </c>
      <c r="D14" t="s">
        <v>43</v>
      </c>
      <c r="E14">
        <f>SUMIFS(Sheet2!E:E,Sheet2!$D:$D,$D14,Sheet2!$V:$V,10)+SUMIFS(Sheet2!E:E,Sheet2!$D:$D,$D14,Sheet2!$V:$V,11)+SUMIFS(Sheet2!E:E,Sheet2!$D:$D,$D14,Sheet2!$V:$V,12)</f>
        <v>1636</v>
      </c>
      <c r="F14">
        <f>SUMIFS(Sheet2!F:F,Sheet2!$D:$D,$D14,Sheet2!$V:$V,10)+SUMIFS(Sheet2!F:F,Sheet2!$D:$D,$D14,Sheet2!$V:$V,11)+SUMIFS(Sheet2!F:F,Sheet2!$D:$D,$D14,Sheet2!$V:$V,12)</f>
        <v>1280</v>
      </c>
      <c r="G14">
        <f>SUMIFS(Sheet2!G:G,Sheet2!$D:$D,$D14,Sheet2!$V:$V,10)+SUMIFS(Sheet2!G:G,Sheet2!$D:$D,$D14,Sheet2!$V:$V,11)+SUMIFS(Sheet2!G:G,Sheet2!$D:$D,$D14,Sheet2!$V:$V,12)</f>
        <v>356</v>
      </c>
      <c r="H14">
        <f>SUMIFS(Sheet2!H:H,Sheet2!$D:$D,$D14,Sheet2!$V:$V,10)+SUMIFS(Sheet2!H:H,Sheet2!$D:$D,$D14,Sheet2!$V:$V,11)+SUMIFS(Sheet2!H:H,Sheet2!$D:$D,$D14,Sheet2!$V:$V,12)</f>
        <v>568</v>
      </c>
      <c r="I14">
        <f>SUMIFS(Sheet2!I:I,Sheet2!$D:$D,$D14,Sheet2!$V:$V,10)+SUMIFS(Sheet2!I:I,Sheet2!$D:$D,$D14,Sheet2!$V:$V,11)+SUMIFS(Sheet2!I:I,Sheet2!$D:$D,$D14,Sheet2!$V:$V,12)</f>
        <v>422</v>
      </c>
      <c r="J14">
        <f>SUMIFS(Sheet2!J:J,Sheet2!$D:$D,$D14,Sheet2!$V:$V,10)+SUMIFS(Sheet2!J:J,Sheet2!$D:$D,$D14,Sheet2!$V:$V,11)+SUMIFS(Sheet2!J:J,Sheet2!$D:$D,$D14,Sheet2!$V:$V,12)</f>
        <v>146</v>
      </c>
      <c r="K14">
        <f>SUMIFS(Sheet2!K:K,Sheet2!$D:$D,$D14,Sheet2!$V:$V,10)+SUMIFS(Sheet2!K:K,Sheet2!$D:$D,$D14,Sheet2!$V:$V,11)+SUMIFS(Sheet2!K:K,Sheet2!$D:$D,$D14,Sheet2!$V:$V,12)</f>
        <v>500</v>
      </c>
      <c r="L14">
        <f>SUMIFS(Sheet2!L:L,Sheet2!$D:$D,$D14,Sheet2!$V:$V,10)+SUMIFS(Sheet2!L:L,Sheet2!$D:$D,$D14,Sheet2!$V:$V,11)+SUMIFS(Sheet2!L:L,Sheet2!$D:$D,$D14,Sheet2!$V:$V,12)</f>
        <v>0</v>
      </c>
      <c r="M14">
        <f>SUMIFS(Sheet2!M:M,Sheet2!$D:$D,$D14,Sheet2!$V:$V,10)+SUMIFS(Sheet2!M:M,Sheet2!$D:$D,$D14,Sheet2!$V:$V,11)+SUMIFS(Sheet2!M:M,Sheet2!$D:$D,$D14,Sheet2!$V:$V,12)</f>
        <v>0</v>
      </c>
      <c r="N14">
        <f>SUMIFS(Sheet2!N:N,Sheet2!$D:$D,$D14,Sheet2!$V:$V,10)+SUMIFS(Sheet2!N:N,Sheet2!$D:$D,$D14,Sheet2!$V:$V,11)+SUMIFS(Sheet2!N:N,Sheet2!$D:$D,$D14,Sheet2!$V:$V,12)</f>
        <v>0</v>
      </c>
      <c r="O14">
        <f>SUMIFS(Sheet2!O:O,Sheet2!$D:$D,$D14,Sheet2!$V:$V,10)+SUMIFS(Sheet2!O:O,Sheet2!$D:$D,$D14,Sheet2!$V:$V,11)+SUMIFS(Sheet2!O:O,Sheet2!$D:$D,$D14,Sheet2!$V:$V,12)</f>
        <v>0</v>
      </c>
      <c r="P14">
        <f>SUMIFS(Sheet2!P:P,Sheet2!$D:$D,$D14,Sheet2!$V:$V,10)+SUMIFS(Sheet2!P:P,Sheet2!$D:$D,$D14,Sheet2!$V:$V,11)+SUMIFS(Sheet2!P:P,Sheet2!$D:$D,$D14,Sheet2!$V:$V,12)</f>
        <v>0</v>
      </c>
      <c r="Q14">
        <f>SUMIFS(Sheet2!Q:Q,Sheet2!$D:$D,$D14,Sheet2!$V:$V,10)+SUMIFS(Sheet2!Q:Q,Sheet2!$D:$D,$D14,Sheet2!$V:$V,11)+SUMIFS(Sheet2!Q:Q,Sheet2!$D:$D,$D14,Sheet2!$V:$V,12)</f>
        <v>1607</v>
      </c>
      <c r="R14">
        <f>SUMIFS(Sheet2!R:R,Sheet2!$D:$D,$D14,Sheet2!$V:$V,10)+SUMIFS(Sheet2!R:R,Sheet2!$D:$D,$D14,Sheet2!$V:$V,11)+SUMIFS(Sheet2!R:R,Sheet2!$D:$D,$D14,Sheet2!$V:$V,12)</f>
        <v>0</v>
      </c>
      <c r="S14">
        <f>SUMIFS(Sheet2!S:S,Sheet2!$D:$D,$D14,Sheet2!$V:$V,10)+SUMIFS(Sheet2!S:S,Sheet2!$D:$D,$D14,Sheet2!$V:$V,11)+SUMIFS(Sheet2!S:S,Sheet2!$D:$D,$D14,Sheet2!$V:$V,12)</f>
        <v>11</v>
      </c>
      <c r="T14">
        <f>SUMIFS(Sheet2!T:T,Sheet2!$D:$D,$D14,Sheet2!$V:$V,10)+SUMIFS(Sheet2!T:T,Sheet2!$D:$D,$D14,Sheet2!$V:$V,11)+SUMIFS(Sheet2!T:T,Sheet2!$D:$D,$D14,Sheet2!$V:$V,12)</f>
        <v>0</v>
      </c>
      <c r="U14">
        <f>Sheet2!AF$2</f>
        <v>2025</v>
      </c>
      <c r="V14">
        <f>Sheet2!AG$2</f>
        <v>2026</v>
      </c>
      <c r="W14">
        <v>2</v>
      </c>
    </row>
    <row r="15" spans="1:23" x14ac:dyDescent="0.25">
      <c r="A15" s="1" t="s">
        <v>22</v>
      </c>
      <c r="B15" s="1" t="s">
        <v>41</v>
      </c>
      <c r="C15" s="1" t="s">
        <v>44</v>
      </c>
      <c r="D15" s="1" t="s">
        <v>45</v>
      </c>
      <c r="E15">
        <f>SUMIFS(Sheet2!E:E,Sheet2!$D:$D,$D15,Sheet2!$V:$V,10)+SUMIFS(Sheet2!E:E,Sheet2!$D:$D,$D15,Sheet2!$V:$V,11)+SUMIFS(Sheet2!E:E,Sheet2!$D:$D,$D15,Sheet2!$V:$V,12)</f>
        <v>0</v>
      </c>
      <c r="F15">
        <f>SUMIFS(Sheet2!F:F,Sheet2!$D:$D,$D15,Sheet2!$V:$V,10)+SUMIFS(Sheet2!F:F,Sheet2!$D:$D,$D15,Sheet2!$V:$V,11)+SUMIFS(Sheet2!F:F,Sheet2!$D:$D,$D15,Sheet2!$V:$V,12)</f>
        <v>0</v>
      </c>
      <c r="G15">
        <f>SUMIFS(Sheet2!G:G,Sheet2!$D:$D,$D15,Sheet2!$V:$V,10)+SUMIFS(Sheet2!G:G,Sheet2!$D:$D,$D15,Sheet2!$V:$V,11)+SUMIFS(Sheet2!G:G,Sheet2!$D:$D,$D15,Sheet2!$V:$V,12)</f>
        <v>0</v>
      </c>
      <c r="H15">
        <f>SUMIFS(Sheet2!H:H,Sheet2!$D:$D,$D15,Sheet2!$V:$V,10)+SUMIFS(Sheet2!H:H,Sheet2!$D:$D,$D15,Sheet2!$V:$V,11)+SUMIFS(Sheet2!H:H,Sheet2!$D:$D,$D15,Sheet2!$V:$V,12)</f>
        <v>0</v>
      </c>
      <c r="I15">
        <f>SUMIFS(Sheet2!I:I,Sheet2!$D:$D,$D15,Sheet2!$V:$V,10)+SUMIFS(Sheet2!I:I,Sheet2!$D:$D,$D15,Sheet2!$V:$V,11)+SUMIFS(Sheet2!I:I,Sheet2!$D:$D,$D15,Sheet2!$V:$V,12)</f>
        <v>0</v>
      </c>
      <c r="J15">
        <f>SUMIFS(Sheet2!J:J,Sheet2!$D:$D,$D15,Sheet2!$V:$V,10)+SUMIFS(Sheet2!J:J,Sheet2!$D:$D,$D15,Sheet2!$V:$V,11)+SUMIFS(Sheet2!J:J,Sheet2!$D:$D,$D15,Sheet2!$V:$V,12)</f>
        <v>0</v>
      </c>
      <c r="K15">
        <f>SUMIFS(Sheet2!K:K,Sheet2!$D:$D,$D15,Sheet2!$V:$V,10)+SUMIFS(Sheet2!K:K,Sheet2!$D:$D,$D15,Sheet2!$V:$V,11)+SUMIFS(Sheet2!K:K,Sheet2!$D:$D,$D15,Sheet2!$V:$V,12)</f>
        <v>0</v>
      </c>
      <c r="L15">
        <f>SUMIFS(Sheet2!L:L,Sheet2!$D:$D,$D15,Sheet2!$V:$V,10)+SUMIFS(Sheet2!L:L,Sheet2!$D:$D,$D15,Sheet2!$V:$V,11)+SUMIFS(Sheet2!L:L,Sheet2!$D:$D,$D15,Sheet2!$V:$V,12)</f>
        <v>0</v>
      </c>
      <c r="M15">
        <f>SUMIFS(Sheet2!M:M,Sheet2!$D:$D,$D15,Sheet2!$V:$V,10)+SUMIFS(Sheet2!M:M,Sheet2!$D:$D,$D15,Sheet2!$V:$V,11)+SUMIFS(Sheet2!M:M,Sheet2!$D:$D,$D15,Sheet2!$V:$V,12)</f>
        <v>0</v>
      </c>
      <c r="N15">
        <f>SUMIFS(Sheet2!N:N,Sheet2!$D:$D,$D15,Sheet2!$V:$V,10)+SUMIFS(Sheet2!N:N,Sheet2!$D:$D,$D15,Sheet2!$V:$V,11)+SUMIFS(Sheet2!N:N,Sheet2!$D:$D,$D15,Sheet2!$V:$V,12)</f>
        <v>0</v>
      </c>
      <c r="O15">
        <f>SUMIFS(Sheet2!O:O,Sheet2!$D:$D,$D15,Sheet2!$V:$V,10)+SUMIFS(Sheet2!O:O,Sheet2!$D:$D,$D15,Sheet2!$V:$V,11)+SUMIFS(Sheet2!O:O,Sheet2!$D:$D,$D15,Sheet2!$V:$V,12)</f>
        <v>0</v>
      </c>
      <c r="P15">
        <f>SUMIFS(Sheet2!P:P,Sheet2!$D:$D,$D15,Sheet2!$V:$V,10)+SUMIFS(Sheet2!P:P,Sheet2!$D:$D,$D15,Sheet2!$V:$V,11)+SUMIFS(Sheet2!P:P,Sheet2!$D:$D,$D15,Sheet2!$V:$V,12)</f>
        <v>0</v>
      </c>
      <c r="Q15">
        <f>SUMIFS(Sheet2!Q:Q,Sheet2!$D:$D,$D15,Sheet2!$V:$V,10)+SUMIFS(Sheet2!Q:Q,Sheet2!$D:$D,$D15,Sheet2!$V:$V,11)+SUMIFS(Sheet2!Q:Q,Sheet2!$D:$D,$D15,Sheet2!$V:$V,12)</f>
        <v>0</v>
      </c>
      <c r="R15">
        <f>SUMIFS(Sheet2!R:R,Sheet2!$D:$D,$D15,Sheet2!$V:$V,10)+SUMIFS(Sheet2!R:R,Sheet2!$D:$D,$D15,Sheet2!$V:$V,11)+SUMIFS(Sheet2!R:R,Sheet2!$D:$D,$D15,Sheet2!$V:$V,12)</f>
        <v>0</v>
      </c>
      <c r="S15">
        <f>SUMIFS(Sheet2!S:S,Sheet2!$D:$D,$D15,Sheet2!$V:$V,10)+SUMIFS(Sheet2!S:S,Sheet2!$D:$D,$D15,Sheet2!$V:$V,11)+SUMIFS(Sheet2!S:S,Sheet2!$D:$D,$D15,Sheet2!$V:$V,12)</f>
        <v>0</v>
      </c>
      <c r="T15">
        <f>SUMIFS(Sheet2!T:T,Sheet2!$D:$D,$D15,Sheet2!$V:$V,10)+SUMIFS(Sheet2!T:T,Sheet2!$D:$D,$D15,Sheet2!$V:$V,11)+SUMIFS(Sheet2!T:T,Sheet2!$D:$D,$D15,Sheet2!$V:$V,12)</f>
        <v>0</v>
      </c>
      <c r="U15">
        <f>Sheet2!AF$2</f>
        <v>2025</v>
      </c>
      <c r="V15">
        <f>Sheet2!AG$2</f>
        <v>2026</v>
      </c>
      <c r="W15">
        <v>2</v>
      </c>
    </row>
    <row r="16" spans="1:23" x14ac:dyDescent="0.25">
      <c r="A16" s="1" t="s">
        <v>22</v>
      </c>
      <c r="B16" s="1" t="s">
        <v>41</v>
      </c>
      <c r="C16" s="1" t="s">
        <v>44</v>
      </c>
      <c r="D16" s="1" t="s">
        <v>46</v>
      </c>
      <c r="E16">
        <f>SUMIFS(Sheet2!E:E,Sheet2!$D:$D,$D16,Sheet2!$V:$V,10)+SUMIFS(Sheet2!E:E,Sheet2!$D:$D,$D16,Sheet2!$V:$V,11)+SUMIFS(Sheet2!E:E,Sheet2!$D:$D,$D16,Sheet2!$V:$V,12)</f>
        <v>2762</v>
      </c>
      <c r="F16">
        <f>SUMIFS(Sheet2!F:F,Sheet2!$D:$D,$D16,Sheet2!$V:$V,10)+SUMIFS(Sheet2!F:F,Sheet2!$D:$D,$D16,Sheet2!$V:$V,11)+SUMIFS(Sheet2!F:F,Sheet2!$D:$D,$D16,Sheet2!$V:$V,12)</f>
        <v>1882</v>
      </c>
      <c r="G16">
        <f>SUMIFS(Sheet2!G:G,Sheet2!$D:$D,$D16,Sheet2!$V:$V,10)+SUMIFS(Sheet2!G:G,Sheet2!$D:$D,$D16,Sheet2!$V:$V,11)+SUMIFS(Sheet2!G:G,Sheet2!$D:$D,$D16,Sheet2!$V:$V,12)</f>
        <v>880</v>
      </c>
      <c r="H16">
        <f>SUMIFS(Sheet2!H:H,Sheet2!$D:$D,$D16,Sheet2!$V:$V,10)+SUMIFS(Sheet2!H:H,Sheet2!$D:$D,$D16,Sheet2!$V:$V,11)+SUMIFS(Sheet2!H:H,Sheet2!$D:$D,$D16,Sheet2!$V:$V,12)</f>
        <v>824</v>
      </c>
      <c r="I16">
        <f>SUMIFS(Sheet2!I:I,Sheet2!$D:$D,$D16,Sheet2!$V:$V,10)+SUMIFS(Sheet2!I:I,Sheet2!$D:$D,$D16,Sheet2!$V:$V,11)+SUMIFS(Sheet2!I:I,Sheet2!$D:$D,$D16,Sheet2!$V:$V,12)</f>
        <v>693</v>
      </c>
      <c r="J16">
        <f>SUMIFS(Sheet2!J:J,Sheet2!$D:$D,$D16,Sheet2!$V:$V,10)+SUMIFS(Sheet2!J:J,Sheet2!$D:$D,$D16,Sheet2!$V:$V,11)+SUMIFS(Sheet2!J:J,Sheet2!$D:$D,$D16,Sheet2!$V:$V,12)</f>
        <v>237</v>
      </c>
      <c r="K16">
        <f>SUMIFS(Sheet2!K:K,Sheet2!$D:$D,$D16,Sheet2!$V:$V,10)+SUMIFS(Sheet2!K:K,Sheet2!$D:$D,$D16,Sheet2!$V:$V,11)+SUMIFS(Sheet2!K:K,Sheet2!$D:$D,$D16,Sheet2!$V:$V,12)</f>
        <v>1008</v>
      </c>
      <c r="L16">
        <f>SUMIFS(Sheet2!L:L,Sheet2!$D:$D,$D16,Sheet2!$V:$V,10)+SUMIFS(Sheet2!L:L,Sheet2!$D:$D,$D16,Sheet2!$V:$V,11)+SUMIFS(Sheet2!L:L,Sheet2!$D:$D,$D16,Sheet2!$V:$V,12)</f>
        <v>0</v>
      </c>
      <c r="M16">
        <f>SUMIFS(Sheet2!M:M,Sheet2!$D:$D,$D16,Sheet2!$V:$V,10)+SUMIFS(Sheet2!M:M,Sheet2!$D:$D,$D16,Sheet2!$V:$V,11)+SUMIFS(Sheet2!M:M,Sheet2!$D:$D,$D16,Sheet2!$V:$V,12)</f>
        <v>0</v>
      </c>
      <c r="N16">
        <f>SUMIFS(Sheet2!N:N,Sheet2!$D:$D,$D16,Sheet2!$V:$V,10)+SUMIFS(Sheet2!N:N,Sheet2!$D:$D,$D16,Sheet2!$V:$V,11)+SUMIFS(Sheet2!N:N,Sheet2!$D:$D,$D16,Sheet2!$V:$V,12)</f>
        <v>0</v>
      </c>
      <c r="O16">
        <f>SUMIFS(Sheet2!O:O,Sheet2!$D:$D,$D16,Sheet2!$V:$V,10)+SUMIFS(Sheet2!O:O,Sheet2!$D:$D,$D16,Sheet2!$V:$V,11)+SUMIFS(Sheet2!O:O,Sheet2!$D:$D,$D16,Sheet2!$V:$V,12)</f>
        <v>0</v>
      </c>
      <c r="P16">
        <f>SUMIFS(Sheet2!P:P,Sheet2!$D:$D,$D16,Sheet2!$V:$V,10)+SUMIFS(Sheet2!P:P,Sheet2!$D:$D,$D16,Sheet2!$V:$V,11)+SUMIFS(Sheet2!P:P,Sheet2!$D:$D,$D16,Sheet2!$V:$V,12)</f>
        <v>0</v>
      </c>
      <c r="Q16">
        <f>SUMIFS(Sheet2!Q:Q,Sheet2!$D:$D,$D16,Sheet2!$V:$V,10)+SUMIFS(Sheet2!Q:Q,Sheet2!$D:$D,$D16,Sheet2!$V:$V,11)+SUMIFS(Sheet2!Q:Q,Sheet2!$D:$D,$D16,Sheet2!$V:$V,12)</f>
        <v>2691</v>
      </c>
      <c r="R16">
        <f>SUMIFS(Sheet2!R:R,Sheet2!$D:$D,$D16,Sheet2!$V:$V,10)+SUMIFS(Sheet2!R:R,Sheet2!$D:$D,$D16,Sheet2!$V:$V,11)+SUMIFS(Sheet2!R:R,Sheet2!$D:$D,$D16,Sheet2!$V:$V,12)</f>
        <v>0</v>
      </c>
      <c r="S16">
        <f>SUMIFS(Sheet2!S:S,Sheet2!$D:$D,$D16,Sheet2!$V:$V,10)+SUMIFS(Sheet2!S:S,Sheet2!$D:$D,$D16,Sheet2!$V:$V,11)+SUMIFS(Sheet2!S:S,Sheet2!$D:$D,$D16,Sheet2!$V:$V,12)</f>
        <v>19</v>
      </c>
      <c r="T16">
        <f>SUMIFS(Sheet2!T:T,Sheet2!$D:$D,$D16,Sheet2!$V:$V,10)+SUMIFS(Sheet2!T:T,Sheet2!$D:$D,$D16,Sheet2!$V:$V,11)+SUMIFS(Sheet2!T:T,Sheet2!$D:$D,$D16,Sheet2!$V:$V,12)</f>
        <v>0</v>
      </c>
      <c r="U16">
        <f>Sheet2!AF$2</f>
        <v>2025</v>
      </c>
      <c r="V16">
        <f>Sheet2!AG$2</f>
        <v>2026</v>
      </c>
      <c r="W16">
        <v>2</v>
      </c>
    </row>
    <row r="17" spans="1:23" x14ac:dyDescent="0.25">
      <c r="A17" s="1" t="s">
        <v>22</v>
      </c>
      <c r="B17" s="1" t="s">
        <v>41</v>
      </c>
      <c r="C17" s="1" t="s">
        <v>42</v>
      </c>
      <c r="D17" s="1" t="s">
        <v>47</v>
      </c>
      <c r="E17">
        <f>SUMIFS(Sheet2!E:E,Sheet2!$D:$D,$D17,Sheet2!$V:$V,10)+SUMIFS(Sheet2!E:E,Sheet2!$D:$D,$D17,Sheet2!$V:$V,11)+SUMIFS(Sheet2!E:E,Sheet2!$D:$D,$D17,Sheet2!$V:$V,12)</f>
        <v>1256</v>
      </c>
      <c r="F17">
        <f>SUMIFS(Sheet2!F:F,Sheet2!$D:$D,$D17,Sheet2!$V:$V,10)+SUMIFS(Sheet2!F:F,Sheet2!$D:$D,$D17,Sheet2!$V:$V,11)+SUMIFS(Sheet2!F:F,Sheet2!$D:$D,$D17,Sheet2!$V:$V,12)</f>
        <v>893</v>
      </c>
      <c r="G17">
        <f>SUMIFS(Sheet2!G:G,Sheet2!$D:$D,$D17,Sheet2!$V:$V,10)+SUMIFS(Sheet2!G:G,Sheet2!$D:$D,$D17,Sheet2!$V:$V,11)+SUMIFS(Sheet2!G:G,Sheet2!$D:$D,$D17,Sheet2!$V:$V,12)</f>
        <v>363</v>
      </c>
      <c r="H17">
        <f>SUMIFS(Sheet2!H:H,Sheet2!$D:$D,$D17,Sheet2!$V:$V,10)+SUMIFS(Sheet2!H:H,Sheet2!$D:$D,$D17,Sheet2!$V:$V,11)+SUMIFS(Sheet2!H:H,Sheet2!$D:$D,$D17,Sheet2!$V:$V,12)</f>
        <v>181</v>
      </c>
      <c r="I17">
        <f>SUMIFS(Sheet2!I:I,Sheet2!$D:$D,$D17,Sheet2!$V:$V,10)+SUMIFS(Sheet2!I:I,Sheet2!$D:$D,$D17,Sheet2!$V:$V,11)+SUMIFS(Sheet2!I:I,Sheet2!$D:$D,$D17,Sheet2!$V:$V,12)</f>
        <v>104</v>
      </c>
      <c r="J17">
        <f>SUMIFS(Sheet2!J:J,Sheet2!$D:$D,$D17,Sheet2!$V:$V,10)+SUMIFS(Sheet2!J:J,Sheet2!$D:$D,$D17,Sheet2!$V:$V,11)+SUMIFS(Sheet2!J:J,Sheet2!$D:$D,$D17,Sheet2!$V:$V,12)</f>
        <v>178</v>
      </c>
      <c r="K17">
        <f>SUMIFS(Sheet2!K:K,Sheet2!$D:$D,$D17,Sheet2!$V:$V,10)+SUMIFS(Sheet2!K:K,Sheet2!$D:$D,$D17,Sheet2!$V:$V,11)+SUMIFS(Sheet2!K:K,Sheet2!$D:$D,$D17,Sheet2!$V:$V,12)</f>
        <v>793</v>
      </c>
      <c r="L17">
        <f>SUMIFS(Sheet2!L:L,Sheet2!$D:$D,$D17,Sheet2!$V:$V,10)+SUMIFS(Sheet2!L:L,Sheet2!$D:$D,$D17,Sheet2!$V:$V,11)+SUMIFS(Sheet2!L:L,Sheet2!$D:$D,$D17,Sheet2!$V:$V,12)</f>
        <v>0</v>
      </c>
      <c r="M17">
        <f>SUMIFS(Sheet2!M:M,Sheet2!$D:$D,$D17,Sheet2!$V:$V,10)+SUMIFS(Sheet2!M:M,Sheet2!$D:$D,$D17,Sheet2!$V:$V,11)+SUMIFS(Sheet2!M:M,Sheet2!$D:$D,$D17,Sheet2!$V:$V,12)</f>
        <v>0</v>
      </c>
      <c r="N17">
        <f>SUMIFS(Sheet2!N:N,Sheet2!$D:$D,$D17,Sheet2!$V:$V,10)+SUMIFS(Sheet2!N:N,Sheet2!$D:$D,$D17,Sheet2!$V:$V,11)+SUMIFS(Sheet2!N:N,Sheet2!$D:$D,$D17,Sheet2!$V:$V,12)</f>
        <v>0</v>
      </c>
      <c r="O17">
        <f>SUMIFS(Sheet2!O:O,Sheet2!$D:$D,$D17,Sheet2!$V:$V,10)+SUMIFS(Sheet2!O:O,Sheet2!$D:$D,$D17,Sheet2!$V:$V,11)+SUMIFS(Sheet2!O:O,Sheet2!$D:$D,$D17,Sheet2!$V:$V,12)</f>
        <v>0</v>
      </c>
      <c r="P17">
        <f>SUMIFS(Sheet2!P:P,Sheet2!$D:$D,$D17,Sheet2!$V:$V,10)+SUMIFS(Sheet2!P:P,Sheet2!$D:$D,$D17,Sheet2!$V:$V,11)+SUMIFS(Sheet2!P:P,Sheet2!$D:$D,$D17,Sheet2!$V:$V,12)</f>
        <v>0</v>
      </c>
      <c r="Q17">
        <f>SUMIFS(Sheet2!Q:Q,Sheet2!$D:$D,$D17,Sheet2!$V:$V,10)+SUMIFS(Sheet2!Q:Q,Sheet2!$D:$D,$D17,Sheet2!$V:$V,11)+SUMIFS(Sheet2!Q:Q,Sheet2!$D:$D,$D17,Sheet2!$V:$V,12)</f>
        <v>1171</v>
      </c>
      <c r="R17">
        <f>SUMIFS(Sheet2!R:R,Sheet2!$D:$D,$D17,Sheet2!$V:$V,10)+SUMIFS(Sheet2!R:R,Sheet2!$D:$D,$D17,Sheet2!$V:$V,11)+SUMIFS(Sheet2!R:R,Sheet2!$D:$D,$D17,Sheet2!$V:$V,12)</f>
        <v>0</v>
      </c>
      <c r="S17">
        <f>SUMIFS(Sheet2!S:S,Sheet2!$D:$D,$D17,Sheet2!$V:$V,10)+SUMIFS(Sheet2!S:S,Sheet2!$D:$D,$D17,Sheet2!$V:$V,11)+SUMIFS(Sheet2!S:S,Sheet2!$D:$D,$D17,Sheet2!$V:$V,12)</f>
        <v>10</v>
      </c>
      <c r="T17">
        <f>SUMIFS(Sheet2!T:T,Sheet2!$D:$D,$D17,Sheet2!$V:$V,10)+SUMIFS(Sheet2!T:T,Sheet2!$D:$D,$D17,Sheet2!$V:$V,11)+SUMIFS(Sheet2!T:T,Sheet2!$D:$D,$D17,Sheet2!$V:$V,12)</f>
        <v>0</v>
      </c>
      <c r="U17">
        <f>Sheet2!AF$2</f>
        <v>2025</v>
      </c>
      <c r="V17">
        <f>Sheet2!AG$2</f>
        <v>2026</v>
      </c>
      <c r="W17">
        <v>2</v>
      </c>
    </row>
    <row r="18" spans="1:23" x14ac:dyDescent="0.25">
      <c r="A18" s="1" t="s">
        <v>22</v>
      </c>
      <c r="B18" s="1" t="s">
        <v>41</v>
      </c>
      <c r="C18" s="1" t="s">
        <v>44</v>
      </c>
      <c r="D18" s="1" t="s">
        <v>48</v>
      </c>
      <c r="E18">
        <f>SUMIFS(Sheet2!E:E,Sheet2!$D:$D,$D18,Sheet2!$V:$V,10)+SUMIFS(Sheet2!E:E,Sheet2!$D:$D,$D18,Sheet2!$V:$V,11)+SUMIFS(Sheet2!E:E,Sheet2!$D:$D,$D18,Sheet2!$V:$V,12)</f>
        <v>1788</v>
      </c>
      <c r="F18">
        <f>SUMIFS(Sheet2!F:F,Sheet2!$D:$D,$D18,Sheet2!$V:$V,10)+SUMIFS(Sheet2!F:F,Sheet2!$D:$D,$D18,Sheet2!$V:$V,11)+SUMIFS(Sheet2!F:F,Sheet2!$D:$D,$D18,Sheet2!$V:$V,12)</f>
        <v>1202</v>
      </c>
      <c r="G18">
        <f>SUMIFS(Sheet2!G:G,Sheet2!$D:$D,$D18,Sheet2!$V:$V,10)+SUMIFS(Sheet2!G:G,Sheet2!$D:$D,$D18,Sheet2!$V:$V,11)+SUMIFS(Sheet2!G:G,Sheet2!$D:$D,$D18,Sheet2!$V:$V,12)</f>
        <v>586</v>
      </c>
      <c r="H18">
        <f>SUMIFS(Sheet2!H:H,Sheet2!$D:$D,$D18,Sheet2!$V:$V,10)+SUMIFS(Sheet2!H:H,Sheet2!$D:$D,$D18,Sheet2!$V:$V,11)+SUMIFS(Sheet2!H:H,Sheet2!$D:$D,$D18,Sheet2!$V:$V,12)</f>
        <v>568</v>
      </c>
      <c r="I18">
        <f>SUMIFS(Sheet2!I:I,Sheet2!$D:$D,$D18,Sheet2!$V:$V,10)+SUMIFS(Sheet2!I:I,Sheet2!$D:$D,$D18,Sheet2!$V:$V,11)+SUMIFS(Sheet2!I:I,Sheet2!$D:$D,$D18,Sheet2!$V:$V,12)</f>
        <v>475</v>
      </c>
      <c r="J18">
        <f>SUMIFS(Sheet2!J:J,Sheet2!$D:$D,$D18,Sheet2!$V:$V,10)+SUMIFS(Sheet2!J:J,Sheet2!$D:$D,$D18,Sheet2!$V:$V,11)+SUMIFS(Sheet2!J:J,Sheet2!$D:$D,$D18,Sheet2!$V:$V,12)</f>
        <v>453</v>
      </c>
      <c r="K18">
        <f>SUMIFS(Sheet2!K:K,Sheet2!$D:$D,$D18,Sheet2!$V:$V,10)+SUMIFS(Sheet2!K:K,Sheet2!$D:$D,$D18,Sheet2!$V:$V,11)+SUMIFS(Sheet2!K:K,Sheet2!$D:$D,$D18,Sheet2!$V:$V,12)</f>
        <v>292</v>
      </c>
      <c r="L18">
        <f>SUMIFS(Sheet2!L:L,Sheet2!$D:$D,$D18,Sheet2!$V:$V,10)+SUMIFS(Sheet2!L:L,Sheet2!$D:$D,$D18,Sheet2!$V:$V,11)+SUMIFS(Sheet2!L:L,Sheet2!$D:$D,$D18,Sheet2!$V:$V,12)</f>
        <v>0</v>
      </c>
      <c r="M18">
        <f>SUMIFS(Sheet2!M:M,Sheet2!$D:$D,$D18,Sheet2!$V:$V,10)+SUMIFS(Sheet2!M:M,Sheet2!$D:$D,$D18,Sheet2!$V:$V,11)+SUMIFS(Sheet2!M:M,Sheet2!$D:$D,$D18,Sheet2!$V:$V,12)</f>
        <v>0</v>
      </c>
      <c r="N18">
        <f>SUMIFS(Sheet2!N:N,Sheet2!$D:$D,$D18,Sheet2!$V:$V,10)+SUMIFS(Sheet2!N:N,Sheet2!$D:$D,$D18,Sheet2!$V:$V,11)+SUMIFS(Sheet2!N:N,Sheet2!$D:$D,$D18,Sheet2!$V:$V,12)</f>
        <v>0</v>
      </c>
      <c r="O18">
        <f>SUMIFS(Sheet2!O:O,Sheet2!$D:$D,$D18,Sheet2!$V:$V,10)+SUMIFS(Sheet2!O:O,Sheet2!$D:$D,$D18,Sheet2!$V:$V,11)+SUMIFS(Sheet2!O:O,Sheet2!$D:$D,$D18,Sheet2!$V:$V,12)</f>
        <v>0</v>
      </c>
      <c r="P18">
        <f>SUMIFS(Sheet2!P:P,Sheet2!$D:$D,$D18,Sheet2!$V:$V,10)+SUMIFS(Sheet2!P:P,Sheet2!$D:$D,$D18,Sheet2!$V:$V,11)+SUMIFS(Sheet2!P:P,Sheet2!$D:$D,$D18,Sheet2!$V:$V,12)</f>
        <v>0</v>
      </c>
      <c r="Q18">
        <f>SUMIFS(Sheet2!Q:Q,Sheet2!$D:$D,$D18,Sheet2!$V:$V,10)+SUMIFS(Sheet2!Q:Q,Sheet2!$D:$D,$D18,Sheet2!$V:$V,11)+SUMIFS(Sheet2!Q:Q,Sheet2!$D:$D,$D18,Sheet2!$V:$V,12)</f>
        <v>1486</v>
      </c>
      <c r="R18">
        <f>SUMIFS(Sheet2!R:R,Sheet2!$D:$D,$D18,Sheet2!$V:$V,10)+SUMIFS(Sheet2!R:R,Sheet2!$D:$D,$D18,Sheet2!$V:$V,11)+SUMIFS(Sheet2!R:R,Sheet2!$D:$D,$D18,Sheet2!$V:$V,12)</f>
        <v>0</v>
      </c>
      <c r="S18">
        <f>SUMIFS(Sheet2!S:S,Sheet2!$D:$D,$D18,Sheet2!$V:$V,10)+SUMIFS(Sheet2!S:S,Sheet2!$D:$D,$D18,Sheet2!$V:$V,11)+SUMIFS(Sheet2!S:S,Sheet2!$D:$D,$D18,Sheet2!$V:$V,12)</f>
        <v>8</v>
      </c>
      <c r="T18">
        <f>SUMIFS(Sheet2!T:T,Sheet2!$D:$D,$D18,Sheet2!$V:$V,10)+SUMIFS(Sheet2!T:T,Sheet2!$D:$D,$D18,Sheet2!$V:$V,11)+SUMIFS(Sheet2!T:T,Sheet2!$D:$D,$D18,Sheet2!$V:$V,12)</f>
        <v>0</v>
      </c>
      <c r="U18">
        <f>Sheet2!AF$2</f>
        <v>2025</v>
      </c>
      <c r="V18">
        <f>Sheet2!AG$2</f>
        <v>2026</v>
      </c>
      <c r="W18">
        <v>2</v>
      </c>
    </row>
    <row r="19" spans="1:23" x14ac:dyDescent="0.25">
      <c r="A19" s="1" t="s">
        <v>22</v>
      </c>
      <c r="B19" s="1" t="s">
        <v>41</v>
      </c>
      <c r="C19" s="1" t="s">
        <v>42</v>
      </c>
      <c r="D19" s="1" t="s">
        <v>49</v>
      </c>
      <c r="E19">
        <f>SUMIFS(Sheet2!E:E,Sheet2!$D:$D,$D19,Sheet2!$V:$V,10)+SUMIFS(Sheet2!E:E,Sheet2!$D:$D,$D19,Sheet2!$V:$V,11)+SUMIFS(Sheet2!E:E,Sheet2!$D:$D,$D19,Sheet2!$V:$V,12)</f>
        <v>417</v>
      </c>
      <c r="F19">
        <f>SUMIFS(Sheet2!F:F,Sheet2!$D:$D,$D19,Sheet2!$V:$V,10)+SUMIFS(Sheet2!F:F,Sheet2!$D:$D,$D19,Sheet2!$V:$V,11)+SUMIFS(Sheet2!F:F,Sheet2!$D:$D,$D19,Sheet2!$V:$V,12)</f>
        <v>267</v>
      </c>
      <c r="G19">
        <f>SUMIFS(Sheet2!G:G,Sheet2!$D:$D,$D19,Sheet2!$V:$V,10)+SUMIFS(Sheet2!G:G,Sheet2!$D:$D,$D19,Sheet2!$V:$V,11)+SUMIFS(Sheet2!G:G,Sheet2!$D:$D,$D19,Sheet2!$V:$V,12)</f>
        <v>150</v>
      </c>
      <c r="H19">
        <f>SUMIFS(Sheet2!H:H,Sheet2!$D:$D,$D19,Sheet2!$V:$V,10)+SUMIFS(Sheet2!H:H,Sheet2!$D:$D,$D19,Sheet2!$V:$V,11)+SUMIFS(Sheet2!H:H,Sheet2!$D:$D,$D19,Sheet2!$V:$V,12)</f>
        <v>145</v>
      </c>
      <c r="I19">
        <f>SUMIFS(Sheet2!I:I,Sheet2!$D:$D,$D19,Sheet2!$V:$V,10)+SUMIFS(Sheet2!I:I,Sheet2!$D:$D,$D19,Sheet2!$V:$V,11)+SUMIFS(Sheet2!I:I,Sheet2!$D:$D,$D19,Sheet2!$V:$V,12)</f>
        <v>59</v>
      </c>
      <c r="J19">
        <f>SUMIFS(Sheet2!J:J,Sheet2!$D:$D,$D19,Sheet2!$V:$V,10)+SUMIFS(Sheet2!J:J,Sheet2!$D:$D,$D19,Sheet2!$V:$V,11)+SUMIFS(Sheet2!J:J,Sheet2!$D:$D,$D19,Sheet2!$V:$V,12)</f>
        <v>50</v>
      </c>
      <c r="K19">
        <f>SUMIFS(Sheet2!K:K,Sheet2!$D:$D,$D19,Sheet2!$V:$V,10)+SUMIFS(Sheet2!K:K,Sheet2!$D:$D,$D19,Sheet2!$V:$V,11)+SUMIFS(Sheet2!K:K,Sheet2!$D:$D,$D19,Sheet2!$V:$V,12)</f>
        <v>163</v>
      </c>
      <c r="L19">
        <f>SUMIFS(Sheet2!L:L,Sheet2!$D:$D,$D19,Sheet2!$V:$V,10)+SUMIFS(Sheet2!L:L,Sheet2!$D:$D,$D19,Sheet2!$V:$V,11)+SUMIFS(Sheet2!L:L,Sheet2!$D:$D,$D19,Sheet2!$V:$V,12)</f>
        <v>0</v>
      </c>
      <c r="M19">
        <f>SUMIFS(Sheet2!M:M,Sheet2!$D:$D,$D19,Sheet2!$V:$V,10)+SUMIFS(Sheet2!M:M,Sheet2!$D:$D,$D19,Sheet2!$V:$V,11)+SUMIFS(Sheet2!M:M,Sheet2!$D:$D,$D19,Sheet2!$V:$V,12)</f>
        <v>1</v>
      </c>
      <c r="N19">
        <f>SUMIFS(Sheet2!N:N,Sheet2!$D:$D,$D19,Sheet2!$V:$V,10)+SUMIFS(Sheet2!N:N,Sheet2!$D:$D,$D19,Sheet2!$V:$V,11)+SUMIFS(Sheet2!N:N,Sheet2!$D:$D,$D19,Sheet2!$V:$V,12)</f>
        <v>0</v>
      </c>
      <c r="O19">
        <f>SUMIFS(Sheet2!O:O,Sheet2!$D:$D,$D19,Sheet2!$V:$V,10)+SUMIFS(Sheet2!O:O,Sheet2!$D:$D,$D19,Sheet2!$V:$V,11)+SUMIFS(Sheet2!O:O,Sheet2!$D:$D,$D19,Sheet2!$V:$V,12)</f>
        <v>2</v>
      </c>
      <c r="P19">
        <f>SUMIFS(Sheet2!P:P,Sheet2!$D:$D,$D19,Sheet2!$V:$V,10)+SUMIFS(Sheet2!P:P,Sheet2!$D:$D,$D19,Sheet2!$V:$V,11)+SUMIFS(Sheet2!P:P,Sheet2!$D:$D,$D19,Sheet2!$V:$V,12)</f>
        <v>22</v>
      </c>
      <c r="Q19">
        <f>SUMIFS(Sheet2!Q:Q,Sheet2!$D:$D,$D19,Sheet2!$V:$V,10)+SUMIFS(Sheet2!Q:Q,Sheet2!$D:$D,$D19,Sheet2!$V:$V,11)+SUMIFS(Sheet2!Q:Q,Sheet2!$D:$D,$D19,Sheet2!$V:$V,12)</f>
        <v>223</v>
      </c>
      <c r="R19">
        <f>SUMIFS(Sheet2!R:R,Sheet2!$D:$D,$D19,Sheet2!$V:$V,10)+SUMIFS(Sheet2!R:R,Sheet2!$D:$D,$D19,Sheet2!$V:$V,11)+SUMIFS(Sheet2!R:R,Sheet2!$D:$D,$D19,Sheet2!$V:$V,12)</f>
        <v>5</v>
      </c>
      <c r="S19">
        <f>SUMIFS(Sheet2!S:S,Sheet2!$D:$D,$D19,Sheet2!$V:$V,10)+SUMIFS(Sheet2!S:S,Sheet2!$D:$D,$D19,Sheet2!$V:$V,11)+SUMIFS(Sheet2!S:S,Sheet2!$D:$D,$D19,Sheet2!$V:$V,12)</f>
        <v>15</v>
      </c>
      <c r="T19">
        <f>SUMIFS(Sheet2!T:T,Sheet2!$D:$D,$D19,Sheet2!$V:$V,10)+SUMIFS(Sheet2!T:T,Sheet2!$D:$D,$D19,Sheet2!$V:$V,11)+SUMIFS(Sheet2!T:T,Sheet2!$D:$D,$D19,Sheet2!$V:$V,12)</f>
        <v>22</v>
      </c>
      <c r="U19">
        <f>Sheet2!AF$2</f>
        <v>2025</v>
      </c>
      <c r="V19">
        <f>Sheet2!AG$2</f>
        <v>2026</v>
      </c>
      <c r="W19">
        <v>2</v>
      </c>
    </row>
    <row r="20" spans="1:23" x14ac:dyDescent="0.25">
      <c r="A20" s="1" t="s">
        <v>22</v>
      </c>
      <c r="B20" s="1" t="s">
        <v>50</v>
      </c>
      <c r="C20" s="1" t="s">
        <v>24</v>
      </c>
      <c r="D20" s="1" t="s">
        <v>51</v>
      </c>
      <c r="E20">
        <f>SUMIFS(Sheet2!E:E,Sheet2!$D:$D,$D20,Sheet2!$V:$V,10)+SUMIFS(Sheet2!E:E,Sheet2!$D:$D,$D20,Sheet2!$V:$V,11)+SUMIFS(Sheet2!E:E,Sheet2!$D:$D,$D20,Sheet2!$V:$V,12)</f>
        <v>93</v>
      </c>
      <c r="F20">
        <f>SUMIFS(Sheet2!F:F,Sheet2!$D:$D,$D20,Sheet2!$V:$V,10)+SUMIFS(Sheet2!F:F,Sheet2!$D:$D,$D20,Sheet2!$V:$V,11)+SUMIFS(Sheet2!F:F,Sheet2!$D:$D,$D20,Sheet2!$V:$V,12)</f>
        <v>77</v>
      </c>
      <c r="G20">
        <f>SUMIFS(Sheet2!G:G,Sheet2!$D:$D,$D20,Sheet2!$V:$V,10)+SUMIFS(Sheet2!G:G,Sheet2!$D:$D,$D20,Sheet2!$V:$V,11)+SUMIFS(Sheet2!G:G,Sheet2!$D:$D,$D20,Sheet2!$V:$V,12)</f>
        <v>16</v>
      </c>
      <c r="H20">
        <f>SUMIFS(Sheet2!H:H,Sheet2!$D:$D,$D20,Sheet2!$V:$V,10)+SUMIFS(Sheet2!H:H,Sheet2!$D:$D,$D20,Sheet2!$V:$V,11)+SUMIFS(Sheet2!H:H,Sheet2!$D:$D,$D20,Sheet2!$V:$V,12)</f>
        <v>0</v>
      </c>
      <c r="I20">
        <f>SUMIFS(Sheet2!I:I,Sheet2!$D:$D,$D20,Sheet2!$V:$V,10)+SUMIFS(Sheet2!I:I,Sheet2!$D:$D,$D20,Sheet2!$V:$V,11)+SUMIFS(Sheet2!I:I,Sheet2!$D:$D,$D20,Sheet2!$V:$V,12)</f>
        <v>0</v>
      </c>
      <c r="J20">
        <f>SUMIFS(Sheet2!J:J,Sheet2!$D:$D,$D20,Sheet2!$V:$V,10)+SUMIFS(Sheet2!J:J,Sheet2!$D:$D,$D20,Sheet2!$V:$V,11)+SUMIFS(Sheet2!J:J,Sheet2!$D:$D,$D20,Sheet2!$V:$V,12)</f>
        <v>0</v>
      </c>
      <c r="K20">
        <f>SUMIFS(Sheet2!K:K,Sheet2!$D:$D,$D20,Sheet2!$V:$V,10)+SUMIFS(Sheet2!K:K,Sheet2!$D:$D,$D20,Sheet2!$V:$V,11)+SUMIFS(Sheet2!K:K,Sheet2!$D:$D,$D20,Sheet2!$V:$V,12)</f>
        <v>93</v>
      </c>
      <c r="L20">
        <f>SUMIFS(Sheet2!L:L,Sheet2!$D:$D,$D20,Sheet2!$V:$V,10)+SUMIFS(Sheet2!L:L,Sheet2!$D:$D,$D20,Sheet2!$V:$V,11)+SUMIFS(Sheet2!L:L,Sheet2!$D:$D,$D20,Sheet2!$V:$V,12)</f>
        <v>0</v>
      </c>
      <c r="M20">
        <f>SUMIFS(Sheet2!M:M,Sheet2!$D:$D,$D20,Sheet2!$V:$V,10)+SUMIFS(Sheet2!M:M,Sheet2!$D:$D,$D20,Sheet2!$V:$V,11)+SUMIFS(Sheet2!M:M,Sheet2!$D:$D,$D20,Sheet2!$V:$V,12)</f>
        <v>0</v>
      </c>
      <c r="N20">
        <f>SUMIFS(Sheet2!N:N,Sheet2!$D:$D,$D20,Sheet2!$V:$V,10)+SUMIFS(Sheet2!N:N,Sheet2!$D:$D,$D20,Sheet2!$V:$V,11)+SUMIFS(Sheet2!N:N,Sheet2!$D:$D,$D20,Sheet2!$V:$V,12)</f>
        <v>0</v>
      </c>
      <c r="O20">
        <f>SUMIFS(Sheet2!O:O,Sheet2!$D:$D,$D20,Sheet2!$V:$V,10)+SUMIFS(Sheet2!O:O,Sheet2!$D:$D,$D20,Sheet2!$V:$V,11)+SUMIFS(Sheet2!O:O,Sheet2!$D:$D,$D20,Sheet2!$V:$V,12)</f>
        <v>0</v>
      </c>
      <c r="P20">
        <f>SUMIFS(Sheet2!P:P,Sheet2!$D:$D,$D20,Sheet2!$V:$V,10)+SUMIFS(Sheet2!P:P,Sheet2!$D:$D,$D20,Sheet2!$V:$V,11)+SUMIFS(Sheet2!P:P,Sheet2!$D:$D,$D20,Sheet2!$V:$V,12)</f>
        <v>3</v>
      </c>
      <c r="Q20">
        <f>SUMIFS(Sheet2!Q:Q,Sheet2!$D:$D,$D20,Sheet2!$V:$V,10)+SUMIFS(Sheet2!Q:Q,Sheet2!$D:$D,$D20,Sheet2!$V:$V,11)+SUMIFS(Sheet2!Q:Q,Sheet2!$D:$D,$D20,Sheet2!$V:$V,12)</f>
        <v>24</v>
      </c>
      <c r="R20">
        <f>SUMIFS(Sheet2!R:R,Sheet2!$D:$D,$D20,Sheet2!$V:$V,10)+SUMIFS(Sheet2!R:R,Sheet2!$D:$D,$D20,Sheet2!$V:$V,11)+SUMIFS(Sheet2!R:R,Sheet2!$D:$D,$D20,Sheet2!$V:$V,12)</f>
        <v>0</v>
      </c>
      <c r="S20">
        <f>SUMIFS(Sheet2!S:S,Sheet2!$D:$D,$D20,Sheet2!$V:$V,10)+SUMIFS(Sheet2!S:S,Sheet2!$D:$D,$D20,Sheet2!$V:$V,11)+SUMIFS(Sheet2!S:S,Sheet2!$D:$D,$D20,Sheet2!$V:$V,12)</f>
        <v>1</v>
      </c>
      <c r="T20">
        <f>SUMIFS(Sheet2!T:T,Sheet2!$D:$D,$D20,Sheet2!$V:$V,10)+SUMIFS(Sheet2!T:T,Sheet2!$D:$D,$D20,Sheet2!$V:$V,11)+SUMIFS(Sheet2!T:T,Sheet2!$D:$D,$D20,Sheet2!$V:$V,12)</f>
        <v>0</v>
      </c>
      <c r="U20">
        <f>Sheet2!AF$2</f>
        <v>2025</v>
      </c>
      <c r="V20">
        <f>Sheet2!AG$2</f>
        <v>2026</v>
      </c>
      <c r="W20">
        <v>2</v>
      </c>
    </row>
    <row r="21" spans="1:23" x14ac:dyDescent="0.25">
      <c r="A21" s="1" t="s">
        <v>22</v>
      </c>
      <c r="B21" s="1" t="s">
        <v>50</v>
      </c>
      <c r="C21" s="1" t="s">
        <v>24</v>
      </c>
      <c r="D21" s="1" t="s">
        <v>52</v>
      </c>
      <c r="E21">
        <f>SUMIFS(Sheet2!E:E,Sheet2!$D:$D,$D21,Sheet2!$V:$V,10)+SUMIFS(Sheet2!E:E,Sheet2!$D:$D,$D21,Sheet2!$V:$V,11)+SUMIFS(Sheet2!E:E,Sheet2!$D:$D,$D21,Sheet2!$V:$V,12)</f>
        <v>100</v>
      </c>
      <c r="F21">
        <f>SUMIFS(Sheet2!F:F,Sheet2!$D:$D,$D21,Sheet2!$V:$V,10)+SUMIFS(Sheet2!F:F,Sheet2!$D:$D,$D21,Sheet2!$V:$V,11)+SUMIFS(Sheet2!F:F,Sheet2!$D:$D,$D21,Sheet2!$V:$V,12)</f>
        <v>72</v>
      </c>
      <c r="G21">
        <f>SUMIFS(Sheet2!G:G,Sheet2!$D:$D,$D21,Sheet2!$V:$V,10)+SUMIFS(Sheet2!G:G,Sheet2!$D:$D,$D21,Sheet2!$V:$V,11)+SUMIFS(Sheet2!G:G,Sheet2!$D:$D,$D21,Sheet2!$V:$V,12)</f>
        <v>28</v>
      </c>
      <c r="H21">
        <f>SUMIFS(Sheet2!H:H,Sheet2!$D:$D,$D21,Sheet2!$V:$V,10)+SUMIFS(Sheet2!H:H,Sheet2!$D:$D,$D21,Sheet2!$V:$V,11)+SUMIFS(Sheet2!H:H,Sheet2!$D:$D,$D21,Sheet2!$V:$V,12)</f>
        <v>0</v>
      </c>
      <c r="I21">
        <f>SUMIFS(Sheet2!I:I,Sheet2!$D:$D,$D21,Sheet2!$V:$V,10)+SUMIFS(Sheet2!I:I,Sheet2!$D:$D,$D21,Sheet2!$V:$V,11)+SUMIFS(Sheet2!I:I,Sheet2!$D:$D,$D21,Sheet2!$V:$V,12)</f>
        <v>0</v>
      </c>
      <c r="J21">
        <f>SUMIFS(Sheet2!J:J,Sheet2!$D:$D,$D21,Sheet2!$V:$V,10)+SUMIFS(Sheet2!J:J,Sheet2!$D:$D,$D21,Sheet2!$V:$V,11)+SUMIFS(Sheet2!J:J,Sheet2!$D:$D,$D21,Sheet2!$V:$V,12)</f>
        <v>0</v>
      </c>
      <c r="K21">
        <f>SUMIFS(Sheet2!K:K,Sheet2!$D:$D,$D21,Sheet2!$V:$V,10)+SUMIFS(Sheet2!K:K,Sheet2!$D:$D,$D21,Sheet2!$V:$V,11)+SUMIFS(Sheet2!K:K,Sheet2!$D:$D,$D21,Sheet2!$V:$V,12)</f>
        <v>100</v>
      </c>
      <c r="L21">
        <f>SUMIFS(Sheet2!L:L,Sheet2!$D:$D,$D21,Sheet2!$V:$V,10)+SUMIFS(Sheet2!L:L,Sheet2!$D:$D,$D21,Sheet2!$V:$V,11)+SUMIFS(Sheet2!L:L,Sheet2!$D:$D,$D21,Sheet2!$V:$V,12)</f>
        <v>0</v>
      </c>
      <c r="M21">
        <f>SUMIFS(Sheet2!M:M,Sheet2!$D:$D,$D21,Sheet2!$V:$V,10)+SUMIFS(Sheet2!M:M,Sheet2!$D:$D,$D21,Sheet2!$V:$V,11)+SUMIFS(Sheet2!M:M,Sheet2!$D:$D,$D21,Sheet2!$V:$V,12)</f>
        <v>4</v>
      </c>
      <c r="N21">
        <f>SUMIFS(Sheet2!N:N,Sheet2!$D:$D,$D21,Sheet2!$V:$V,10)+SUMIFS(Sheet2!N:N,Sheet2!$D:$D,$D21,Sheet2!$V:$V,11)+SUMIFS(Sheet2!N:N,Sheet2!$D:$D,$D21,Sheet2!$V:$V,12)</f>
        <v>0</v>
      </c>
      <c r="O21">
        <f>SUMIFS(Sheet2!O:O,Sheet2!$D:$D,$D21,Sheet2!$V:$V,10)+SUMIFS(Sheet2!O:O,Sheet2!$D:$D,$D21,Sheet2!$V:$V,11)+SUMIFS(Sheet2!O:O,Sheet2!$D:$D,$D21,Sheet2!$V:$V,12)</f>
        <v>0</v>
      </c>
      <c r="P21">
        <f>SUMIFS(Sheet2!P:P,Sheet2!$D:$D,$D21,Sheet2!$V:$V,10)+SUMIFS(Sheet2!P:P,Sheet2!$D:$D,$D21,Sheet2!$V:$V,11)+SUMIFS(Sheet2!P:P,Sheet2!$D:$D,$D21,Sheet2!$V:$V,12)</f>
        <v>9</v>
      </c>
      <c r="Q21">
        <f>SUMIFS(Sheet2!Q:Q,Sheet2!$D:$D,$D21,Sheet2!$V:$V,10)+SUMIFS(Sheet2!Q:Q,Sheet2!$D:$D,$D21,Sheet2!$V:$V,11)+SUMIFS(Sheet2!Q:Q,Sheet2!$D:$D,$D21,Sheet2!$V:$V,12)</f>
        <v>63</v>
      </c>
      <c r="R21">
        <f>SUMIFS(Sheet2!R:R,Sheet2!$D:$D,$D21,Sheet2!$V:$V,10)+SUMIFS(Sheet2!R:R,Sheet2!$D:$D,$D21,Sheet2!$V:$V,11)+SUMIFS(Sheet2!R:R,Sheet2!$D:$D,$D21,Sheet2!$V:$V,12)</f>
        <v>20</v>
      </c>
      <c r="S21">
        <f>SUMIFS(Sheet2!S:S,Sheet2!$D:$D,$D21,Sheet2!$V:$V,10)+SUMIFS(Sheet2!S:S,Sheet2!$D:$D,$D21,Sheet2!$V:$V,11)+SUMIFS(Sheet2!S:S,Sheet2!$D:$D,$D21,Sheet2!$V:$V,12)</f>
        <v>0</v>
      </c>
      <c r="T21">
        <f>SUMIFS(Sheet2!T:T,Sheet2!$D:$D,$D21,Sheet2!$V:$V,10)+SUMIFS(Sheet2!T:T,Sheet2!$D:$D,$D21,Sheet2!$V:$V,11)+SUMIFS(Sheet2!T:T,Sheet2!$D:$D,$D21,Sheet2!$V:$V,12)</f>
        <v>0</v>
      </c>
      <c r="U21">
        <f>Sheet2!AF$2</f>
        <v>2025</v>
      </c>
      <c r="V21">
        <f>Sheet2!AG$2</f>
        <v>2026</v>
      </c>
      <c r="W21">
        <v>2</v>
      </c>
    </row>
    <row r="22" spans="1:23" x14ac:dyDescent="0.25">
      <c r="A22" s="1" t="s">
        <v>22</v>
      </c>
      <c r="B22" s="1" t="s">
        <v>50</v>
      </c>
      <c r="C22" s="1" t="s">
        <v>24</v>
      </c>
      <c r="D22" s="1" t="s">
        <v>53</v>
      </c>
      <c r="E22">
        <f>SUMIFS(Sheet2!E:E,Sheet2!$D:$D,$D22,Sheet2!$V:$V,10)+SUMIFS(Sheet2!E:E,Sheet2!$D:$D,$D22,Sheet2!$V:$V,11)+SUMIFS(Sheet2!E:E,Sheet2!$D:$D,$D22,Sheet2!$V:$V,12)</f>
        <v>287</v>
      </c>
      <c r="F22">
        <f>SUMIFS(Sheet2!F:F,Sheet2!$D:$D,$D22,Sheet2!$V:$V,10)+SUMIFS(Sheet2!F:F,Sheet2!$D:$D,$D22,Sheet2!$V:$V,11)+SUMIFS(Sheet2!F:F,Sheet2!$D:$D,$D22,Sheet2!$V:$V,12)</f>
        <v>253</v>
      </c>
      <c r="G22">
        <f>SUMIFS(Sheet2!G:G,Sheet2!$D:$D,$D22,Sheet2!$V:$V,10)+SUMIFS(Sheet2!G:G,Sheet2!$D:$D,$D22,Sheet2!$V:$V,11)+SUMIFS(Sheet2!G:G,Sheet2!$D:$D,$D22,Sheet2!$V:$V,12)</f>
        <v>34</v>
      </c>
      <c r="H22">
        <f>SUMIFS(Sheet2!H:H,Sheet2!$D:$D,$D22,Sheet2!$V:$V,10)+SUMIFS(Sheet2!H:H,Sheet2!$D:$D,$D22,Sheet2!$V:$V,11)+SUMIFS(Sheet2!H:H,Sheet2!$D:$D,$D22,Sheet2!$V:$V,12)</f>
        <v>5</v>
      </c>
      <c r="I22">
        <f>SUMIFS(Sheet2!I:I,Sheet2!$D:$D,$D22,Sheet2!$V:$V,10)+SUMIFS(Sheet2!I:I,Sheet2!$D:$D,$D22,Sheet2!$V:$V,11)+SUMIFS(Sheet2!I:I,Sheet2!$D:$D,$D22,Sheet2!$V:$V,12)</f>
        <v>11</v>
      </c>
      <c r="J22">
        <f>SUMIFS(Sheet2!J:J,Sheet2!$D:$D,$D22,Sheet2!$V:$V,10)+SUMIFS(Sheet2!J:J,Sheet2!$D:$D,$D22,Sheet2!$V:$V,11)+SUMIFS(Sheet2!J:J,Sheet2!$D:$D,$D22,Sheet2!$V:$V,12)</f>
        <v>13</v>
      </c>
      <c r="K22">
        <f>SUMIFS(Sheet2!K:K,Sheet2!$D:$D,$D22,Sheet2!$V:$V,10)+SUMIFS(Sheet2!K:K,Sheet2!$D:$D,$D22,Sheet2!$V:$V,11)+SUMIFS(Sheet2!K:K,Sheet2!$D:$D,$D22,Sheet2!$V:$V,12)</f>
        <v>258</v>
      </c>
      <c r="L22">
        <f>SUMIFS(Sheet2!L:L,Sheet2!$D:$D,$D22,Sheet2!$V:$V,10)+SUMIFS(Sheet2!L:L,Sheet2!$D:$D,$D22,Sheet2!$V:$V,11)+SUMIFS(Sheet2!L:L,Sheet2!$D:$D,$D22,Sheet2!$V:$V,12)</f>
        <v>0</v>
      </c>
      <c r="M22">
        <f>SUMIFS(Sheet2!M:M,Sheet2!$D:$D,$D22,Sheet2!$V:$V,10)+SUMIFS(Sheet2!M:M,Sheet2!$D:$D,$D22,Sheet2!$V:$V,11)+SUMIFS(Sheet2!M:M,Sheet2!$D:$D,$D22,Sheet2!$V:$V,12)</f>
        <v>0</v>
      </c>
      <c r="N22">
        <f>SUMIFS(Sheet2!N:N,Sheet2!$D:$D,$D22,Sheet2!$V:$V,10)+SUMIFS(Sheet2!N:N,Sheet2!$D:$D,$D22,Sheet2!$V:$V,11)+SUMIFS(Sheet2!N:N,Sheet2!$D:$D,$D22,Sheet2!$V:$V,12)</f>
        <v>0</v>
      </c>
      <c r="O22">
        <f>SUMIFS(Sheet2!O:O,Sheet2!$D:$D,$D22,Sheet2!$V:$V,10)+SUMIFS(Sheet2!O:O,Sheet2!$D:$D,$D22,Sheet2!$V:$V,11)+SUMIFS(Sheet2!O:O,Sheet2!$D:$D,$D22,Sheet2!$V:$V,12)</f>
        <v>0</v>
      </c>
      <c r="P22">
        <f>SUMIFS(Sheet2!P:P,Sheet2!$D:$D,$D22,Sheet2!$V:$V,10)+SUMIFS(Sheet2!P:P,Sheet2!$D:$D,$D22,Sheet2!$V:$V,11)+SUMIFS(Sheet2!P:P,Sheet2!$D:$D,$D22,Sheet2!$V:$V,12)</f>
        <v>74</v>
      </c>
      <c r="Q22">
        <f>SUMIFS(Sheet2!Q:Q,Sheet2!$D:$D,$D22,Sheet2!$V:$V,10)+SUMIFS(Sheet2!Q:Q,Sheet2!$D:$D,$D22,Sheet2!$V:$V,11)+SUMIFS(Sheet2!Q:Q,Sheet2!$D:$D,$D22,Sheet2!$V:$V,12)</f>
        <v>228</v>
      </c>
      <c r="R22">
        <f>SUMIFS(Sheet2!R:R,Sheet2!$D:$D,$D22,Sheet2!$V:$V,10)+SUMIFS(Sheet2!R:R,Sheet2!$D:$D,$D22,Sheet2!$V:$V,11)+SUMIFS(Sheet2!R:R,Sheet2!$D:$D,$D22,Sheet2!$V:$V,12)</f>
        <v>3</v>
      </c>
      <c r="S22">
        <f>SUMIFS(Sheet2!S:S,Sheet2!$D:$D,$D22,Sheet2!$V:$V,10)+SUMIFS(Sheet2!S:S,Sheet2!$D:$D,$D22,Sheet2!$V:$V,11)+SUMIFS(Sheet2!S:S,Sheet2!$D:$D,$D22,Sheet2!$V:$V,12)</f>
        <v>1</v>
      </c>
      <c r="T22">
        <f>SUMIFS(Sheet2!T:T,Sheet2!$D:$D,$D22,Sheet2!$V:$V,10)+SUMIFS(Sheet2!T:T,Sheet2!$D:$D,$D22,Sheet2!$V:$V,11)+SUMIFS(Sheet2!T:T,Sheet2!$D:$D,$D22,Sheet2!$V:$V,12)</f>
        <v>2</v>
      </c>
      <c r="U22">
        <f>Sheet2!AF$2</f>
        <v>2025</v>
      </c>
      <c r="V22">
        <f>Sheet2!AG$2</f>
        <v>2026</v>
      </c>
      <c r="W22">
        <v>2</v>
      </c>
    </row>
    <row r="23" spans="1:23" x14ac:dyDescent="0.25">
      <c r="A23" s="1" t="s">
        <v>22</v>
      </c>
      <c r="B23" s="1" t="s">
        <v>50</v>
      </c>
      <c r="C23" s="1" t="s">
        <v>24</v>
      </c>
      <c r="D23" s="1" t="s">
        <v>54</v>
      </c>
      <c r="E23">
        <f>SUMIFS(Sheet2!E:E,Sheet2!$D:$D,$D23,Sheet2!$V:$V,10)+SUMIFS(Sheet2!E:E,Sheet2!$D:$D,$D23,Sheet2!$V:$V,11)+SUMIFS(Sheet2!E:E,Sheet2!$D:$D,$D23,Sheet2!$V:$V,12)</f>
        <v>843</v>
      </c>
      <c r="F23">
        <f>SUMIFS(Sheet2!F:F,Sheet2!$D:$D,$D23,Sheet2!$V:$V,10)+SUMIFS(Sheet2!F:F,Sheet2!$D:$D,$D23,Sheet2!$V:$V,11)+SUMIFS(Sheet2!F:F,Sheet2!$D:$D,$D23,Sheet2!$V:$V,12)</f>
        <v>574</v>
      </c>
      <c r="G23">
        <f>SUMIFS(Sheet2!G:G,Sheet2!$D:$D,$D23,Sheet2!$V:$V,10)+SUMIFS(Sheet2!G:G,Sheet2!$D:$D,$D23,Sheet2!$V:$V,11)+SUMIFS(Sheet2!G:G,Sheet2!$D:$D,$D23,Sheet2!$V:$V,12)</f>
        <v>269</v>
      </c>
      <c r="H23">
        <f>SUMIFS(Sheet2!H:H,Sheet2!$D:$D,$D23,Sheet2!$V:$V,10)+SUMIFS(Sheet2!H:H,Sheet2!$D:$D,$D23,Sheet2!$V:$V,11)+SUMIFS(Sheet2!H:H,Sheet2!$D:$D,$D23,Sheet2!$V:$V,12)</f>
        <v>217</v>
      </c>
      <c r="I23">
        <f>SUMIFS(Sheet2!I:I,Sheet2!$D:$D,$D23,Sheet2!$V:$V,10)+SUMIFS(Sheet2!I:I,Sheet2!$D:$D,$D23,Sheet2!$V:$V,11)+SUMIFS(Sheet2!I:I,Sheet2!$D:$D,$D23,Sheet2!$V:$V,12)</f>
        <v>28</v>
      </c>
      <c r="J23">
        <f>SUMIFS(Sheet2!J:J,Sheet2!$D:$D,$D23,Sheet2!$V:$V,10)+SUMIFS(Sheet2!J:J,Sheet2!$D:$D,$D23,Sheet2!$V:$V,11)+SUMIFS(Sheet2!J:J,Sheet2!$D:$D,$D23,Sheet2!$V:$V,12)</f>
        <v>81</v>
      </c>
      <c r="K23">
        <f>SUMIFS(Sheet2!K:K,Sheet2!$D:$D,$D23,Sheet2!$V:$V,10)+SUMIFS(Sheet2!K:K,Sheet2!$D:$D,$D23,Sheet2!$V:$V,11)+SUMIFS(Sheet2!K:K,Sheet2!$D:$D,$D23,Sheet2!$V:$V,12)</f>
        <v>517</v>
      </c>
      <c r="L23">
        <f>SUMIFS(Sheet2!L:L,Sheet2!$D:$D,$D23,Sheet2!$V:$V,10)+SUMIFS(Sheet2!L:L,Sheet2!$D:$D,$D23,Sheet2!$V:$V,11)+SUMIFS(Sheet2!L:L,Sheet2!$D:$D,$D23,Sheet2!$V:$V,12)</f>
        <v>0</v>
      </c>
      <c r="M23">
        <f>SUMIFS(Sheet2!M:M,Sheet2!$D:$D,$D23,Sheet2!$V:$V,10)+SUMIFS(Sheet2!M:M,Sheet2!$D:$D,$D23,Sheet2!$V:$V,11)+SUMIFS(Sheet2!M:M,Sheet2!$D:$D,$D23,Sheet2!$V:$V,12)</f>
        <v>0</v>
      </c>
      <c r="N23">
        <f>SUMIFS(Sheet2!N:N,Sheet2!$D:$D,$D23,Sheet2!$V:$V,10)+SUMIFS(Sheet2!N:N,Sheet2!$D:$D,$D23,Sheet2!$V:$V,11)+SUMIFS(Sheet2!N:N,Sheet2!$D:$D,$D23,Sheet2!$V:$V,12)</f>
        <v>0</v>
      </c>
      <c r="O23">
        <f>SUMIFS(Sheet2!O:O,Sheet2!$D:$D,$D23,Sheet2!$V:$V,10)+SUMIFS(Sheet2!O:O,Sheet2!$D:$D,$D23,Sheet2!$V:$V,11)+SUMIFS(Sheet2!O:O,Sheet2!$D:$D,$D23,Sheet2!$V:$V,12)</f>
        <v>0</v>
      </c>
      <c r="P23">
        <f>SUMIFS(Sheet2!P:P,Sheet2!$D:$D,$D23,Sheet2!$V:$V,10)+SUMIFS(Sheet2!P:P,Sheet2!$D:$D,$D23,Sheet2!$V:$V,11)+SUMIFS(Sheet2!P:P,Sheet2!$D:$D,$D23,Sheet2!$V:$V,12)</f>
        <v>0</v>
      </c>
      <c r="Q23">
        <f>SUMIFS(Sheet2!Q:Q,Sheet2!$D:$D,$D23,Sheet2!$V:$V,10)+SUMIFS(Sheet2!Q:Q,Sheet2!$D:$D,$D23,Sheet2!$V:$V,11)+SUMIFS(Sheet2!Q:Q,Sheet2!$D:$D,$D23,Sheet2!$V:$V,12)</f>
        <v>830</v>
      </c>
      <c r="R23">
        <f>SUMIFS(Sheet2!R:R,Sheet2!$D:$D,$D23,Sheet2!$V:$V,10)+SUMIFS(Sheet2!R:R,Sheet2!$D:$D,$D23,Sheet2!$V:$V,11)+SUMIFS(Sheet2!R:R,Sheet2!$D:$D,$D23,Sheet2!$V:$V,12)</f>
        <v>0</v>
      </c>
      <c r="S23">
        <f>SUMIFS(Sheet2!S:S,Sheet2!$D:$D,$D23,Sheet2!$V:$V,10)+SUMIFS(Sheet2!S:S,Sheet2!$D:$D,$D23,Sheet2!$V:$V,11)+SUMIFS(Sheet2!S:S,Sheet2!$D:$D,$D23,Sheet2!$V:$V,12)</f>
        <v>3</v>
      </c>
      <c r="T23">
        <f>SUMIFS(Sheet2!T:T,Sheet2!$D:$D,$D23,Sheet2!$V:$V,10)+SUMIFS(Sheet2!T:T,Sheet2!$D:$D,$D23,Sheet2!$V:$V,11)+SUMIFS(Sheet2!T:T,Sheet2!$D:$D,$D23,Sheet2!$V:$V,12)</f>
        <v>0</v>
      </c>
      <c r="U23">
        <f>Sheet2!AF$2</f>
        <v>2025</v>
      </c>
      <c r="V23">
        <f>Sheet2!AG$2</f>
        <v>2026</v>
      </c>
      <c r="W23">
        <v>2</v>
      </c>
    </row>
    <row r="24" spans="1:23" x14ac:dyDescent="0.25">
      <c r="A24" s="1" t="s">
        <v>22</v>
      </c>
      <c r="B24" s="1" t="s">
        <v>50</v>
      </c>
      <c r="C24" s="1" t="s">
        <v>24</v>
      </c>
      <c r="D24" s="1" t="s">
        <v>55</v>
      </c>
      <c r="E24">
        <f>SUMIFS(Sheet2!E:E,Sheet2!$D:$D,$D24,Sheet2!$V:$V,10)+SUMIFS(Sheet2!E:E,Sheet2!$D:$D,$D24,Sheet2!$V:$V,11)+SUMIFS(Sheet2!E:E,Sheet2!$D:$D,$D24,Sheet2!$V:$V,12)</f>
        <v>256</v>
      </c>
      <c r="F24">
        <f>SUMIFS(Sheet2!F:F,Sheet2!$D:$D,$D24,Sheet2!$V:$V,10)+SUMIFS(Sheet2!F:F,Sheet2!$D:$D,$D24,Sheet2!$V:$V,11)+SUMIFS(Sheet2!F:F,Sheet2!$D:$D,$D24,Sheet2!$V:$V,12)</f>
        <v>168</v>
      </c>
      <c r="G24">
        <f>SUMIFS(Sheet2!G:G,Sheet2!$D:$D,$D24,Sheet2!$V:$V,10)+SUMIFS(Sheet2!G:G,Sheet2!$D:$D,$D24,Sheet2!$V:$V,11)+SUMIFS(Sheet2!G:G,Sheet2!$D:$D,$D24,Sheet2!$V:$V,12)</f>
        <v>88</v>
      </c>
      <c r="H24">
        <f>SUMIFS(Sheet2!H:H,Sheet2!$D:$D,$D24,Sheet2!$V:$V,10)+SUMIFS(Sheet2!H:H,Sheet2!$D:$D,$D24,Sheet2!$V:$V,11)+SUMIFS(Sheet2!H:H,Sheet2!$D:$D,$D24,Sheet2!$V:$V,12)</f>
        <v>20</v>
      </c>
      <c r="I24">
        <f>SUMIFS(Sheet2!I:I,Sheet2!$D:$D,$D24,Sheet2!$V:$V,10)+SUMIFS(Sheet2!I:I,Sheet2!$D:$D,$D24,Sheet2!$V:$V,11)+SUMIFS(Sheet2!I:I,Sheet2!$D:$D,$D24,Sheet2!$V:$V,12)</f>
        <v>13</v>
      </c>
      <c r="J24">
        <f>SUMIFS(Sheet2!J:J,Sheet2!$D:$D,$D24,Sheet2!$V:$V,10)+SUMIFS(Sheet2!J:J,Sheet2!$D:$D,$D24,Sheet2!$V:$V,11)+SUMIFS(Sheet2!J:J,Sheet2!$D:$D,$D24,Sheet2!$V:$V,12)</f>
        <v>25</v>
      </c>
      <c r="K24">
        <f>SUMIFS(Sheet2!K:K,Sheet2!$D:$D,$D24,Sheet2!$V:$V,10)+SUMIFS(Sheet2!K:K,Sheet2!$D:$D,$D24,Sheet2!$V:$V,11)+SUMIFS(Sheet2!K:K,Sheet2!$D:$D,$D24,Sheet2!$V:$V,12)</f>
        <v>198</v>
      </c>
      <c r="L24">
        <f>SUMIFS(Sheet2!L:L,Sheet2!$D:$D,$D24,Sheet2!$V:$V,10)+SUMIFS(Sheet2!L:L,Sheet2!$D:$D,$D24,Sheet2!$V:$V,11)+SUMIFS(Sheet2!L:L,Sheet2!$D:$D,$D24,Sheet2!$V:$V,12)</f>
        <v>0</v>
      </c>
      <c r="M24">
        <f>SUMIFS(Sheet2!M:M,Sheet2!$D:$D,$D24,Sheet2!$V:$V,10)+SUMIFS(Sheet2!M:M,Sheet2!$D:$D,$D24,Sheet2!$V:$V,11)+SUMIFS(Sheet2!M:M,Sheet2!$D:$D,$D24,Sheet2!$V:$V,12)</f>
        <v>4</v>
      </c>
      <c r="N24">
        <f>SUMIFS(Sheet2!N:N,Sheet2!$D:$D,$D24,Sheet2!$V:$V,10)+SUMIFS(Sheet2!N:N,Sheet2!$D:$D,$D24,Sheet2!$V:$V,11)+SUMIFS(Sheet2!N:N,Sheet2!$D:$D,$D24,Sheet2!$V:$V,12)</f>
        <v>0</v>
      </c>
      <c r="O24">
        <f>SUMIFS(Sheet2!O:O,Sheet2!$D:$D,$D24,Sheet2!$V:$V,10)+SUMIFS(Sheet2!O:O,Sheet2!$D:$D,$D24,Sheet2!$V:$V,11)+SUMIFS(Sheet2!O:O,Sheet2!$D:$D,$D24,Sheet2!$V:$V,12)</f>
        <v>1</v>
      </c>
      <c r="P24">
        <f>SUMIFS(Sheet2!P:P,Sheet2!$D:$D,$D24,Sheet2!$V:$V,10)+SUMIFS(Sheet2!P:P,Sheet2!$D:$D,$D24,Sheet2!$V:$V,11)+SUMIFS(Sheet2!P:P,Sheet2!$D:$D,$D24,Sheet2!$V:$V,12)</f>
        <v>16</v>
      </c>
      <c r="Q24">
        <f>SUMIFS(Sheet2!Q:Q,Sheet2!$D:$D,$D24,Sheet2!$V:$V,10)+SUMIFS(Sheet2!Q:Q,Sheet2!$D:$D,$D24,Sheet2!$V:$V,11)+SUMIFS(Sheet2!Q:Q,Sheet2!$D:$D,$D24,Sheet2!$V:$V,12)</f>
        <v>155</v>
      </c>
      <c r="R24">
        <f>SUMIFS(Sheet2!R:R,Sheet2!$D:$D,$D24,Sheet2!$V:$V,10)+SUMIFS(Sheet2!R:R,Sheet2!$D:$D,$D24,Sheet2!$V:$V,11)+SUMIFS(Sheet2!R:R,Sheet2!$D:$D,$D24,Sheet2!$V:$V,12)</f>
        <v>2</v>
      </c>
      <c r="S24">
        <f>SUMIFS(Sheet2!S:S,Sheet2!$D:$D,$D24,Sheet2!$V:$V,10)+SUMIFS(Sheet2!S:S,Sheet2!$D:$D,$D24,Sheet2!$V:$V,11)+SUMIFS(Sheet2!S:S,Sheet2!$D:$D,$D24,Sheet2!$V:$V,12)</f>
        <v>1</v>
      </c>
      <c r="T24">
        <f>SUMIFS(Sheet2!T:T,Sheet2!$D:$D,$D24,Sheet2!$V:$V,10)+SUMIFS(Sheet2!T:T,Sheet2!$D:$D,$D24,Sheet2!$V:$V,11)+SUMIFS(Sheet2!T:T,Sheet2!$D:$D,$D24,Sheet2!$V:$V,12)</f>
        <v>4</v>
      </c>
      <c r="U24">
        <f>Sheet2!AF$2</f>
        <v>2025</v>
      </c>
      <c r="V24">
        <f>Sheet2!AG$2</f>
        <v>2026</v>
      </c>
      <c r="W24">
        <v>2</v>
      </c>
    </row>
    <row r="25" spans="1:23" x14ac:dyDescent="0.25">
      <c r="A25" s="1" t="s">
        <v>22</v>
      </c>
      <c r="B25" s="1" t="s">
        <v>50</v>
      </c>
      <c r="C25" s="1" t="s">
        <v>24</v>
      </c>
      <c r="D25" s="1" t="s">
        <v>56</v>
      </c>
      <c r="E25">
        <f>SUMIFS(Sheet2!E:E,Sheet2!$D:$D,$D25,Sheet2!$V:$V,10)+SUMIFS(Sheet2!E:E,Sheet2!$D:$D,$D25,Sheet2!$V:$V,11)+SUMIFS(Sheet2!E:E,Sheet2!$D:$D,$D25,Sheet2!$V:$V,12)</f>
        <v>199</v>
      </c>
      <c r="F25">
        <f>SUMIFS(Sheet2!F:F,Sheet2!$D:$D,$D25,Sheet2!$V:$V,10)+SUMIFS(Sheet2!F:F,Sheet2!$D:$D,$D25,Sheet2!$V:$V,11)+SUMIFS(Sheet2!F:F,Sheet2!$D:$D,$D25,Sheet2!$V:$V,12)</f>
        <v>174</v>
      </c>
      <c r="G25">
        <f>SUMIFS(Sheet2!G:G,Sheet2!$D:$D,$D25,Sheet2!$V:$V,10)+SUMIFS(Sheet2!G:G,Sheet2!$D:$D,$D25,Sheet2!$V:$V,11)+SUMIFS(Sheet2!G:G,Sheet2!$D:$D,$D25,Sheet2!$V:$V,12)</f>
        <v>25</v>
      </c>
      <c r="H25">
        <f>SUMIFS(Sheet2!H:H,Sheet2!$D:$D,$D25,Sheet2!$V:$V,10)+SUMIFS(Sheet2!H:H,Sheet2!$D:$D,$D25,Sheet2!$V:$V,11)+SUMIFS(Sheet2!H:H,Sheet2!$D:$D,$D25,Sheet2!$V:$V,12)</f>
        <v>0</v>
      </c>
      <c r="I25">
        <f>SUMIFS(Sheet2!I:I,Sheet2!$D:$D,$D25,Sheet2!$V:$V,10)+SUMIFS(Sheet2!I:I,Sheet2!$D:$D,$D25,Sheet2!$V:$V,11)+SUMIFS(Sheet2!I:I,Sheet2!$D:$D,$D25,Sheet2!$V:$V,12)</f>
        <v>1</v>
      </c>
      <c r="J25">
        <f>SUMIFS(Sheet2!J:J,Sheet2!$D:$D,$D25,Sheet2!$V:$V,10)+SUMIFS(Sheet2!J:J,Sheet2!$D:$D,$D25,Sheet2!$V:$V,11)+SUMIFS(Sheet2!J:J,Sheet2!$D:$D,$D25,Sheet2!$V:$V,12)</f>
        <v>4</v>
      </c>
      <c r="K25">
        <f>SUMIFS(Sheet2!K:K,Sheet2!$D:$D,$D25,Sheet2!$V:$V,10)+SUMIFS(Sheet2!K:K,Sheet2!$D:$D,$D25,Sheet2!$V:$V,11)+SUMIFS(Sheet2!K:K,Sheet2!$D:$D,$D25,Sheet2!$V:$V,12)</f>
        <v>194</v>
      </c>
      <c r="L25">
        <f>SUMIFS(Sheet2!L:L,Sheet2!$D:$D,$D25,Sheet2!$V:$V,10)+SUMIFS(Sheet2!L:L,Sheet2!$D:$D,$D25,Sheet2!$V:$V,11)+SUMIFS(Sheet2!L:L,Sheet2!$D:$D,$D25,Sheet2!$V:$V,12)</f>
        <v>0</v>
      </c>
      <c r="M25">
        <f>SUMIFS(Sheet2!M:M,Sheet2!$D:$D,$D25,Sheet2!$V:$V,10)+SUMIFS(Sheet2!M:M,Sheet2!$D:$D,$D25,Sheet2!$V:$V,11)+SUMIFS(Sheet2!M:M,Sheet2!$D:$D,$D25,Sheet2!$V:$V,12)</f>
        <v>0</v>
      </c>
      <c r="N25">
        <f>SUMIFS(Sheet2!N:N,Sheet2!$D:$D,$D25,Sheet2!$V:$V,10)+SUMIFS(Sheet2!N:N,Sheet2!$D:$D,$D25,Sheet2!$V:$V,11)+SUMIFS(Sheet2!N:N,Sheet2!$D:$D,$D25,Sheet2!$V:$V,12)</f>
        <v>0</v>
      </c>
      <c r="O25">
        <f>SUMIFS(Sheet2!O:O,Sheet2!$D:$D,$D25,Sheet2!$V:$V,10)+SUMIFS(Sheet2!O:O,Sheet2!$D:$D,$D25,Sheet2!$V:$V,11)+SUMIFS(Sheet2!O:O,Sheet2!$D:$D,$D25,Sheet2!$V:$V,12)</f>
        <v>0</v>
      </c>
      <c r="P25">
        <f>SUMIFS(Sheet2!P:P,Sheet2!$D:$D,$D25,Sheet2!$V:$V,10)+SUMIFS(Sheet2!P:P,Sheet2!$D:$D,$D25,Sheet2!$V:$V,11)+SUMIFS(Sheet2!P:P,Sheet2!$D:$D,$D25,Sheet2!$V:$V,12)</f>
        <v>0</v>
      </c>
      <c r="Q25">
        <f>SUMIFS(Sheet2!Q:Q,Sheet2!$D:$D,$D25,Sheet2!$V:$V,10)+SUMIFS(Sheet2!Q:Q,Sheet2!$D:$D,$D25,Sheet2!$V:$V,11)+SUMIFS(Sheet2!Q:Q,Sheet2!$D:$D,$D25,Sheet2!$V:$V,12)</f>
        <v>195</v>
      </c>
      <c r="R25">
        <f>SUMIFS(Sheet2!R:R,Sheet2!$D:$D,$D25,Sheet2!$V:$V,10)+SUMIFS(Sheet2!R:R,Sheet2!$D:$D,$D25,Sheet2!$V:$V,11)+SUMIFS(Sheet2!R:R,Sheet2!$D:$D,$D25,Sheet2!$V:$V,12)</f>
        <v>0</v>
      </c>
      <c r="S25">
        <f>SUMIFS(Sheet2!S:S,Sheet2!$D:$D,$D25,Sheet2!$V:$V,10)+SUMIFS(Sheet2!S:S,Sheet2!$D:$D,$D25,Sheet2!$V:$V,11)+SUMIFS(Sheet2!S:S,Sheet2!$D:$D,$D25,Sheet2!$V:$V,12)</f>
        <v>1</v>
      </c>
      <c r="T25">
        <f>SUMIFS(Sheet2!T:T,Sheet2!$D:$D,$D25,Sheet2!$V:$V,10)+SUMIFS(Sheet2!T:T,Sheet2!$D:$D,$D25,Sheet2!$V:$V,11)+SUMIFS(Sheet2!T:T,Sheet2!$D:$D,$D25,Sheet2!$V:$V,12)</f>
        <v>0</v>
      </c>
      <c r="U25">
        <f>Sheet2!AF$2</f>
        <v>2025</v>
      </c>
      <c r="V25">
        <f>Sheet2!AG$2</f>
        <v>2026</v>
      </c>
      <c r="W25">
        <v>2</v>
      </c>
    </row>
    <row r="26" spans="1:23" x14ac:dyDescent="0.25">
      <c r="A26" s="1" t="s">
        <v>22</v>
      </c>
      <c r="B26" s="1" t="s">
        <v>50</v>
      </c>
      <c r="C26" s="1" t="s">
        <v>24</v>
      </c>
      <c r="D26" s="1" t="s">
        <v>57</v>
      </c>
      <c r="E26">
        <f>SUMIFS(Sheet2!E:E,Sheet2!$D:$D,$D26,Sheet2!$V:$V,10)+SUMIFS(Sheet2!E:E,Sheet2!$D:$D,$D26,Sheet2!$V:$V,11)+SUMIFS(Sheet2!E:E,Sheet2!$D:$D,$D26,Sheet2!$V:$V,12)</f>
        <v>171</v>
      </c>
      <c r="F26">
        <f>SUMIFS(Sheet2!F:F,Sheet2!$D:$D,$D26,Sheet2!$V:$V,10)+SUMIFS(Sheet2!F:F,Sheet2!$D:$D,$D26,Sheet2!$V:$V,11)+SUMIFS(Sheet2!F:F,Sheet2!$D:$D,$D26,Sheet2!$V:$V,12)</f>
        <v>136</v>
      </c>
      <c r="G26">
        <f>SUMIFS(Sheet2!G:G,Sheet2!$D:$D,$D26,Sheet2!$V:$V,10)+SUMIFS(Sheet2!G:G,Sheet2!$D:$D,$D26,Sheet2!$V:$V,11)+SUMIFS(Sheet2!G:G,Sheet2!$D:$D,$D26,Sheet2!$V:$V,12)</f>
        <v>35</v>
      </c>
      <c r="H26">
        <f>SUMIFS(Sheet2!H:H,Sheet2!$D:$D,$D26,Sheet2!$V:$V,10)+SUMIFS(Sheet2!H:H,Sheet2!$D:$D,$D26,Sheet2!$V:$V,11)+SUMIFS(Sheet2!H:H,Sheet2!$D:$D,$D26,Sheet2!$V:$V,12)</f>
        <v>2</v>
      </c>
      <c r="I26">
        <f>SUMIFS(Sheet2!I:I,Sheet2!$D:$D,$D26,Sheet2!$V:$V,10)+SUMIFS(Sheet2!I:I,Sheet2!$D:$D,$D26,Sheet2!$V:$V,11)+SUMIFS(Sheet2!I:I,Sheet2!$D:$D,$D26,Sheet2!$V:$V,12)</f>
        <v>0</v>
      </c>
      <c r="J26">
        <f>SUMIFS(Sheet2!J:J,Sheet2!$D:$D,$D26,Sheet2!$V:$V,10)+SUMIFS(Sheet2!J:J,Sheet2!$D:$D,$D26,Sheet2!$V:$V,11)+SUMIFS(Sheet2!J:J,Sheet2!$D:$D,$D26,Sheet2!$V:$V,12)</f>
        <v>1</v>
      </c>
      <c r="K26">
        <f>SUMIFS(Sheet2!K:K,Sheet2!$D:$D,$D26,Sheet2!$V:$V,10)+SUMIFS(Sheet2!K:K,Sheet2!$D:$D,$D26,Sheet2!$V:$V,11)+SUMIFS(Sheet2!K:K,Sheet2!$D:$D,$D26,Sheet2!$V:$V,12)</f>
        <v>168</v>
      </c>
      <c r="L26">
        <f>SUMIFS(Sheet2!L:L,Sheet2!$D:$D,$D26,Sheet2!$V:$V,10)+SUMIFS(Sheet2!L:L,Sheet2!$D:$D,$D26,Sheet2!$V:$V,11)+SUMIFS(Sheet2!L:L,Sheet2!$D:$D,$D26,Sheet2!$V:$V,12)</f>
        <v>0</v>
      </c>
      <c r="M26">
        <f>SUMIFS(Sheet2!M:M,Sheet2!$D:$D,$D26,Sheet2!$V:$V,10)+SUMIFS(Sheet2!M:M,Sheet2!$D:$D,$D26,Sheet2!$V:$V,11)+SUMIFS(Sheet2!M:M,Sheet2!$D:$D,$D26,Sheet2!$V:$V,12)</f>
        <v>0</v>
      </c>
      <c r="N26">
        <f>SUMIFS(Sheet2!N:N,Sheet2!$D:$D,$D26,Sheet2!$V:$V,10)+SUMIFS(Sheet2!N:N,Sheet2!$D:$D,$D26,Sheet2!$V:$V,11)+SUMIFS(Sheet2!N:N,Sheet2!$D:$D,$D26,Sheet2!$V:$V,12)</f>
        <v>0</v>
      </c>
      <c r="O26">
        <f>SUMIFS(Sheet2!O:O,Sheet2!$D:$D,$D26,Sheet2!$V:$V,10)+SUMIFS(Sheet2!O:O,Sheet2!$D:$D,$D26,Sheet2!$V:$V,11)+SUMIFS(Sheet2!O:O,Sheet2!$D:$D,$D26,Sheet2!$V:$V,12)</f>
        <v>0</v>
      </c>
      <c r="P26">
        <f>SUMIFS(Sheet2!P:P,Sheet2!$D:$D,$D26,Sheet2!$V:$V,10)+SUMIFS(Sheet2!P:P,Sheet2!$D:$D,$D26,Sheet2!$V:$V,11)+SUMIFS(Sheet2!P:P,Sheet2!$D:$D,$D26,Sheet2!$V:$V,12)</f>
        <v>8</v>
      </c>
      <c r="Q26">
        <f>SUMIFS(Sheet2!Q:Q,Sheet2!$D:$D,$D26,Sheet2!$V:$V,10)+SUMIFS(Sheet2!Q:Q,Sheet2!$D:$D,$D26,Sheet2!$V:$V,11)+SUMIFS(Sheet2!Q:Q,Sheet2!$D:$D,$D26,Sheet2!$V:$V,12)</f>
        <v>107</v>
      </c>
      <c r="R26">
        <f>SUMIFS(Sheet2!R:R,Sheet2!$D:$D,$D26,Sheet2!$V:$V,10)+SUMIFS(Sheet2!R:R,Sheet2!$D:$D,$D26,Sheet2!$V:$V,11)+SUMIFS(Sheet2!R:R,Sheet2!$D:$D,$D26,Sheet2!$V:$V,12)</f>
        <v>37</v>
      </c>
      <c r="S26">
        <f>SUMIFS(Sheet2!S:S,Sheet2!$D:$D,$D26,Sheet2!$V:$V,10)+SUMIFS(Sheet2!S:S,Sheet2!$D:$D,$D26,Sheet2!$V:$V,11)+SUMIFS(Sheet2!S:S,Sheet2!$D:$D,$D26,Sheet2!$V:$V,12)</f>
        <v>3</v>
      </c>
      <c r="T26">
        <f>SUMIFS(Sheet2!T:T,Sheet2!$D:$D,$D26,Sheet2!$V:$V,10)+SUMIFS(Sheet2!T:T,Sheet2!$D:$D,$D26,Sheet2!$V:$V,11)+SUMIFS(Sheet2!T:T,Sheet2!$D:$D,$D26,Sheet2!$V:$V,12)</f>
        <v>0</v>
      </c>
      <c r="U26">
        <f>Sheet2!AF$2</f>
        <v>2025</v>
      </c>
      <c r="V26">
        <f>Sheet2!AG$2</f>
        <v>2026</v>
      </c>
      <c r="W26">
        <v>2</v>
      </c>
    </row>
    <row r="27" spans="1:23" x14ac:dyDescent="0.25">
      <c r="A27" s="1" t="s">
        <v>22</v>
      </c>
      <c r="B27" s="1" t="s">
        <v>50</v>
      </c>
      <c r="C27" s="1" t="s">
        <v>24</v>
      </c>
      <c r="D27" s="1" t="s">
        <v>58</v>
      </c>
      <c r="E27">
        <f>SUMIFS(Sheet2!E:E,Sheet2!$D:$D,$D27,Sheet2!$V:$V,10)+SUMIFS(Sheet2!E:E,Sheet2!$D:$D,$D27,Sheet2!$V:$V,11)+SUMIFS(Sheet2!E:E,Sheet2!$D:$D,$D27,Sheet2!$V:$V,12)</f>
        <v>962</v>
      </c>
      <c r="F27">
        <f>SUMIFS(Sheet2!F:F,Sheet2!$D:$D,$D27,Sheet2!$V:$V,10)+SUMIFS(Sheet2!F:F,Sheet2!$D:$D,$D27,Sheet2!$V:$V,11)+SUMIFS(Sheet2!F:F,Sheet2!$D:$D,$D27,Sheet2!$V:$V,12)</f>
        <v>638</v>
      </c>
      <c r="G27">
        <f>SUMIFS(Sheet2!G:G,Sheet2!$D:$D,$D27,Sheet2!$V:$V,10)+SUMIFS(Sheet2!G:G,Sheet2!$D:$D,$D27,Sheet2!$V:$V,11)+SUMIFS(Sheet2!G:G,Sheet2!$D:$D,$D27,Sheet2!$V:$V,12)</f>
        <v>324</v>
      </c>
      <c r="H27">
        <f>SUMIFS(Sheet2!H:H,Sheet2!$D:$D,$D27,Sheet2!$V:$V,10)+SUMIFS(Sheet2!H:H,Sheet2!$D:$D,$D27,Sheet2!$V:$V,11)+SUMIFS(Sheet2!H:H,Sheet2!$D:$D,$D27,Sheet2!$V:$V,12)</f>
        <v>146</v>
      </c>
      <c r="I27">
        <f>SUMIFS(Sheet2!I:I,Sheet2!$D:$D,$D27,Sheet2!$V:$V,10)+SUMIFS(Sheet2!I:I,Sheet2!$D:$D,$D27,Sheet2!$V:$V,11)+SUMIFS(Sheet2!I:I,Sheet2!$D:$D,$D27,Sheet2!$V:$V,12)</f>
        <v>54</v>
      </c>
      <c r="J27">
        <f>SUMIFS(Sheet2!J:J,Sheet2!$D:$D,$D27,Sheet2!$V:$V,10)+SUMIFS(Sheet2!J:J,Sheet2!$D:$D,$D27,Sheet2!$V:$V,11)+SUMIFS(Sheet2!J:J,Sheet2!$D:$D,$D27,Sheet2!$V:$V,12)</f>
        <v>81</v>
      </c>
      <c r="K27">
        <f>SUMIFS(Sheet2!K:K,Sheet2!$D:$D,$D27,Sheet2!$V:$V,10)+SUMIFS(Sheet2!K:K,Sheet2!$D:$D,$D27,Sheet2!$V:$V,11)+SUMIFS(Sheet2!K:K,Sheet2!$D:$D,$D27,Sheet2!$V:$V,12)</f>
        <v>681</v>
      </c>
      <c r="L27">
        <f>SUMIFS(Sheet2!L:L,Sheet2!$D:$D,$D27,Sheet2!$V:$V,10)+SUMIFS(Sheet2!L:L,Sheet2!$D:$D,$D27,Sheet2!$V:$V,11)+SUMIFS(Sheet2!L:L,Sheet2!$D:$D,$D27,Sheet2!$V:$V,12)</f>
        <v>0</v>
      </c>
      <c r="M27">
        <f>SUMIFS(Sheet2!M:M,Sheet2!$D:$D,$D27,Sheet2!$V:$V,10)+SUMIFS(Sheet2!M:M,Sheet2!$D:$D,$D27,Sheet2!$V:$V,11)+SUMIFS(Sheet2!M:M,Sheet2!$D:$D,$D27,Sheet2!$V:$V,12)</f>
        <v>3</v>
      </c>
      <c r="N27">
        <f>SUMIFS(Sheet2!N:N,Sheet2!$D:$D,$D27,Sheet2!$V:$V,10)+SUMIFS(Sheet2!N:N,Sheet2!$D:$D,$D27,Sheet2!$V:$V,11)+SUMIFS(Sheet2!N:N,Sheet2!$D:$D,$D27,Sheet2!$V:$V,12)</f>
        <v>0</v>
      </c>
      <c r="O27">
        <f>SUMIFS(Sheet2!O:O,Sheet2!$D:$D,$D27,Sheet2!$V:$V,10)+SUMIFS(Sheet2!O:O,Sheet2!$D:$D,$D27,Sheet2!$V:$V,11)+SUMIFS(Sheet2!O:O,Sheet2!$D:$D,$D27,Sheet2!$V:$V,12)</f>
        <v>2</v>
      </c>
      <c r="P27">
        <f>SUMIFS(Sheet2!P:P,Sheet2!$D:$D,$D27,Sheet2!$V:$V,10)+SUMIFS(Sheet2!P:P,Sheet2!$D:$D,$D27,Sheet2!$V:$V,11)+SUMIFS(Sheet2!P:P,Sheet2!$D:$D,$D27,Sheet2!$V:$V,12)</f>
        <v>28</v>
      </c>
      <c r="Q27">
        <f>SUMIFS(Sheet2!Q:Q,Sheet2!$D:$D,$D27,Sheet2!$V:$V,10)+SUMIFS(Sheet2!Q:Q,Sheet2!$D:$D,$D27,Sheet2!$V:$V,11)+SUMIFS(Sheet2!Q:Q,Sheet2!$D:$D,$D27,Sheet2!$V:$V,12)</f>
        <v>355</v>
      </c>
      <c r="R27">
        <f>SUMIFS(Sheet2!R:R,Sheet2!$D:$D,$D27,Sheet2!$V:$V,10)+SUMIFS(Sheet2!R:R,Sheet2!$D:$D,$D27,Sheet2!$V:$V,11)+SUMIFS(Sheet2!R:R,Sheet2!$D:$D,$D27,Sheet2!$V:$V,12)</f>
        <v>8</v>
      </c>
      <c r="S27">
        <f>SUMIFS(Sheet2!S:S,Sheet2!$D:$D,$D27,Sheet2!$V:$V,10)+SUMIFS(Sheet2!S:S,Sheet2!$D:$D,$D27,Sheet2!$V:$V,11)+SUMIFS(Sheet2!S:S,Sheet2!$D:$D,$D27,Sheet2!$V:$V,12)</f>
        <v>1</v>
      </c>
      <c r="T27">
        <f>SUMIFS(Sheet2!T:T,Sheet2!$D:$D,$D27,Sheet2!$V:$V,10)+SUMIFS(Sheet2!T:T,Sheet2!$D:$D,$D27,Sheet2!$V:$V,11)+SUMIFS(Sheet2!T:T,Sheet2!$D:$D,$D27,Sheet2!$V:$V,12)</f>
        <v>2</v>
      </c>
      <c r="U27">
        <f>Sheet2!AF$2</f>
        <v>2025</v>
      </c>
      <c r="V27">
        <f>Sheet2!AG$2</f>
        <v>2026</v>
      </c>
      <c r="W27">
        <v>2</v>
      </c>
    </row>
    <row r="28" spans="1:23" x14ac:dyDescent="0.25">
      <c r="A28" s="1" t="s">
        <v>59</v>
      </c>
      <c r="B28" s="1" t="s">
        <v>60</v>
      </c>
      <c r="C28" s="1" t="s">
        <v>61</v>
      </c>
      <c r="D28" s="1" t="s">
        <v>62</v>
      </c>
      <c r="E28">
        <f>SUMIFS(Sheet2!E:E,Sheet2!$D:$D,$D28,Sheet2!$V:$V,10)+SUMIFS(Sheet2!E:E,Sheet2!$D:$D,$D28,Sheet2!$V:$V,11)+SUMIFS(Sheet2!E:E,Sheet2!$D:$D,$D28,Sheet2!$V:$V,12)</f>
        <v>773</v>
      </c>
      <c r="F28">
        <f>SUMIFS(Sheet2!F:F,Sheet2!$D:$D,$D28,Sheet2!$V:$V,10)+SUMIFS(Sheet2!F:F,Sheet2!$D:$D,$D28,Sheet2!$V:$V,11)+SUMIFS(Sheet2!F:F,Sheet2!$D:$D,$D28,Sheet2!$V:$V,12)</f>
        <v>733</v>
      </c>
      <c r="G28">
        <f>SUMIFS(Sheet2!G:G,Sheet2!$D:$D,$D28,Sheet2!$V:$V,10)+SUMIFS(Sheet2!G:G,Sheet2!$D:$D,$D28,Sheet2!$V:$V,11)+SUMIFS(Sheet2!G:G,Sheet2!$D:$D,$D28,Sheet2!$V:$V,12)</f>
        <v>40</v>
      </c>
      <c r="H28">
        <f>SUMIFS(Sheet2!H:H,Sheet2!$D:$D,$D28,Sheet2!$V:$V,10)+SUMIFS(Sheet2!H:H,Sheet2!$D:$D,$D28,Sheet2!$V:$V,11)+SUMIFS(Sheet2!H:H,Sheet2!$D:$D,$D28,Sheet2!$V:$V,12)</f>
        <v>44</v>
      </c>
      <c r="I28">
        <f>SUMIFS(Sheet2!I:I,Sheet2!$D:$D,$D28,Sheet2!$V:$V,10)+SUMIFS(Sheet2!I:I,Sheet2!$D:$D,$D28,Sheet2!$V:$V,11)+SUMIFS(Sheet2!I:I,Sheet2!$D:$D,$D28,Sheet2!$V:$V,12)</f>
        <v>60</v>
      </c>
      <c r="J28">
        <f>SUMIFS(Sheet2!J:J,Sheet2!$D:$D,$D28,Sheet2!$V:$V,10)+SUMIFS(Sheet2!J:J,Sheet2!$D:$D,$D28,Sheet2!$V:$V,11)+SUMIFS(Sheet2!J:J,Sheet2!$D:$D,$D28,Sheet2!$V:$V,12)</f>
        <v>15</v>
      </c>
      <c r="K28">
        <f>SUMIFS(Sheet2!K:K,Sheet2!$D:$D,$D28,Sheet2!$V:$V,10)+SUMIFS(Sheet2!K:K,Sheet2!$D:$D,$D28,Sheet2!$V:$V,11)+SUMIFS(Sheet2!K:K,Sheet2!$D:$D,$D28,Sheet2!$V:$V,12)</f>
        <v>654</v>
      </c>
      <c r="L28">
        <f>SUMIFS(Sheet2!L:L,Sheet2!$D:$D,$D28,Sheet2!$V:$V,10)+SUMIFS(Sheet2!L:L,Sheet2!$D:$D,$D28,Sheet2!$V:$V,11)+SUMIFS(Sheet2!L:L,Sheet2!$D:$D,$D28,Sheet2!$V:$V,12)</f>
        <v>0</v>
      </c>
      <c r="M28">
        <f>SUMIFS(Sheet2!M:M,Sheet2!$D:$D,$D28,Sheet2!$V:$V,10)+SUMIFS(Sheet2!M:M,Sheet2!$D:$D,$D28,Sheet2!$V:$V,11)+SUMIFS(Sheet2!M:M,Sheet2!$D:$D,$D28,Sheet2!$V:$V,12)</f>
        <v>0</v>
      </c>
      <c r="N28">
        <f>SUMIFS(Sheet2!N:N,Sheet2!$D:$D,$D28,Sheet2!$V:$V,10)+SUMIFS(Sheet2!N:N,Sheet2!$D:$D,$D28,Sheet2!$V:$V,11)+SUMIFS(Sheet2!N:N,Sheet2!$D:$D,$D28,Sheet2!$V:$V,12)</f>
        <v>0</v>
      </c>
      <c r="O28">
        <f>SUMIFS(Sheet2!O:O,Sheet2!$D:$D,$D28,Sheet2!$V:$V,10)+SUMIFS(Sheet2!O:O,Sheet2!$D:$D,$D28,Sheet2!$V:$V,11)+SUMIFS(Sheet2!O:O,Sheet2!$D:$D,$D28,Sheet2!$V:$V,12)</f>
        <v>1</v>
      </c>
      <c r="P28">
        <f>SUMIFS(Sheet2!P:P,Sheet2!$D:$D,$D28,Sheet2!$V:$V,10)+SUMIFS(Sheet2!P:P,Sheet2!$D:$D,$D28,Sheet2!$V:$V,11)+SUMIFS(Sheet2!P:P,Sheet2!$D:$D,$D28,Sheet2!$V:$V,12)</f>
        <v>76</v>
      </c>
      <c r="Q28">
        <f>SUMIFS(Sheet2!Q:Q,Sheet2!$D:$D,$D28,Sheet2!$V:$V,10)+SUMIFS(Sheet2!Q:Q,Sheet2!$D:$D,$D28,Sheet2!$V:$V,11)+SUMIFS(Sheet2!Q:Q,Sheet2!$D:$D,$D28,Sheet2!$V:$V,12)</f>
        <v>442</v>
      </c>
      <c r="R28">
        <f>SUMIFS(Sheet2!R:R,Sheet2!$D:$D,$D28,Sheet2!$V:$V,10)+SUMIFS(Sheet2!R:R,Sheet2!$D:$D,$D28,Sheet2!$V:$V,11)+SUMIFS(Sheet2!R:R,Sheet2!$D:$D,$D28,Sheet2!$V:$V,12)</f>
        <v>10</v>
      </c>
      <c r="S28">
        <f>SUMIFS(Sheet2!S:S,Sheet2!$D:$D,$D28,Sheet2!$V:$V,10)+SUMIFS(Sheet2!S:S,Sheet2!$D:$D,$D28,Sheet2!$V:$V,11)+SUMIFS(Sheet2!S:S,Sheet2!$D:$D,$D28,Sheet2!$V:$V,12)</f>
        <v>3</v>
      </c>
      <c r="T28">
        <f>SUMIFS(Sheet2!T:T,Sheet2!$D:$D,$D28,Sheet2!$V:$V,10)+SUMIFS(Sheet2!T:T,Sheet2!$D:$D,$D28,Sheet2!$V:$V,11)+SUMIFS(Sheet2!T:T,Sheet2!$D:$D,$D28,Sheet2!$V:$V,12)</f>
        <v>10</v>
      </c>
      <c r="U28">
        <f>Sheet2!AF$2</f>
        <v>2025</v>
      </c>
      <c r="V28">
        <f>Sheet2!AG$2</f>
        <v>2026</v>
      </c>
      <c r="W28">
        <v>2</v>
      </c>
    </row>
    <row r="29" spans="1:23" x14ac:dyDescent="0.25">
      <c r="A29" s="1" t="s">
        <v>59</v>
      </c>
      <c r="B29" s="1" t="s">
        <v>60</v>
      </c>
      <c r="C29" s="1" t="s">
        <v>63</v>
      </c>
      <c r="D29" s="1" t="s">
        <v>64</v>
      </c>
      <c r="E29">
        <f>SUMIFS(Sheet2!E:E,Sheet2!$D:$D,$D29,Sheet2!$V:$V,10)+SUMIFS(Sheet2!E:E,Sheet2!$D:$D,$D29,Sheet2!$V:$V,11)+SUMIFS(Sheet2!E:E,Sheet2!$D:$D,$D29,Sheet2!$V:$V,12)</f>
        <v>1085</v>
      </c>
      <c r="F29">
        <f>SUMIFS(Sheet2!F:F,Sheet2!$D:$D,$D29,Sheet2!$V:$V,10)+SUMIFS(Sheet2!F:F,Sheet2!$D:$D,$D29,Sheet2!$V:$V,11)+SUMIFS(Sheet2!F:F,Sheet2!$D:$D,$D29,Sheet2!$V:$V,12)</f>
        <v>649</v>
      </c>
      <c r="G29">
        <f>SUMIFS(Sheet2!G:G,Sheet2!$D:$D,$D29,Sheet2!$V:$V,10)+SUMIFS(Sheet2!G:G,Sheet2!$D:$D,$D29,Sheet2!$V:$V,11)+SUMIFS(Sheet2!G:G,Sheet2!$D:$D,$D29,Sheet2!$V:$V,12)</f>
        <v>436</v>
      </c>
      <c r="H29">
        <f>SUMIFS(Sheet2!H:H,Sheet2!$D:$D,$D29,Sheet2!$V:$V,10)+SUMIFS(Sheet2!H:H,Sheet2!$D:$D,$D29,Sheet2!$V:$V,11)+SUMIFS(Sheet2!H:H,Sheet2!$D:$D,$D29,Sheet2!$V:$V,12)</f>
        <v>485</v>
      </c>
      <c r="I29">
        <f>SUMIFS(Sheet2!I:I,Sheet2!$D:$D,$D29,Sheet2!$V:$V,10)+SUMIFS(Sheet2!I:I,Sheet2!$D:$D,$D29,Sheet2!$V:$V,11)+SUMIFS(Sheet2!I:I,Sheet2!$D:$D,$D29,Sheet2!$V:$V,12)</f>
        <v>94</v>
      </c>
      <c r="J29">
        <f>SUMIFS(Sheet2!J:J,Sheet2!$D:$D,$D29,Sheet2!$V:$V,10)+SUMIFS(Sheet2!J:J,Sheet2!$D:$D,$D29,Sheet2!$V:$V,11)+SUMIFS(Sheet2!J:J,Sheet2!$D:$D,$D29,Sheet2!$V:$V,12)</f>
        <v>235</v>
      </c>
      <c r="K29">
        <f>SUMIFS(Sheet2!K:K,Sheet2!$D:$D,$D29,Sheet2!$V:$V,10)+SUMIFS(Sheet2!K:K,Sheet2!$D:$D,$D29,Sheet2!$V:$V,11)+SUMIFS(Sheet2!K:K,Sheet2!$D:$D,$D29,Sheet2!$V:$V,12)</f>
        <v>271</v>
      </c>
      <c r="L29">
        <f>SUMIFS(Sheet2!L:L,Sheet2!$D:$D,$D29,Sheet2!$V:$V,10)+SUMIFS(Sheet2!L:L,Sheet2!$D:$D,$D29,Sheet2!$V:$V,11)+SUMIFS(Sheet2!L:L,Sheet2!$D:$D,$D29,Sheet2!$V:$V,12)</f>
        <v>0</v>
      </c>
      <c r="M29">
        <f>SUMIFS(Sheet2!M:M,Sheet2!$D:$D,$D29,Sheet2!$V:$V,10)+SUMIFS(Sheet2!M:M,Sheet2!$D:$D,$D29,Sheet2!$V:$V,11)+SUMIFS(Sheet2!M:M,Sheet2!$D:$D,$D29,Sheet2!$V:$V,12)</f>
        <v>0</v>
      </c>
      <c r="N29">
        <f>SUMIFS(Sheet2!N:N,Sheet2!$D:$D,$D29,Sheet2!$V:$V,10)+SUMIFS(Sheet2!N:N,Sheet2!$D:$D,$D29,Sheet2!$V:$V,11)+SUMIFS(Sheet2!N:N,Sheet2!$D:$D,$D29,Sheet2!$V:$V,12)</f>
        <v>0</v>
      </c>
      <c r="O29">
        <f>SUMIFS(Sheet2!O:O,Sheet2!$D:$D,$D29,Sheet2!$V:$V,10)+SUMIFS(Sheet2!O:O,Sheet2!$D:$D,$D29,Sheet2!$V:$V,11)+SUMIFS(Sheet2!O:O,Sheet2!$D:$D,$D29,Sheet2!$V:$V,12)</f>
        <v>0</v>
      </c>
      <c r="P29">
        <f>SUMIFS(Sheet2!P:P,Sheet2!$D:$D,$D29,Sheet2!$V:$V,10)+SUMIFS(Sheet2!P:P,Sheet2!$D:$D,$D29,Sheet2!$V:$V,11)+SUMIFS(Sheet2!P:P,Sheet2!$D:$D,$D29,Sheet2!$V:$V,12)</f>
        <v>0</v>
      </c>
      <c r="Q29">
        <f>SUMIFS(Sheet2!Q:Q,Sheet2!$D:$D,$D29,Sheet2!$V:$V,10)+SUMIFS(Sheet2!Q:Q,Sheet2!$D:$D,$D29,Sheet2!$V:$V,11)+SUMIFS(Sheet2!Q:Q,Sheet2!$D:$D,$D29,Sheet2!$V:$V,12)</f>
        <v>1032</v>
      </c>
      <c r="R29">
        <f>SUMIFS(Sheet2!R:R,Sheet2!$D:$D,$D29,Sheet2!$V:$V,10)+SUMIFS(Sheet2!R:R,Sheet2!$D:$D,$D29,Sheet2!$V:$V,11)+SUMIFS(Sheet2!R:R,Sheet2!$D:$D,$D29,Sheet2!$V:$V,12)</f>
        <v>0</v>
      </c>
      <c r="S29">
        <f>SUMIFS(Sheet2!S:S,Sheet2!$D:$D,$D29,Sheet2!$V:$V,10)+SUMIFS(Sheet2!S:S,Sheet2!$D:$D,$D29,Sheet2!$V:$V,11)+SUMIFS(Sheet2!S:S,Sheet2!$D:$D,$D29,Sheet2!$V:$V,12)</f>
        <v>4</v>
      </c>
      <c r="T29">
        <f>SUMIFS(Sheet2!T:T,Sheet2!$D:$D,$D29,Sheet2!$V:$V,10)+SUMIFS(Sheet2!T:T,Sheet2!$D:$D,$D29,Sheet2!$V:$V,11)+SUMIFS(Sheet2!T:T,Sheet2!$D:$D,$D29,Sheet2!$V:$V,12)</f>
        <v>0</v>
      </c>
      <c r="U29">
        <f>Sheet2!AF$2</f>
        <v>2025</v>
      </c>
      <c r="V29">
        <f>Sheet2!AG$2</f>
        <v>2026</v>
      </c>
      <c r="W29">
        <v>2</v>
      </c>
    </row>
    <row r="30" spans="1:23" x14ac:dyDescent="0.25">
      <c r="A30" s="1" t="s">
        <v>59</v>
      </c>
      <c r="B30" s="1" t="s">
        <v>60</v>
      </c>
      <c r="C30" s="1" t="s">
        <v>61</v>
      </c>
      <c r="D30" s="1" t="s">
        <v>65</v>
      </c>
      <c r="E30">
        <f>SUMIFS(Sheet2!E:E,Sheet2!$D:$D,$D30,Sheet2!$V:$V,10)+SUMIFS(Sheet2!E:E,Sheet2!$D:$D,$D30,Sheet2!$V:$V,11)+SUMIFS(Sheet2!E:E,Sheet2!$D:$D,$D30,Sheet2!$V:$V,12)</f>
        <v>83</v>
      </c>
      <c r="F30">
        <f>SUMIFS(Sheet2!F:F,Sheet2!$D:$D,$D30,Sheet2!$V:$V,10)+SUMIFS(Sheet2!F:F,Sheet2!$D:$D,$D30,Sheet2!$V:$V,11)+SUMIFS(Sheet2!F:F,Sheet2!$D:$D,$D30,Sheet2!$V:$V,12)</f>
        <v>64</v>
      </c>
      <c r="G30">
        <f>SUMIFS(Sheet2!G:G,Sheet2!$D:$D,$D30,Sheet2!$V:$V,10)+SUMIFS(Sheet2!G:G,Sheet2!$D:$D,$D30,Sheet2!$V:$V,11)+SUMIFS(Sheet2!G:G,Sheet2!$D:$D,$D30,Sheet2!$V:$V,12)</f>
        <v>19</v>
      </c>
      <c r="H30">
        <f>SUMIFS(Sheet2!H:H,Sheet2!$D:$D,$D30,Sheet2!$V:$V,10)+SUMIFS(Sheet2!H:H,Sheet2!$D:$D,$D30,Sheet2!$V:$V,11)+SUMIFS(Sheet2!H:H,Sheet2!$D:$D,$D30,Sheet2!$V:$V,12)</f>
        <v>0</v>
      </c>
      <c r="I30">
        <f>SUMIFS(Sheet2!I:I,Sheet2!$D:$D,$D30,Sheet2!$V:$V,10)+SUMIFS(Sheet2!I:I,Sheet2!$D:$D,$D30,Sheet2!$V:$V,11)+SUMIFS(Sheet2!I:I,Sheet2!$D:$D,$D30,Sheet2!$V:$V,12)</f>
        <v>0</v>
      </c>
      <c r="J30">
        <f>SUMIFS(Sheet2!J:J,Sheet2!$D:$D,$D30,Sheet2!$V:$V,10)+SUMIFS(Sheet2!J:J,Sheet2!$D:$D,$D30,Sheet2!$V:$V,11)+SUMIFS(Sheet2!J:J,Sheet2!$D:$D,$D30,Sheet2!$V:$V,12)</f>
        <v>4</v>
      </c>
      <c r="K30">
        <f>SUMIFS(Sheet2!K:K,Sheet2!$D:$D,$D30,Sheet2!$V:$V,10)+SUMIFS(Sheet2!K:K,Sheet2!$D:$D,$D30,Sheet2!$V:$V,11)+SUMIFS(Sheet2!K:K,Sheet2!$D:$D,$D30,Sheet2!$V:$V,12)</f>
        <v>79</v>
      </c>
      <c r="L30">
        <f>SUMIFS(Sheet2!L:L,Sheet2!$D:$D,$D30,Sheet2!$V:$V,10)+SUMIFS(Sheet2!L:L,Sheet2!$D:$D,$D30,Sheet2!$V:$V,11)+SUMIFS(Sheet2!L:L,Sheet2!$D:$D,$D30,Sheet2!$V:$V,12)</f>
        <v>0</v>
      </c>
      <c r="M30">
        <f>SUMIFS(Sheet2!M:M,Sheet2!$D:$D,$D30,Sheet2!$V:$V,10)+SUMIFS(Sheet2!M:M,Sheet2!$D:$D,$D30,Sheet2!$V:$V,11)+SUMIFS(Sheet2!M:M,Sheet2!$D:$D,$D30,Sheet2!$V:$V,12)</f>
        <v>0</v>
      </c>
      <c r="N30">
        <f>SUMIFS(Sheet2!N:N,Sheet2!$D:$D,$D30,Sheet2!$V:$V,10)+SUMIFS(Sheet2!N:N,Sheet2!$D:$D,$D30,Sheet2!$V:$V,11)+SUMIFS(Sheet2!N:N,Sheet2!$D:$D,$D30,Sheet2!$V:$V,12)</f>
        <v>0</v>
      </c>
      <c r="O30">
        <f>SUMIFS(Sheet2!O:O,Sheet2!$D:$D,$D30,Sheet2!$V:$V,10)+SUMIFS(Sheet2!O:O,Sheet2!$D:$D,$D30,Sheet2!$V:$V,11)+SUMIFS(Sheet2!O:O,Sheet2!$D:$D,$D30,Sheet2!$V:$V,12)</f>
        <v>0</v>
      </c>
      <c r="P30">
        <f>SUMIFS(Sheet2!P:P,Sheet2!$D:$D,$D30,Sheet2!$V:$V,10)+SUMIFS(Sheet2!P:P,Sheet2!$D:$D,$D30,Sheet2!$V:$V,11)+SUMIFS(Sheet2!P:P,Sheet2!$D:$D,$D30,Sheet2!$V:$V,12)</f>
        <v>8</v>
      </c>
      <c r="Q30">
        <f>SUMIFS(Sheet2!Q:Q,Sheet2!$D:$D,$D30,Sheet2!$V:$V,10)+SUMIFS(Sheet2!Q:Q,Sheet2!$D:$D,$D30,Sheet2!$V:$V,11)+SUMIFS(Sheet2!Q:Q,Sheet2!$D:$D,$D30,Sheet2!$V:$V,12)</f>
        <v>43</v>
      </c>
      <c r="R30">
        <f>SUMIFS(Sheet2!R:R,Sheet2!$D:$D,$D30,Sheet2!$V:$V,10)+SUMIFS(Sheet2!R:R,Sheet2!$D:$D,$D30,Sheet2!$V:$V,11)+SUMIFS(Sheet2!R:R,Sheet2!$D:$D,$D30,Sheet2!$V:$V,12)</f>
        <v>1</v>
      </c>
      <c r="S30">
        <f>SUMIFS(Sheet2!S:S,Sheet2!$D:$D,$D30,Sheet2!$V:$V,10)+SUMIFS(Sheet2!S:S,Sheet2!$D:$D,$D30,Sheet2!$V:$V,11)+SUMIFS(Sheet2!S:S,Sheet2!$D:$D,$D30,Sheet2!$V:$V,12)</f>
        <v>0</v>
      </c>
      <c r="T30">
        <f>SUMIFS(Sheet2!T:T,Sheet2!$D:$D,$D30,Sheet2!$V:$V,10)+SUMIFS(Sheet2!T:T,Sheet2!$D:$D,$D30,Sheet2!$V:$V,11)+SUMIFS(Sheet2!T:T,Sheet2!$D:$D,$D30,Sheet2!$V:$V,12)</f>
        <v>1</v>
      </c>
      <c r="U30">
        <f>Sheet2!AF$2</f>
        <v>2025</v>
      </c>
      <c r="V30">
        <f>Sheet2!AG$2</f>
        <v>2026</v>
      </c>
      <c r="W30">
        <v>2</v>
      </c>
    </row>
    <row r="31" spans="1:23" x14ac:dyDescent="0.25">
      <c r="A31" s="1" t="s">
        <v>59</v>
      </c>
      <c r="B31" s="1" t="s">
        <v>60</v>
      </c>
      <c r="C31" s="1" t="s">
        <v>61</v>
      </c>
      <c r="D31" s="1" t="s">
        <v>66</v>
      </c>
      <c r="E31">
        <f>SUMIFS(Sheet2!E:E,Sheet2!$D:$D,$D31,Sheet2!$V:$V,10)+SUMIFS(Sheet2!E:E,Sheet2!$D:$D,$D31,Sheet2!$V:$V,11)+SUMIFS(Sheet2!E:E,Sheet2!$D:$D,$D31,Sheet2!$V:$V,12)</f>
        <v>31</v>
      </c>
      <c r="F31">
        <f>SUMIFS(Sheet2!F:F,Sheet2!$D:$D,$D31,Sheet2!$V:$V,10)+SUMIFS(Sheet2!F:F,Sheet2!$D:$D,$D31,Sheet2!$V:$V,11)+SUMIFS(Sheet2!F:F,Sheet2!$D:$D,$D31,Sheet2!$V:$V,12)</f>
        <v>28</v>
      </c>
      <c r="G31">
        <f>SUMIFS(Sheet2!G:G,Sheet2!$D:$D,$D31,Sheet2!$V:$V,10)+SUMIFS(Sheet2!G:G,Sheet2!$D:$D,$D31,Sheet2!$V:$V,11)+SUMIFS(Sheet2!G:G,Sheet2!$D:$D,$D31,Sheet2!$V:$V,12)</f>
        <v>3</v>
      </c>
      <c r="H31">
        <f>SUMIFS(Sheet2!H:H,Sheet2!$D:$D,$D31,Sheet2!$V:$V,10)+SUMIFS(Sheet2!H:H,Sheet2!$D:$D,$D31,Sheet2!$V:$V,11)+SUMIFS(Sheet2!H:H,Sheet2!$D:$D,$D31,Sheet2!$V:$V,12)</f>
        <v>1</v>
      </c>
      <c r="I31">
        <f>SUMIFS(Sheet2!I:I,Sheet2!$D:$D,$D31,Sheet2!$V:$V,10)+SUMIFS(Sheet2!I:I,Sheet2!$D:$D,$D31,Sheet2!$V:$V,11)+SUMIFS(Sheet2!I:I,Sheet2!$D:$D,$D31,Sheet2!$V:$V,12)</f>
        <v>0</v>
      </c>
      <c r="J31">
        <f>SUMIFS(Sheet2!J:J,Sheet2!$D:$D,$D31,Sheet2!$V:$V,10)+SUMIFS(Sheet2!J:J,Sheet2!$D:$D,$D31,Sheet2!$V:$V,11)+SUMIFS(Sheet2!J:J,Sheet2!$D:$D,$D31,Sheet2!$V:$V,12)</f>
        <v>0</v>
      </c>
      <c r="K31">
        <f>SUMIFS(Sheet2!K:K,Sheet2!$D:$D,$D31,Sheet2!$V:$V,10)+SUMIFS(Sheet2!K:K,Sheet2!$D:$D,$D31,Sheet2!$V:$V,11)+SUMIFS(Sheet2!K:K,Sheet2!$D:$D,$D31,Sheet2!$V:$V,12)</f>
        <v>30</v>
      </c>
      <c r="L31">
        <f>SUMIFS(Sheet2!L:L,Sheet2!$D:$D,$D31,Sheet2!$V:$V,10)+SUMIFS(Sheet2!L:L,Sheet2!$D:$D,$D31,Sheet2!$V:$V,11)+SUMIFS(Sheet2!L:L,Sheet2!$D:$D,$D31,Sheet2!$V:$V,12)</f>
        <v>0</v>
      </c>
      <c r="M31">
        <f>SUMIFS(Sheet2!M:M,Sheet2!$D:$D,$D31,Sheet2!$V:$V,10)+SUMIFS(Sheet2!M:M,Sheet2!$D:$D,$D31,Sheet2!$V:$V,11)+SUMIFS(Sheet2!M:M,Sheet2!$D:$D,$D31,Sheet2!$V:$V,12)</f>
        <v>0</v>
      </c>
      <c r="N31">
        <f>SUMIFS(Sheet2!N:N,Sheet2!$D:$D,$D31,Sheet2!$V:$V,10)+SUMIFS(Sheet2!N:N,Sheet2!$D:$D,$D31,Sheet2!$V:$V,11)+SUMIFS(Sheet2!N:N,Sheet2!$D:$D,$D31,Sheet2!$V:$V,12)</f>
        <v>0</v>
      </c>
      <c r="O31">
        <f>SUMIFS(Sheet2!O:O,Sheet2!$D:$D,$D31,Sheet2!$V:$V,10)+SUMIFS(Sheet2!O:O,Sheet2!$D:$D,$D31,Sheet2!$V:$V,11)+SUMIFS(Sheet2!O:O,Sheet2!$D:$D,$D31,Sheet2!$V:$V,12)</f>
        <v>0</v>
      </c>
      <c r="P31">
        <f>SUMIFS(Sheet2!P:P,Sheet2!$D:$D,$D31,Sheet2!$V:$V,10)+SUMIFS(Sheet2!P:P,Sheet2!$D:$D,$D31,Sheet2!$V:$V,11)+SUMIFS(Sheet2!P:P,Sheet2!$D:$D,$D31,Sheet2!$V:$V,12)</f>
        <v>1</v>
      </c>
      <c r="Q31">
        <f>SUMIFS(Sheet2!Q:Q,Sheet2!$D:$D,$D31,Sheet2!$V:$V,10)+SUMIFS(Sheet2!Q:Q,Sheet2!$D:$D,$D31,Sheet2!$V:$V,11)+SUMIFS(Sheet2!Q:Q,Sheet2!$D:$D,$D31,Sheet2!$V:$V,12)</f>
        <v>26</v>
      </c>
      <c r="R31">
        <f>SUMIFS(Sheet2!R:R,Sheet2!$D:$D,$D31,Sheet2!$V:$V,10)+SUMIFS(Sheet2!R:R,Sheet2!$D:$D,$D31,Sheet2!$V:$V,11)+SUMIFS(Sheet2!R:R,Sheet2!$D:$D,$D31,Sheet2!$V:$V,12)</f>
        <v>1</v>
      </c>
      <c r="S31">
        <f>SUMIFS(Sheet2!S:S,Sheet2!$D:$D,$D31,Sheet2!$V:$V,10)+SUMIFS(Sheet2!S:S,Sheet2!$D:$D,$D31,Sheet2!$V:$V,11)+SUMIFS(Sheet2!S:S,Sheet2!$D:$D,$D31,Sheet2!$V:$V,12)</f>
        <v>1</v>
      </c>
      <c r="T31">
        <f>SUMIFS(Sheet2!T:T,Sheet2!$D:$D,$D31,Sheet2!$V:$V,10)+SUMIFS(Sheet2!T:T,Sheet2!$D:$D,$D31,Sheet2!$V:$V,11)+SUMIFS(Sheet2!T:T,Sheet2!$D:$D,$D31,Sheet2!$V:$V,12)</f>
        <v>0</v>
      </c>
      <c r="U31">
        <f>Sheet2!AF$2</f>
        <v>2025</v>
      </c>
      <c r="V31">
        <f>Sheet2!AG$2</f>
        <v>2026</v>
      </c>
      <c r="W31">
        <v>2</v>
      </c>
    </row>
    <row r="32" spans="1:23" x14ac:dyDescent="0.25">
      <c r="A32" s="1" t="s">
        <v>59</v>
      </c>
      <c r="B32" s="1" t="s">
        <v>60</v>
      </c>
      <c r="C32" s="1" t="s">
        <v>63</v>
      </c>
      <c r="D32" s="1" t="s">
        <v>67</v>
      </c>
      <c r="E32">
        <f>SUMIFS(Sheet2!E:E,Sheet2!$D:$D,$D32,Sheet2!$V:$V,10)+SUMIFS(Sheet2!E:E,Sheet2!$D:$D,$D32,Sheet2!$V:$V,11)+SUMIFS(Sheet2!E:E,Sheet2!$D:$D,$D32,Sheet2!$V:$V,12)</f>
        <v>1550</v>
      </c>
      <c r="F32">
        <f>SUMIFS(Sheet2!F:F,Sheet2!$D:$D,$D32,Sheet2!$V:$V,10)+SUMIFS(Sheet2!F:F,Sheet2!$D:$D,$D32,Sheet2!$V:$V,11)+SUMIFS(Sheet2!F:F,Sheet2!$D:$D,$D32,Sheet2!$V:$V,12)</f>
        <v>1292</v>
      </c>
      <c r="G32">
        <f>SUMIFS(Sheet2!G:G,Sheet2!$D:$D,$D32,Sheet2!$V:$V,10)+SUMIFS(Sheet2!G:G,Sheet2!$D:$D,$D32,Sheet2!$V:$V,11)+SUMIFS(Sheet2!G:G,Sheet2!$D:$D,$D32,Sheet2!$V:$V,12)</f>
        <v>258</v>
      </c>
      <c r="H32">
        <f>SUMIFS(Sheet2!H:H,Sheet2!$D:$D,$D32,Sheet2!$V:$V,10)+SUMIFS(Sheet2!H:H,Sheet2!$D:$D,$D32,Sheet2!$V:$V,11)+SUMIFS(Sheet2!H:H,Sheet2!$D:$D,$D32,Sheet2!$V:$V,12)</f>
        <v>78</v>
      </c>
      <c r="I32">
        <f>SUMIFS(Sheet2!I:I,Sheet2!$D:$D,$D32,Sheet2!$V:$V,10)+SUMIFS(Sheet2!I:I,Sheet2!$D:$D,$D32,Sheet2!$V:$V,11)+SUMIFS(Sheet2!I:I,Sheet2!$D:$D,$D32,Sheet2!$V:$V,12)</f>
        <v>35</v>
      </c>
      <c r="J32">
        <f>SUMIFS(Sheet2!J:J,Sheet2!$D:$D,$D32,Sheet2!$V:$V,10)+SUMIFS(Sheet2!J:J,Sheet2!$D:$D,$D32,Sheet2!$V:$V,11)+SUMIFS(Sheet2!J:J,Sheet2!$D:$D,$D32,Sheet2!$V:$V,12)</f>
        <v>188</v>
      </c>
      <c r="K32">
        <f>SUMIFS(Sheet2!K:K,Sheet2!$D:$D,$D32,Sheet2!$V:$V,10)+SUMIFS(Sheet2!K:K,Sheet2!$D:$D,$D32,Sheet2!$V:$V,11)+SUMIFS(Sheet2!K:K,Sheet2!$D:$D,$D32,Sheet2!$V:$V,12)</f>
        <v>1249</v>
      </c>
      <c r="L32">
        <f>SUMIFS(Sheet2!L:L,Sheet2!$D:$D,$D32,Sheet2!$V:$V,10)+SUMIFS(Sheet2!L:L,Sheet2!$D:$D,$D32,Sheet2!$V:$V,11)+SUMIFS(Sheet2!L:L,Sheet2!$D:$D,$D32,Sheet2!$V:$V,12)</f>
        <v>0</v>
      </c>
      <c r="M32">
        <f>SUMIFS(Sheet2!M:M,Sheet2!$D:$D,$D32,Sheet2!$V:$V,10)+SUMIFS(Sheet2!M:M,Sheet2!$D:$D,$D32,Sheet2!$V:$V,11)+SUMIFS(Sheet2!M:M,Sheet2!$D:$D,$D32,Sheet2!$V:$V,12)</f>
        <v>0</v>
      </c>
      <c r="N32">
        <f>SUMIFS(Sheet2!N:N,Sheet2!$D:$D,$D32,Sheet2!$V:$V,10)+SUMIFS(Sheet2!N:N,Sheet2!$D:$D,$D32,Sheet2!$V:$V,11)+SUMIFS(Sheet2!N:N,Sheet2!$D:$D,$D32,Sheet2!$V:$V,12)</f>
        <v>0</v>
      </c>
      <c r="O32">
        <f>SUMIFS(Sheet2!O:O,Sheet2!$D:$D,$D32,Sheet2!$V:$V,10)+SUMIFS(Sheet2!O:O,Sheet2!$D:$D,$D32,Sheet2!$V:$V,11)+SUMIFS(Sheet2!O:O,Sheet2!$D:$D,$D32,Sheet2!$V:$V,12)</f>
        <v>0</v>
      </c>
      <c r="P32">
        <f>SUMIFS(Sheet2!P:P,Sheet2!$D:$D,$D32,Sheet2!$V:$V,10)+SUMIFS(Sheet2!P:P,Sheet2!$D:$D,$D32,Sheet2!$V:$V,11)+SUMIFS(Sheet2!P:P,Sheet2!$D:$D,$D32,Sheet2!$V:$V,12)</f>
        <v>3</v>
      </c>
      <c r="Q32">
        <f>SUMIFS(Sheet2!Q:Q,Sheet2!$D:$D,$D32,Sheet2!$V:$V,10)+SUMIFS(Sheet2!Q:Q,Sheet2!$D:$D,$D32,Sheet2!$V:$V,11)+SUMIFS(Sheet2!Q:Q,Sheet2!$D:$D,$D32,Sheet2!$V:$V,12)</f>
        <v>1497</v>
      </c>
      <c r="R32">
        <f>SUMIFS(Sheet2!R:R,Sheet2!$D:$D,$D32,Sheet2!$V:$V,10)+SUMIFS(Sheet2!R:R,Sheet2!$D:$D,$D32,Sheet2!$V:$V,11)+SUMIFS(Sheet2!R:R,Sheet2!$D:$D,$D32,Sheet2!$V:$V,12)</f>
        <v>0</v>
      </c>
      <c r="S32">
        <f>SUMIFS(Sheet2!S:S,Sheet2!$D:$D,$D32,Sheet2!$V:$V,10)+SUMIFS(Sheet2!S:S,Sheet2!$D:$D,$D32,Sheet2!$V:$V,11)+SUMIFS(Sheet2!S:S,Sheet2!$D:$D,$D32,Sheet2!$V:$V,12)</f>
        <v>10</v>
      </c>
      <c r="T32">
        <f>SUMIFS(Sheet2!T:T,Sheet2!$D:$D,$D32,Sheet2!$V:$V,10)+SUMIFS(Sheet2!T:T,Sheet2!$D:$D,$D32,Sheet2!$V:$V,11)+SUMIFS(Sheet2!T:T,Sheet2!$D:$D,$D32,Sheet2!$V:$V,12)</f>
        <v>0</v>
      </c>
      <c r="U32">
        <f>Sheet2!AF$2</f>
        <v>2025</v>
      </c>
      <c r="V32">
        <f>Sheet2!AG$2</f>
        <v>2026</v>
      </c>
      <c r="W32">
        <v>2</v>
      </c>
    </row>
    <row r="33" spans="1:23" x14ac:dyDescent="0.25">
      <c r="A33" s="1" t="s">
        <v>59</v>
      </c>
      <c r="B33" s="1" t="s">
        <v>60</v>
      </c>
      <c r="C33" s="1" t="s">
        <v>61</v>
      </c>
      <c r="D33" s="1" t="s">
        <v>68</v>
      </c>
      <c r="E33">
        <f>SUMIFS(Sheet2!E:E,Sheet2!$D:$D,$D33,Sheet2!$V:$V,10)+SUMIFS(Sheet2!E:E,Sheet2!$D:$D,$D33,Sheet2!$V:$V,11)+SUMIFS(Sheet2!E:E,Sheet2!$D:$D,$D33,Sheet2!$V:$V,12)</f>
        <v>2305</v>
      </c>
      <c r="F33">
        <f>SUMIFS(Sheet2!F:F,Sheet2!$D:$D,$D33,Sheet2!$V:$V,10)+SUMIFS(Sheet2!F:F,Sheet2!$D:$D,$D33,Sheet2!$V:$V,11)+SUMIFS(Sheet2!F:F,Sheet2!$D:$D,$D33,Sheet2!$V:$V,12)</f>
        <v>1501</v>
      </c>
      <c r="G33">
        <f>SUMIFS(Sheet2!G:G,Sheet2!$D:$D,$D33,Sheet2!$V:$V,10)+SUMIFS(Sheet2!G:G,Sheet2!$D:$D,$D33,Sheet2!$V:$V,11)+SUMIFS(Sheet2!G:G,Sheet2!$D:$D,$D33,Sheet2!$V:$V,12)</f>
        <v>804</v>
      </c>
      <c r="H33">
        <f>SUMIFS(Sheet2!H:H,Sheet2!$D:$D,$D33,Sheet2!$V:$V,10)+SUMIFS(Sheet2!H:H,Sheet2!$D:$D,$D33,Sheet2!$V:$V,11)+SUMIFS(Sheet2!H:H,Sheet2!$D:$D,$D33,Sheet2!$V:$V,12)</f>
        <v>1476</v>
      </c>
      <c r="I33">
        <f>SUMIFS(Sheet2!I:I,Sheet2!$D:$D,$D33,Sheet2!$V:$V,10)+SUMIFS(Sheet2!I:I,Sheet2!$D:$D,$D33,Sheet2!$V:$V,11)+SUMIFS(Sheet2!I:I,Sheet2!$D:$D,$D33,Sheet2!$V:$V,12)</f>
        <v>379</v>
      </c>
      <c r="J33">
        <f>SUMIFS(Sheet2!J:J,Sheet2!$D:$D,$D33,Sheet2!$V:$V,10)+SUMIFS(Sheet2!J:J,Sheet2!$D:$D,$D33,Sheet2!$V:$V,11)+SUMIFS(Sheet2!J:J,Sheet2!$D:$D,$D33,Sheet2!$V:$V,12)</f>
        <v>131</v>
      </c>
      <c r="K33">
        <f>SUMIFS(Sheet2!K:K,Sheet2!$D:$D,$D33,Sheet2!$V:$V,10)+SUMIFS(Sheet2!K:K,Sheet2!$D:$D,$D33,Sheet2!$V:$V,11)+SUMIFS(Sheet2!K:K,Sheet2!$D:$D,$D33,Sheet2!$V:$V,12)</f>
        <v>319</v>
      </c>
      <c r="L33">
        <f>SUMIFS(Sheet2!L:L,Sheet2!$D:$D,$D33,Sheet2!$V:$V,10)+SUMIFS(Sheet2!L:L,Sheet2!$D:$D,$D33,Sheet2!$V:$V,11)+SUMIFS(Sheet2!L:L,Sheet2!$D:$D,$D33,Sheet2!$V:$V,12)</f>
        <v>0</v>
      </c>
      <c r="M33">
        <f>SUMIFS(Sheet2!M:M,Sheet2!$D:$D,$D33,Sheet2!$V:$V,10)+SUMIFS(Sheet2!M:M,Sheet2!$D:$D,$D33,Sheet2!$V:$V,11)+SUMIFS(Sheet2!M:M,Sheet2!$D:$D,$D33,Sheet2!$V:$V,12)</f>
        <v>1</v>
      </c>
      <c r="N33">
        <f>SUMIFS(Sheet2!N:N,Sheet2!$D:$D,$D33,Sheet2!$V:$V,10)+SUMIFS(Sheet2!N:N,Sheet2!$D:$D,$D33,Sheet2!$V:$V,11)+SUMIFS(Sheet2!N:N,Sheet2!$D:$D,$D33,Sheet2!$V:$V,12)</f>
        <v>0</v>
      </c>
      <c r="O33">
        <f>SUMIFS(Sheet2!O:O,Sheet2!$D:$D,$D33,Sheet2!$V:$V,10)+SUMIFS(Sheet2!O:O,Sheet2!$D:$D,$D33,Sheet2!$V:$V,11)+SUMIFS(Sheet2!O:O,Sheet2!$D:$D,$D33,Sheet2!$V:$V,12)</f>
        <v>1</v>
      </c>
      <c r="P33">
        <f>SUMIFS(Sheet2!P:P,Sheet2!$D:$D,$D33,Sheet2!$V:$V,10)+SUMIFS(Sheet2!P:P,Sheet2!$D:$D,$D33,Sheet2!$V:$V,11)+SUMIFS(Sheet2!P:P,Sheet2!$D:$D,$D33,Sheet2!$V:$V,12)</f>
        <v>19</v>
      </c>
      <c r="Q33">
        <f>SUMIFS(Sheet2!Q:Q,Sheet2!$D:$D,$D33,Sheet2!$V:$V,10)+SUMIFS(Sheet2!Q:Q,Sheet2!$D:$D,$D33,Sheet2!$V:$V,11)+SUMIFS(Sheet2!Q:Q,Sheet2!$D:$D,$D33,Sheet2!$V:$V,12)</f>
        <v>2218</v>
      </c>
      <c r="R33">
        <f>SUMIFS(Sheet2!R:R,Sheet2!$D:$D,$D33,Sheet2!$V:$V,10)+SUMIFS(Sheet2!R:R,Sheet2!$D:$D,$D33,Sheet2!$V:$V,11)+SUMIFS(Sheet2!R:R,Sheet2!$D:$D,$D33,Sheet2!$V:$V,12)</f>
        <v>5</v>
      </c>
      <c r="S33">
        <f>SUMIFS(Sheet2!S:S,Sheet2!$D:$D,$D33,Sheet2!$V:$V,10)+SUMIFS(Sheet2!S:S,Sheet2!$D:$D,$D33,Sheet2!$V:$V,11)+SUMIFS(Sheet2!S:S,Sheet2!$D:$D,$D33,Sheet2!$V:$V,12)</f>
        <v>16</v>
      </c>
      <c r="T33">
        <f>SUMIFS(Sheet2!T:T,Sheet2!$D:$D,$D33,Sheet2!$V:$V,10)+SUMIFS(Sheet2!T:T,Sheet2!$D:$D,$D33,Sheet2!$V:$V,11)+SUMIFS(Sheet2!T:T,Sheet2!$D:$D,$D33,Sheet2!$V:$V,12)</f>
        <v>25</v>
      </c>
      <c r="U33">
        <f>Sheet2!AF$2</f>
        <v>2025</v>
      </c>
      <c r="V33">
        <f>Sheet2!AG$2</f>
        <v>2026</v>
      </c>
      <c r="W33">
        <v>2</v>
      </c>
    </row>
    <row r="34" spans="1:23" x14ac:dyDescent="0.25">
      <c r="A34" s="1" t="s">
        <v>59</v>
      </c>
      <c r="B34" s="1" t="s">
        <v>60</v>
      </c>
      <c r="C34" s="1" t="s">
        <v>63</v>
      </c>
      <c r="D34" s="1" t="s">
        <v>69</v>
      </c>
      <c r="E34">
        <f>SUMIFS(Sheet2!E:E,Sheet2!$D:$D,$D34,Sheet2!$V:$V,10)+SUMIFS(Sheet2!E:E,Sheet2!$D:$D,$D34,Sheet2!$V:$V,11)+SUMIFS(Sheet2!E:E,Sheet2!$D:$D,$D34,Sheet2!$V:$V,12)</f>
        <v>454</v>
      </c>
      <c r="F34">
        <f>SUMIFS(Sheet2!F:F,Sheet2!$D:$D,$D34,Sheet2!$V:$V,10)+SUMIFS(Sheet2!F:F,Sheet2!$D:$D,$D34,Sheet2!$V:$V,11)+SUMIFS(Sheet2!F:F,Sheet2!$D:$D,$D34,Sheet2!$V:$V,12)</f>
        <v>305</v>
      </c>
      <c r="G34">
        <f>SUMIFS(Sheet2!G:G,Sheet2!$D:$D,$D34,Sheet2!$V:$V,10)+SUMIFS(Sheet2!G:G,Sheet2!$D:$D,$D34,Sheet2!$V:$V,11)+SUMIFS(Sheet2!G:G,Sheet2!$D:$D,$D34,Sheet2!$V:$V,12)</f>
        <v>149</v>
      </c>
      <c r="H34">
        <f>SUMIFS(Sheet2!H:H,Sheet2!$D:$D,$D34,Sheet2!$V:$V,10)+SUMIFS(Sheet2!H:H,Sheet2!$D:$D,$D34,Sheet2!$V:$V,11)+SUMIFS(Sheet2!H:H,Sheet2!$D:$D,$D34,Sheet2!$V:$V,12)</f>
        <v>14</v>
      </c>
      <c r="I34">
        <f>SUMIFS(Sheet2!I:I,Sheet2!$D:$D,$D34,Sheet2!$V:$V,10)+SUMIFS(Sheet2!I:I,Sheet2!$D:$D,$D34,Sheet2!$V:$V,11)+SUMIFS(Sheet2!I:I,Sheet2!$D:$D,$D34,Sheet2!$V:$V,12)</f>
        <v>3</v>
      </c>
      <c r="J34">
        <f>SUMIFS(Sheet2!J:J,Sheet2!$D:$D,$D34,Sheet2!$V:$V,10)+SUMIFS(Sheet2!J:J,Sheet2!$D:$D,$D34,Sheet2!$V:$V,11)+SUMIFS(Sheet2!J:J,Sheet2!$D:$D,$D34,Sheet2!$V:$V,12)</f>
        <v>45</v>
      </c>
      <c r="K34">
        <f>SUMIFS(Sheet2!K:K,Sheet2!$D:$D,$D34,Sheet2!$V:$V,10)+SUMIFS(Sheet2!K:K,Sheet2!$D:$D,$D34,Sheet2!$V:$V,11)+SUMIFS(Sheet2!K:K,Sheet2!$D:$D,$D34,Sheet2!$V:$V,12)</f>
        <v>392</v>
      </c>
      <c r="L34">
        <f>SUMIFS(Sheet2!L:L,Sheet2!$D:$D,$D34,Sheet2!$V:$V,10)+SUMIFS(Sheet2!L:L,Sheet2!$D:$D,$D34,Sheet2!$V:$V,11)+SUMIFS(Sheet2!L:L,Sheet2!$D:$D,$D34,Sheet2!$V:$V,12)</f>
        <v>0</v>
      </c>
      <c r="M34">
        <f>SUMIFS(Sheet2!M:M,Sheet2!$D:$D,$D34,Sheet2!$V:$V,10)+SUMIFS(Sheet2!M:M,Sheet2!$D:$D,$D34,Sheet2!$V:$V,11)+SUMIFS(Sheet2!M:M,Sheet2!$D:$D,$D34,Sheet2!$V:$V,12)</f>
        <v>6</v>
      </c>
      <c r="N34">
        <f>SUMIFS(Sheet2!N:N,Sheet2!$D:$D,$D34,Sheet2!$V:$V,10)+SUMIFS(Sheet2!N:N,Sheet2!$D:$D,$D34,Sheet2!$V:$V,11)+SUMIFS(Sheet2!N:N,Sheet2!$D:$D,$D34,Sheet2!$V:$V,12)</f>
        <v>0</v>
      </c>
      <c r="O34">
        <f>SUMIFS(Sheet2!O:O,Sheet2!$D:$D,$D34,Sheet2!$V:$V,10)+SUMIFS(Sheet2!O:O,Sheet2!$D:$D,$D34,Sheet2!$V:$V,11)+SUMIFS(Sheet2!O:O,Sheet2!$D:$D,$D34,Sheet2!$V:$V,12)</f>
        <v>0</v>
      </c>
      <c r="P34">
        <f>SUMIFS(Sheet2!P:P,Sheet2!$D:$D,$D34,Sheet2!$V:$V,10)+SUMIFS(Sheet2!P:P,Sheet2!$D:$D,$D34,Sheet2!$V:$V,11)+SUMIFS(Sheet2!P:P,Sheet2!$D:$D,$D34,Sheet2!$V:$V,12)</f>
        <v>49</v>
      </c>
      <c r="Q34">
        <f>SUMIFS(Sheet2!Q:Q,Sheet2!$D:$D,$D34,Sheet2!$V:$V,10)+SUMIFS(Sheet2!Q:Q,Sheet2!$D:$D,$D34,Sheet2!$V:$V,11)+SUMIFS(Sheet2!Q:Q,Sheet2!$D:$D,$D34,Sheet2!$V:$V,12)</f>
        <v>365</v>
      </c>
      <c r="R34">
        <f>SUMIFS(Sheet2!R:R,Sheet2!$D:$D,$D34,Sheet2!$V:$V,10)+SUMIFS(Sheet2!R:R,Sheet2!$D:$D,$D34,Sheet2!$V:$V,11)+SUMIFS(Sheet2!R:R,Sheet2!$D:$D,$D34,Sheet2!$V:$V,12)</f>
        <v>10</v>
      </c>
      <c r="S34">
        <f>SUMIFS(Sheet2!S:S,Sheet2!$D:$D,$D34,Sheet2!$V:$V,10)+SUMIFS(Sheet2!S:S,Sheet2!$D:$D,$D34,Sheet2!$V:$V,11)+SUMIFS(Sheet2!S:S,Sheet2!$D:$D,$D34,Sheet2!$V:$V,12)</f>
        <v>3</v>
      </c>
      <c r="T34">
        <f>SUMIFS(Sheet2!T:T,Sheet2!$D:$D,$D34,Sheet2!$V:$V,10)+SUMIFS(Sheet2!T:T,Sheet2!$D:$D,$D34,Sheet2!$V:$V,11)+SUMIFS(Sheet2!T:T,Sheet2!$D:$D,$D34,Sheet2!$V:$V,12)</f>
        <v>0</v>
      </c>
      <c r="U34">
        <f>Sheet2!AF$2</f>
        <v>2025</v>
      </c>
      <c r="V34">
        <f>Sheet2!AG$2</f>
        <v>2026</v>
      </c>
      <c r="W34">
        <v>2</v>
      </c>
    </row>
    <row r="35" spans="1:23" x14ac:dyDescent="0.25">
      <c r="A35" s="1" t="s">
        <v>59</v>
      </c>
      <c r="B35" s="1" t="s">
        <v>60</v>
      </c>
      <c r="C35" s="1" t="s">
        <v>63</v>
      </c>
      <c r="D35" s="1" t="s">
        <v>70</v>
      </c>
      <c r="E35">
        <f>SUMIFS(Sheet2!E:E,Sheet2!$D:$D,$D35,Sheet2!$V:$V,10)+SUMIFS(Sheet2!E:E,Sheet2!$D:$D,$D35,Sheet2!$V:$V,11)+SUMIFS(Sheet2!E:E,Sheet2!$D:$D,$D35,Sheet2!$V:$V,12)</f>
        <v>2822</v>
      </c>
      <c r="F35">
        <f>SUMIFS(Sheet2!F:F,Sheet2!$D:$D,$D35,Sheet2!$V:$V,10)+SUMIFS(Sheet2!F:F,Sheet2!$D:$D,$D35,Sheet2!$V:$V,11)+SUMIFS(Sheet2!F:F,Sheet2!$D:$D,$D35,Sheet2!$V:$V,12)</f>
        <v>1975</v>
      </c>
      <c r="G35">
        <f>SUMIFS(Sheet2!G:G,Sheet2!$D:$D,$D35,Sheet2!$V:$V,10)+SUMIFS(Sheet2!G:G,Sheet2!$D:$D,$D35,Sheet2!$V:$V,11)+SUMIFS(Sheet2!G:G,Sheet2!$D:$D,$D35,Sheet2!$V:$V,12)</f>
        <v>847</v>
      </c>
      <c r="H35">
        <f>SUMIFS(Sheet2!H:H,Sheet2!$D:$D,$D35,Sheet2!$V:$V,10)+SUMIFS(Sheet2!H:H,Sheet2!$D:$D,$D35,Sheet2!$V:$V,11)+SUMIFS(Sheet2!H:H,Sheet2!$D:$D,$D35,Sheet2!$V:$V,12)</f>
        <v>1070</v>
      </c>
      <c r="I35">
        <f>SUMIFS(Sheet2!I:I,Sheet2!$D:$D,$D35,Sheet2!$V:$V,10)+SUMIFS(Sheet2!I:I,Sheet2!$D:$D,$D35,Sheet2!$V:$V,11)+SUMIFS(Sheet2!I:I,Sheet2!$D:$D,$D35,Sheet2!$V:$V,12)</f>
        <v>628</v>
      </c>
      <c r="J35">
        <f>SUMIFS(Sheet2!J:J,Sheet2!$D:$D,$D35,Sheet2!$V:$V,10)+SUMIFS(Sheet2!J:J,Sheet2!$D:$D,$D35,Sheet2!$V:$V,11)+SUMIFS(Sheet2!J:J,Sheet2!$D:$D,$D35,Sheet2!$V:$V,12)</f>
        <v>313</v>
      </c>
      <c r="K35">
        <f>SUMIFS(Sheet2!K:K,Sheet2!$D:$D,$D35,Sheet2!$V:$V,10)+SUMIFS(Sheet2!K:K,Sheet2!$D:$D,$D35,Sheet2!$V:$V,11)+SUMIFS(Sheet2!K:K,Sheet2!$D:$D,$D35,Sheet2!$V:$V,12)</f>
        <v>811</v>
      </c>
      <c r="L35">
        <f>SUMIFS(Sheet2!L:L,Sheet2!$D:$D,$D35,Sheet2!$V:$V,10)+SUMIFS(Sheet2!L:L,Sheet2!$D:$D,$D35,Sheet2!$V:$V,11)+SUMIFS(Sheet2!L:L,Sheet2!$D:$D,$D35,Sheet2!$V:$V,12)</f>
        <v>0</v>
      </c>
      <c r="M35">
        <f>SUMIFS(Sheet2!M:M,Sheet2!$D:$D,$D35,Sheet2!$V:$V,10)+SUMIFS(Sheet2!M:M,Sheet2!$D:$D,$D35,Sheet2!$V:$V,11)+SUMIFS(Sheet2!M:M,Sheet2!$D:$D,$D35,Sheet2!$V:$V,12)</f>
        <v>1</v>
      </c>
      <c r="N35">
        <f>SUMIFS(Sheet2!N:N,Sheet2!$D:$D,$D35,Sheet2!$V:$V,10)+SUMIFS(Sheet2!N:N,Sheet2!$D:$D,$D35,Sheet2!$V:$V,11)+SUMIFS(Sheet2!N:N,Sheet2!$D:$D,$D35,Sheet2!$V:$V,12)</f>
        <v>0</v>
      </c>
      <c r="O35">
        <f>SUMIFS(Sheet2!O:O,Sheet2!$D:$D,$D35,Sheet2!$V:$V,10)+SUMIFS(Sheet2!O:O,Sheet2!$D:$D,$D35,Sheet2!$V:$V,11)+SUMIFS(Sheet2!O:O,Sheet2!$D:$D,$D35,Sheet2!$V:$V,12)</f>
        <v>0</v>
      </c>
      <c r="P35">
        <f>SUMIFS(Sheet2!P:P,Sheet2!$D:$D,$D35,Sheet2!$V:$V,10)+SUMIFS(Sheet2!P:P,Sheet2!$D:$D,$D35,Sheet2!$V:$V,11)+SUMIFS(Sheet2!P:P,Sheet2!$D:$D,$D35,Sheet2!$V:$V,12)</f>
        <v>17</v>
      </c>
      <c r="Q35">
        <f>SUMIFS(Sheet2!Q:Q,Sheet2!$D:$D,$D35,Sheet2!$V:$V,10)+SUMIFS(Sheet2!Q:Q,Sheet2!$D:$D,$D35,Sheet2!$V:$V,11)+SUMIFS(Sheet2!Q:Q,Sheet2!$D:$D,$D35,Sheet2!$V:$V,12)</f>
        <v>2445</v>
      </c>
      <c r="R35">
        <f>SUMIFS(Sheet2!R:R,Sheet2!$D:$D,$D35,Sheet2!$V:$V,10)+SUMIFS(Sheet2!R:R,Sheet2!$D:$D,$D35,Sheet2!$V:$V,11)+SUMIFS(Sheet2!R:R,Sheet2!$D:$D,$D35,Sheet2!$V:$V,12)</f>
        <v>2</v>
      </c>
      <c r="S35">
        <f>SUMIFS(Sheet2!S:S,Sheet2!$D:$D,$D35,Sheet2!$V:$V,10)+SUMIFS(Sheet2!S:S,Sheet2!$D:$D,$D35,Sheet2!$V:$V,11)+SUMIFS(Sheet2!S:S,Sheet2!$D:$D,$D35,Sheet2!$V:$V,12)</f>
        <v>9</v>
      </c>
      <c r="T35">
        <f>SUMIFS(Sheet2!T:T,Sheet2!$D:$D,$D35,Sheet2!$V:$V,10)+SUMIFS(Sheet2!T:T,Sheet2!$D:$D,$D35,Sheet2!$V:$V,11)+SUMIFS(Sheet2!T:T,Sheet2!$D:$D,$D35,Sheet2!$V:$V,12)</f>
        <v>3</v>
      </c>
      <c r="U35">
        <f>Sheet2!AF$2</f>
        <v>2025</v>
      </c>
      <c r="V35">
        <f>Sheet2!AG$2</f>
        <v>2026</v>
      </c>
      <c r="W35">
        <v>2</v>
      </c>
    </row>
    <row r="36" spans="1:23" x14ac:dyDescent="0.25">
      <c r="A36" s="1" t="s">
        <v>59</v>
      </c>
      <c r="B36" s="1" t="s">
        <v>60</v>
      </c>
      <c r="C36" s="1" t="s">
        <v>61</v>
      </c>
      <c r="D36" s="1" t="s">
        <v>71</v>
      </c>
      <c r="E36">
        <f>SUMIFS(Sheet2!E:E,Sheet2!$D:$D,$D36,Sheet2!$V:$V,10)+SUMIFS(Sheet2!E:E,Sheet2!$D:$D,$D36,Sheet2!$V:$V,11)+SUMIFS(Sheet2!E:E,Sheet2!$D:$D,$D36,Sheet2!$V:$V,12)</f>
        <v>0</v>
      </c>
      <c r="F36">
        <f>SUMIFS(Sheet2!F:F,Sheet2!$D:$D,$D36,Sheet2!$V:$V,10)+SUMIFS(Sheet2!F:F,Sheet2!$D:$D,$D36,Sheet2!$V:$V,11)+SUMIFS(Sheet2!F:F,Sheet2!$D:$D,$D36,Sheet2!$V:$V,12)</f>
        <v>0</v>
      </c>
      <c r="G36">
        <f>SUMIFS(Sheet2!G:G,Sheet2!$D:$D,$D36,Sheet2!$V:$V,10)+SUMIFS(Sheet2!G:G,Sheet2!$D:$D,$D36,Sheet2!$V:$V,11)+SUMIFS(Sheet2!G:G,Sheet2!$D:$D,$D36,Sheet2!$V:$V,12)</f>
        <v>0</v>
      </c>
      <c r="H36">
        <f>SUMIFS(Sheet2!H:H,Sheet2!$D:$D,$D36,Sheet2!$V:$V,10)+SUMIFS(Sheet2!H:H,Sheet2!$D:$D,$D36,Sheet2!$V:$V,11)+SUMIFS(Sheet2!H:H,Sheet2!$D:$D,$D36,Sheet2!$V:$V,12)</f>
        <v>0</v>
      </c>
      <c r="I36">
        <f>SUMIFS(Sheet2!I:I,Sheet2!$D:$D,$D36,Sheet2!$V:$V,10)+SUMIFS(Sheet2!I:I,Sheet2!$D:$D,$D36,Sheet2!$V:$V,11)+SUMIFS(Sheet2!I:I,Sheet2!$D:$D,$D36,Sheet2!$V:$V,12)</f>
        <v>0</v>
      </c>
      <c r="J36">
        <f>SUMIFS(Sheet2!J:J,Sheet2!$D:$D,$D36,Sheet2!$V:$V,10)+SUMIFS(Sheet2!J:J,Sheet2!$D:$D,$D36,Sheet2!$V:$V,11)+SUMIFS(Sheet2!J:J,Sheet2!$D:$D,$D36,Sheet2!$V:$V,12)</f>
        <v>0</v>
      </c>
      <c r="K36">
        <f>SUMIFS(Sheet2!K:K,Sheet2!$D:$D,$D36,Sheet2!$V:$V,10)+SUMIFS(Sheet2!K:K,Sheet2!$D:$D,$D36,Sheet2!$V:$V,11)+SUMIFS(Sheet2!K:K,Sheet2!$D:$D,$D36,Sheet2!$V:$V,12)</f>
        <v>0</v>
      </c>
      <c r="L36">
        <f>SUMIFS(Sheet2!L:L,Sheet2!$D:$D,$D36,Sheet2!$V:$V,10)+SUMIFS(Sheet2!L:L,Sheet2!$D:$D,$D36,Sheet2!$V:$V,11)+SUMIFS(Sheet2!L:L,Sheet2!$D:$D,$D36,Sheet2!$V:$V,12)</f>
        <v>0</v>
      </c>
      <c r="M36">
        <f>SUMIFS(Sheet2!M:M,Sheet2!$D:$D,$D36,Sheet2!$V:$V,10)+SUMIFS(Sheet2!M:M,Sheet2!$D:$D,$D36,Sheet2!$V:$V,11)+SUMIFS(Sheet2!M:M,Sheet2!$D:$D,$D36,Sheet2!$V:$V,12)</f>
        <v>0</v>
      </c>
      <c r="N36">
        <f>SUMIFS(Sheet2!N:N,Sheet2!$D:$D,$D36,Sheet2!$V:$V,10)+SUMIFS(Sheet2!N:N,Sheet2!$D:$D,$D36,Sheet2!$V:$V,11)+SUMIFS(Sheet2!N:N,Sheet2!$D:$D,$D36,Sheet2!$V:$V,12)</f>
        <v>0</v>
      </c>
      <c r="O36">
        <f>SUMIFS(Sheet2!O:O,Sheet2!$D:$D,$D36,Sheet2!$V:$V,10)+SUMIFS(Sheet2!O:O,Sheet2!$D:$D,$D36,Sheet2!$V:$V,11)+SUMIFS(Sheet2!O:O,Sheet2!$D:$D,$D36,Sheet2!$V:$V,12)</f>
        <v>0</v>
      </c>
      <c r="P36">
        <f>SUMIFS(Sheet2!P:P,Sheet2!$D:$D,$D36,Sheet2!$V:$V,10)+SUMIFS(Sheet2!P:P,Sheet2!$D:$D,$D36,Sheet2!$V:$V,11)+SUMIFS(Sheet2!P:P,Sheet2!$D:$D,$D36,Sheet2!$V:$V,12)</f>
        <v>0</v>
      </c>
      <c r="Q36">
        <f>SUMIFS(Sheet2!Q:Q,Sheet2!$D:$D,$D36,Sheet2!$V:$V,10)+SUMIFS(Sheet2!Q:Q,Sheet2!$D:$D,$D36,Sheet2!$V:$V,11)+SUMIFS(Sheet2!Q:Q,Sheet2!$D:$D,$D36,Sheet2!$V:$V,12)</f>
        <v>0</v>
      </c>
      <c r="R36">
        <f>SUMIFS(Sheet2!R:R,Sheet2!$D:$D,$D36,Sheet2!$V:$V,10)+SUMIFS(Sheet2!R:R,Sheet2!$D:$D,$D36,Sheet2!$V:$V,11)+SUMIFS(Sheet2!R:R,Sheet2!$D:$D,$D36,Sheet2!$V:$V,12)</f>
        <v>0</v>
      </c>
      <c r="S36">
        <f>SUMIFS(Sheet2!S:S,Sheet2!$D:$D,$D36,Sheet2!$V:$V,10)+SUMIFS(Sheet2!S:S,Sheet2!$D:$D,$D36,Sheet2!$V:$V,11)+SUMIFS(Sheet2!S:S,Sheet2!$D:$D,$D36,Sheet2!$V:$V,12)</f>
        <v>0</v>
      </c>
      <c r="T36">
        <f>SUMIFS(Sheet2!T:T,Sheet2!$D:$D,$D36,Sheet2!$V:$V,10)+SUMIFS(Sheet2!T:T,Sheet2!$D:$D,$D36,Sheet2!$V:$V,11)+SUMIFS(Sheet2!T:T,Sheet2!$D:$D,$D36,Sheet2!$V:$V,12)</f>
        <v>0</v>
      </c>
      <c r="U36">
        <f>Sheet2!AF$2</f>
        <v>2025</v>
      </c>
      <c r="V36">
        <f>Sheet2!AG$2</f>
        <v>2026</v>
      </c>
      <c r="W36">
        <v>2</v>
      </c>
    </row>
    <row r="37" spans="1:23" x14ac:dyDescent="0.25">
      <c r="A37" s="1" t="s">
        <v>59</v>
      </c>
      <c r="B37" s="1" t="s">
        <v>72</v>
      </c>
      <c r="C37" s="1" t="s">
        <v>73</v>
      </c>
      <c r="D37" s="1" t="s">
        <v>74</v>
      </c>
      <c r="E37">
        <f>SUMIFS(Sheet2!E:E,Sheet2!$D:$D,$D37,Sheet2!$V:$V,10)+SUMIFS(Sheet2!E:E,Sheet2!$D:$D,$D37,Sheet2!$V:$V,11)+SUMIFS(Sheet2!E:E,Sheet2!$D:$D,$D37,Sheet2!$V:$V,12)</f>
        <v>1066</v>
      </c>
      <c r="F37">
        <f>SUMIFS(Sheet2!F:F,Sheet2!$D:$D,$D37,Sheet2!$V:$V,10)+SUMIFS(Sheet2!F:F,Sheet2!$D:$D,$D37,Sheet2!$V:$V,11)+SUMIFS(Sheet2!F:F,Sheet2!$D:$D,$D37,Sheet2!$V:$V,12)</f>
        <v>746</v>
      </c>
      <c r="G37">
        <f>SUMIFS(Sheet2!G:G,Sheet2!$D:$D,$D37,Sheet2!$V:$V,10)+SUMIFS(Sheet2!G:G,Sheet2!$D:$D,$D37,Sheet2!$V:$V,11)+SUMIFS(Sheet2!G:G,Sheet2!$D:$D,$D37,Sheet2!$V:$V,12)</f>
        <v>320</v>
      </c>
      <c r="H37">
        <f>SUMIFS(Sheet2!H:H,Sheet2!$D:$D,$D37,Sheet2!$V:$V,10)+SUMIFS(Sheet2!H:H,Sheet2!$D:$D,$D37,Sheet2!$V:$V,11)+SUMIFS(Sheet2!H:H,Sheet2!$D:$D,$D37,Sheet2!$V:$V,12)</f>
        <v>125</v>
      </c>
      <c r="I37">
        <f>SUMIFS(Sheet2!I:I,Sheet2!$D:$D,$D37,Sheet2!$V:$V,10)+SUMIFS(Sheet2!I:I,Sheet2!$D:$D,$D37,Sheet2!$V:$V,11)+SUMIFS(Sheet2!I:I,Sheet2!$D:$D,$D37,Sheet2!$V:$V,12)</f>
        <v>169</v>
      </c>
      <c r="J37">
        <f>SUMIFS(Sheet2!J:J,Sheet2!$D:$D,$D37,Sheet2!$V:$V,10)+SUMIFS(Sheet2!J:J,Sheet2!$D:$D,$D37,Sheet2!$V:$V,11)+SUMIFS(Sheet2!J:J,Sheet2!$D:$D,$D37,Sheet2!$V:$V,12)</f>
        <v>210</v>
      </c>
      <c r="K37">
        <f>SUMIFS(Sheet2!K:K,Sheet2!$D:$D,$D37,Sheet2!$V:$V,10)+SUMIFS(Sheet2!K:K,Sheet2!$D:$D,$D37,Sheet2!$V:$V,11)+SUMIFS(Sheet2!K:K,Sheet2!$D:$D,$D37,Sheet2!$V:$V,12)</f>
        <v>562</v>
      </c>
      <c r="L37">
        <f>SUMIFS(Sheet2!L:L,Sheet2!$D:$D,$D37,Sheet2!$V:$V,10)+SUMIFS(Sheet2!L:L,Sheet2!$D:$D,$D37,Sheet2!$V:$V,11)+SUMIFS(Sheet2!L:L,Sheet2!$D:$D,$D37,Sheet2!$V:$V,12)</f>
        <v>0</v>
      </c>
      <c r="M37">
        <f>SUMIFS(Sheet2!M:M,Sheet2!$D:$D,$D37,Sheet2!$V:$V,10)+SUMIFS(Sheet2!M:M,Sheet2!$D:$D,$D37,Sheet2!$V:$V,11)+SUMIFS(Sheet2!M:M,Sheet2!$D:$D,$D37,Sheet2!$V:$V,12)</f>
        <v>0</v>
      </c>
      <c r="N37">
        <f>SUMIFS(Sheet2!N:N,Sheet2!$D:$D,$D37,Sheet2!$V:$V,10)+SUMIFS(Sheet2!N:N,Sheet2!$D:$D,$D37,Sheet2!$V:$V,11)+SUMIFS(Sheet2!N:N,Sheet2!$D:$D,$D37,Sheet2!$V:$V,12)</f>
        <v>0</v>
      </c>
      <c r="O37">
        <f>SUMIFS(Sheet2!O:O,Sheet2!$D:$D,$D37,Sheet2!$V:$V,10)+SUMIFS(Sheet2!O:O,Sheet2!$D:$D,$D37,Sheet2!$V:$V,11)+SUMIFS(Sheet2!O:O,Sheet2!$D:$D,$D37,Sheet2!$V:$V,12)</f>
        <v>0</v>
      </c>
      <c r="P37">
        <f>SUMIFS(Sheet2!P:P,Sheet2!$D:$D,$D37,Sheet2!$V:$V,10)+SUMIFS(Sheet2!P:P,Sheet2!$D:$D,$D37,Sheet2!$V:$V,11)+SUMIFS(Sheet2!P:P,Sheet2!$D:$D,$D37,Sheet2!$V:$V,12)</f>
        <v>0</v>
      </c>
      <c r="Q37">
        <f>SUMIFS(Sheet2!Q:Q,Sheet2!$D:$D,$D37,Sheet2!$V:$V,10)+SUMIFS(Sheet2!Q:Q,Sheet2!$D:$D,$D37,Sheet2!$V:$V,11)+SUMIFS(Sheet2!Q:Q,Sheet2!$D:$D,$D37,Sheet2!$V:$V,12)</f>
        <v>960</v>
      </c>
      <c r="R37">
        <f>SUMIFS(Sheet2!R:R,Sheet2!$D:$D,$D37,Sheet2!$V:$V,10)+SUMIFS(Sheet2!R:R,Sheet2!$D:$D,$D37,Sheet2!$V:$V,11)+SUMIFS(Sheet2!R:R,Sheet2!$D:$D,$D37,Sheet2!$V:$V,12)</f>
        <v>0</v>
      </c>
      <c r="S37">
        <f>SUMIFS(Sheet2!S:S,Sheet2!$D:$D,$D37,Sheet2!$V:$V,10)+SUMIFS(Sheet2!S:S,Sheet2!$D:$D,$D37,Sheet2!$V:$V,11)+SUMIFS(Sheet2!S:S,Sheet2!$D:$D,$D37,Sheet2!$V:$V,12)</f>
        <v>12</v>
      </c>
      <c r="T37">
        <f>SUMIFS(Sheet2!T:T,Sheet2!$D:$D,$D37,Sheet2!$V:$V,10)+SUMIFS(Sheet2!T:T,Sheet2!$D:$D,$D37,Sheet2!$V:$V,11)+SUMIFS(Sheet2!T:T,Sheet2!$D:$D,$D37,Sheet2!$V:$V,12)</f>
        <v>0</v>
      </c>
      <c r="U37">
        <f>Sheet2!AF$2</f>
        <v>2025</v>
      </c>
      <c r="V37">
        <f>Sheet2!AG$2</f>
        <v>2026</v>
      </c>
      <c r="W37">
        <v>2</v>
      </c>
    </row>
    <row r="38" spans="1:23" x14ac:dyDescent="0.25">
      <c r="A38" s="1" t="s">
        <v>59</v>
      </c>
      <c r="B38" s="1" t="s">
        <v>72</v>
      </c>
      <c r="C38" s="1" t="s">
        <v>75</v>
      </c>
      <c r="D38" s="1" t="s">
        <v>76</v>
      </c>
      <c r="E38">
        <f>SUMIFS(Sheet2!E:E,Sheet2!$D:$D,$D38,Sheet2!$V:$V,10)+SUMIFS(Sheet2!E:E,Sheet2!$D:$D,$D38,Sheet2!$V:$V,11)+SUMIFS(Sheet2!E:E,Sheet2!$D:$D,$D38,Sheet2!$V:$V,12)</f>
        <v>153</v>
      </c>
      <c r="F38">
        <f>SUMIFS(Sheet2!F:F,Sheet2!$D:$D,$D38,Sheet2!$V:$V,10)+SUMIFS(Sheet2!F:F,Sheet2!$D:$D,$D38,Sheet2!$V:$V,11)+SUMIFS(Sheet2!F:F,Sheet2!$D:$D,$D38,Sheet2!$V:$V,12)</f>
        <v>138</v>
      </c>
      <c r="G38">
        <f>SUMIFS(Sheet2!G:G,Sheet2!$D:$D,$D38,Sheet2!$V:$V,10)+SUMIFS(Sheet2!G:G,Sheet2!$D:$D,$D38,Sheet2!$V:$V,11)+SUMIFS(Sheet2!G:G,Sheet2!$D:$D,$D38,Sheet2!$V:$V,12)</f>
        <v>15</v>
      </c>
      <c r="H38">
        <f>SUMIFS(Sheet2!H:H,Sheet2!$D:$D,$D38,Sheet2!$V:$V,10)+SUMIFS(Sheet2!H:H,Sheet2!$D:$D,$D38,Sheet2!$V:$V,11)+SUMIFS(Sheet2!H:H,Sheet2!$D:$D,$D38,Sheet2!$V:$V,12)</f>
        <v>1</v>
      </c>
      <c r="I38">
        <f>SUMIFS(Sheet2!I:I,Sheet2!$D:$D,$D38,Sheet2!$V:$V,10)+SUMIFS(Sheet2!I:I,Sheet2!$D:$D,$D38,Sheet2!$V:$V,11)+SUMIFS(Sheet2!I:I,Sheet2!$D:$D,$D38,Sheet2!$V:$V,12)</f>
        <v>2</v>
      </c>
      <c r="J38">
        <f>SUMIFS(Sheet2!J:J,Sheet2!$D:$D,$D38,Sheet2!$V:$V,10)+SUMIFS(Sheet2!J:J,Sheet2!$D:$D,$D38,Sheet2!$V:$V,11)+SUMIFS(Sheet2!J:J,Sheet2!$D:$D,$D38,Sheet2!$V:$V,12)</f>
        <v>4</v>
      </c>
      <c r="K38">
        <f>SUMIFS(Sheet2!K:K,Sheet2!$D:$D,$D38,Sheet2!$V:$V,10)+SUMIFS(Sheet2!K:K,Sheet2!$D:$D,$D38,Sheet2!$V:$V,11)+SUMIFS(Sheet2!K:K,Sheet2!$D:$D,$D38,Sheet2!$V:$V,12)</f>
        <v>146</v>
      </c>
      <c r="L38">
        <f>SUMIFS(Sheet2!L:L,Sheet2!$D:$D,$D38,Sheet2!$V:$V,10)+SUMIFS(Sheet2!L:L,Sheet2!$D:$D,$D38,Sheet2!$V:$V,11)+SUMIFS(Sheet2!L:L,Sheet2!$D:$D,$D38,Sheet2!$V:$V,12)</f>
        <v>0</v>
      </c>
      <c r="M38">
        <f>SUMIFS(Sheet2!M:M,Sheet2!$D:$D,$D38,Sheet2!$V:$V,10)+SUMIFS(Sheet2!M:M,Sheet2!$D:$D,$D38,Sheet2!$V:$V,11)+SUMIFS(Sheet2!M:M,Sheet2!$D:$D,$D38,Sheet2!$V:$V,12)</f>
        <v>0</v>
      </c>
      <c r="N38">
        <f>SUMIFS(Sheet2!N:N,Sheet2!$D:$D,$D38,Sheet2!$V:$V,10)+SUMIFS(Sheet2!N:N,Sheet2!$D:$D,$D38,Sheet2!$V:$V,11)+SUMIFS(Sheet2!N:N,Sheet2!$D:$D,$D38,Sheet2!$V:$V,12)</f>
        <v>0</v>
      </c>
      <c r="O38">
        <f>SUMIFS(Sheet2!O:O,Sheet2!$D:$D,$D38,Sheet2!$V:$V,10)+SUMIFS(Sheet2!O:O,Sheet2!$D:$D,$D38,Sheet2!$V:$V,11)+SUMIFS(Sheet2!O:O,Sheet2!$D:$D,$D38,Sheet2!$V:$V,12)</f>
        <v>1</v>
      </c>
      <c r="P38">
        <f>SUMIFS(Sheet2!P:P,Sheet2!$D:$D,$D38,Sheet2!$V:$V,10)+SUMIFS(Sheet2!P:P,Sheet2!$D:$D,$D38,Sheet2!$V:$V,11)+SUMIFS(Sheet2!P:P,Sheet2!$D:$D,$D38,Sheet2!$V:$V,12)</f>
        <v>14</v>
      </c>
      <c r="Q38">
        <f>SUMIFS(Sheet2!Q:Q,Sheet2!$D:$D,$D38,Sheet2!$V:$V,10)+SUMIFS(Sheet2!Q:Q,Sheet2!$D:$D,$D38,Sheet2!$V:$V,11)+SUMIFS(Sheet2!Q:Q,Sheet2!$D:$D,$D38,Sheet2!$V:$V,12)</f>
        <v>75</v>
      </c>
      <c r="R38">
        <f>SUMIFS(Sheet2!R:R,Sheet2!$D:$D,$D38,Sheet2!$V:$V,10)+SUMIFS(Sheet2!R:R,Sheet2!$D:$D,$D38,Sheet2!$V:$V,11)+SUMIFS(Sheet2!R:R,Sheet2!$D:$D,$D38,Sheet2!$V:$V,12)</f>
        <v>1</v>
      </c>
      <c r="S38">
        <f>SUMIFS(Sheet2!S:S,Sheet2!$D:$D,$D38,Sheet2!$V:$V,10)+SUMIFS(Sheet2!S:S,Sheet2!$D:$D,$D38,Sheet2!$V:$V,11)+SUMIFS(Sheet2!S:S,Sheet2!$D:$D,$D38,Sheet2!$V:$V,12)</f>
        <v>0</v>
      </c>
      <c r="T38">
        <f>SUMIFS(Sheet2!T:T,Sheet2!$D:$D,$D38,Sheet2!$V:$V,10)+SUMIFS(Sheet2!T:T,Sheet2!$D:$D,$D38,Sheet2!$V:$V,11)+SUMIFS(Sheet2!T:T,Sheet2!$D:$D,$D38,Sheet2!$V:$V,12)</f>
        <v>0</v>
      </c>
      <c r="U38">
        <f>Sheet2!AF$2</f>
        <v>2025</v>
      </c>
      <c r="V38">
        <f>Sheet2!AG$2</f>
        <v>2026</v>
      </c>
      <c r="W38">
        <v>2</v>
      </c>
    </row>
    <row r="39" spans="1:23" x14ac:dyDescent="0.25">
      <c r="A39" s="1" t="s">
        <v>59</v>
      </c>
      <c r="B39" s="1" t="s">
        <v>72</v>
      </c>
      <c r="C39" s="1" t="s">
        <v>73</v>
      </c>
      <c r="D39" s="1" t="s">
        <v>77</v>
      </c>
      <c r="E39">
        <f>SUMIFS(Sheet2!E:E,Sheet2!$D:$D,$D39,Sheet2!$V:$V,10)+SUMIFS(Sheet2!E:E,Sheet2!$D:$D,$D39,Sheet2!$V:$V,11)+SUMIFS(Sheet2!E:E,Sheet2!$D:$D,$D39,Sheet2!$V:$V,12)</f>
        <v>284</v>
      </c>
      <c r="F39">
        <f>SUMIFS(Sheet2!F:F,Sheet2!$D:$D,$D39,Sheet2!$V:$V,10)+SUMIFS(Sheet2!F:F,Sheet2!$D:$D,$D39,Sheet2!$V:$V,11)+SUMIFS(Sheet2!F:F,Sheet2!$D:$D,$D39,Sheet2!$V:$V,12)</f>
        <v>209</v>
      </c>
      <c r="G39">
        <f>SUMIFS(Sheet2!G:G,Sheet2!$D:$D,$D39,Sheet2!$V:$V,10)+SUMIFS(Sheet2!G:G,Sheet2!$D:$D,$D39,Sheet2!$V:$V,11)+SUMIFS(Sheet2!G:G,Sheet2!$D:$D,$D39,Sheet2!$V:$V,12)</f>
        <v>75</v>
      </c>
      <c r="H39">
        <f>SUMIFS(Sheet2!H:H,Sheet2!$D:$D,$D39,Sheet2!$V:$V,10)+SUMIFS(Sheet2!H:H,Sheet2!$D:$D,$D39,Sheet2!$V:$V,11)+SUMIFS(Sheet2!H:H,Sheet2!$D:$D,$D39,Sheet2!$V:$V,12)</f>
        <v>5</v>
      </c>
      <c r="I39">
        <f>SUMIFS(Sheet2!I:I,Sheet2!$D:$D,$D39,Sheet2!$V:$V,10)+SUMIFS(Sheet2!I:I,Sheet2!$D:$D,$D39,Sheet2!$V:$V,11)+SUMIFS(Sheet2!I:I,Sheet2!$D:$D,$D39,Sheet2!$V:$V,12)</f>
        <v>24</v>
      </c>
      <c r="J39">
        <f>SUMIFS(Sheet2!J:J,Sheet2!$D:$D,$D39,Sheet2!$V:$V,10)+SUMIFS(Sheet2!J:J,Sheet2!$D:$D,$D39,Sheet2!$V:$V,11)+SUMIFS(Sheet2!J:J,Sheet2!$D:$D,$D39,Sheet2!$V:$V,12)</f>
        <v>19</v>
      </c>
      <c r="K39">
        <f>SUMIFS(Sheet2!K:K,Sheet2!$D:$D,$D39,Sheet2!$V:$V,10)+SUMIFS(Sheet2!K:K,Sheet2!$D:$D,$D39,Sheet2!$V:$V,11)+SUMIFS(Sheet2!K:K,Sheet2!$D:$D,$D39,Sheet2!$V:$V,12)</f>
        <v>236</v>
      </c>
      <c r="L39">
        <f>SUMIFS(Sheet2!L:L,Sheet2!$D:$D,$D39,Sheet2!$V:$V,10)+SUMIFS(Sheet2!L:L,Sheet2!$D:$D,$D39,Sheet2!$V:$V,11)+SUMIFS(Sheet2!L:L,Sheet2!$D:$D,$D39,Sheet2!$V:$V,12)</f>
        <v>0</v>
      </c>
      <c r="M39">
        <f>SUMIFS(Sheet2!M:M,Sheet2!$D:$D,$D39,Sheet2!$V:$V,10)+SUMIFS(Sheet2!M:M,Sheet2!$D:$D,$D39,Sheet2!$V:$V,11)+SUMIFS(Sheet2!M:M,Sheet2!$D:$D,$D39,Sheet2!$V:$V,12)</f>
        <v>0</v>
      </c>
      <c r="N39">
        <f>SUMIFS(Sheet2!N:N,Sheet2!$D:$D,$D39,Sheet2!$V:$V,10)+SUMIFS(Sheet2!N:N,Sheet2!$D:$D,$D39,Sheet2!$V:$V,11)+SUMIFS(Sheet2!N:N,Sheet2!$D:$D,$D39,Sheet2!$V:$V,12)</f>
        <v>0</v>
      </c>
      <c r="O39">
        <f>SUMIFS(Sheet2!O:O,Sheet2!$D:$D,$D39,Sheet2!$V:$V,10)+SUMIFS(Sheet2!O:O,Sheet2!$D:$D,$D39,Sheet2!$V:$V,11)+SUMIFS(Sheet2!O:O,Sheet2!$D:$D,$D39,Sheet2!$V:$V,12)</f>
        <v>0</v>
      </c>
      <c r="P39">
        <f>SUMIFS(Sheet2!P:P,Sheet2!$D:$D,$D39,Sheet2!$V:$V,10)+SUMIFS(Sheet2!P:P,Sheet2!$D:$D,$D39,Sheet2!$V:$V,11)+SUMIFS(Sheet2!P:P,Sheet2!$D:$D,$D39,Sheet2!$V:$V,12)</f>
        <v>0</v>
      </c>
      <c r="Q39">
        <f>SUMIFS(Sheet2!Q:Q,Sheet2!$D:$D,$D39,Sheet2!$V:$V,10)+SUMIFS(Sheet2!Q:Q,Sheet2!$D:$D,$D39,Sheet2!$V:$V,11)+SUMIFS(Sheet2!Q:Q,Sheet2!$D:$D,$D39,Sheet2!$V:$V,12)</f>
        <v>273</v>
      </c>
      <c r="R39">
        <f>SUMIFS(Sheet2!R:R,Sheet2!$D:$D,$D39,Sheet2!$V:$V,10)+SUMIFS(Sheet2!R:R,Sheet2!$D:$D,$D39,Sheet2!$V:$V,11)+SUMIFS(Sheet2!R:R,Sheet2!$D:$D,$D39,Sheet2!$V:$V,12)</f>
        <v>0</v>
      </c>
      <c r="S39">
        <f>SUMIFS(Sheet2!S:S,Sheet2!$D:$D,$D39,Sheet2!$V:$V,10)+SUMIFS(Sheet2!S:S,Sheet2!$D:$D,$D39,Sheet2!$V:$V,11)+SUMIFS(Sheet2!S:S,Sheet2!$D:$D,$D39,Sheet2!$V:$V,12)</f>
        <v>1</v>
      </c>
      <c r="T39">
        <f>SUMIFS(Sheet2!T:T,Sheet2!$D:$D,$D39,Sheet2!$V:$V,10)+SUMIFS(Sheet2!T:T,Sheet2!$D:$D,$D39,Sheet2!$V:$V,11)+SUMIFS(Sheet2!T:T,Sheet2!$D:$D,$D39,Sheet2!$V:$V,12)</f>
        <v>0</v>
      </c>
      <c r="U39">
        <f>Sheet2!AF$2</f>
        <v>2025</v>
      </c>
      <c r="V39">
        <f>Sheet2!AG$2</f>
        <v>2026</v>
      </c>
      <c r="W39">
        <v>2</v>
      </c>
    </row>
    <row r="40" spans="1:23" x14ac:dyDescent="0.25">
      <c r="A40" s="1" t="s">
        <v>59</v>
      </c>
      <c r="B40" s="1" t="s">
        <v>72</v>
      </c>
      <c r="C40" s="1" t="s">
        <v>75</v>
      </c>
      <c r="D40" s="1" t="s">
        <v>78</v>
      </c>
      <c r="E40">
        <f>SUMIFS(Sheet2!E:E,Sheet2!$D:$D,$D40,Sheet2!$V:$V,10)+SUMIFS(Sheet2!E:E,Sheet2!$D:$D,$D40,Sheet2!$V:$V,11)+SUMIFS(Sheet2!E:E,Sheet2!$D:$D,$D40,Sheet2!$V:$V,12)</f>
        <v>470</v>
      </c>
      <c r="F40">
        <f>SUMIFS(Sheet2!F:F,Sheet2!$D:$D,$D40,Sheet2!$V:$V,10)+SUMIFS(Sheet2!F:F,Sheet2!$D:$D,$D40,Sheet2!$V:$V,11)+SUMIFS(Sheet2!F:F,Sheet2!$D:$D,$D40,Sheet2!$V:$V,12)</f>
        <v>261</v>
      </c>
      <c r="G40">
        <f>SUMIFS(Sheet2!G:G,Sheet2!$D:$D,$D40,Sheet2!$V:$V,10)+SUMIFS(Sheet2!G:G,Sheet2!$D:$D,$D40,Sheet2!$V:$V,11)+SUMIFS(Sheet2!G:G,Sheet2!$D:$D,$D40,Sheet2!$V:$V,12)</f>
        <v>209</v>
      </c>
      <c r="H40">
        <f>SUMIFS(Sheet2!H:H,Sheet2!$D:$D,$D40,Sheet2!$V:$V,10)+SUMIFS(Sheet2!H:H,Sheet2!$D:$D,$D40,Sheet2!$V:$V,11)+SUMIFS(Sheet2!H:H,Sheet2!$D:$D,$D40,Sheet2!$V:$V,12)</f>
        <v>105</v>
      </c>
      <c r="I40">
        <f>SUMIFS(Sheet2!I:I,Sheet2!$D:$D,$D40,Sheet2!$V:$V,10)+SUMIFS(Sheet2!I:I,Sheet2!$D:$D,$D40,Sheet2!$V:$V,11)+SUMIFS(Sheet2!I:I,Sheet2!$D:$D,$D40,Sheet2!$V:$V,12)</f>
        <v>213</v>
      </c>
      <c r="J40">
        <f>SUMIFS(Sheet2!J:J,Sheet2!$D:$D,$D40,Sheet2!$V:$V,10)+SUMIFS(Sheet2!J:J,Sheet2!$D:$D,$D40,Sheet2!$V:$V,11)+SUMIFS(Sheet2!J:J,Sheet2!$D:$D,$D40,Sheet2!$V:$V,12)</f>
        <v>76</v>
      </c>
      <c r="K40">
        <f>SUMIFS(Sheet2!K:K,Sheet2!$D:$D,$D40,Sheet2!$V:$V,10)+SUMIFS(Sheet2!K:K,Sheet2!$D:$D,$D40,Sheet2!$V:$V,11)+SUMIFS(Sheet2!K:K,Sheet2!$D:$D,$D40,Sheet2!$V:$V,12)</f>
        <v>76</v>
      </c>
      <c r="L40">
        <f>SUMIFS(Sheet2!L:L,Sheet2!$D:$D,$D40,Sheet2!$V:$V,10)+SUMIFS(Sheet2!L:L,Sheet2!$D:$D,$D40,Sheet2!$V:$V,11)+SUMIFS(Sheet2!L:L,Sheet2!$D:$D,$D40,Sheet2!$V:$V,12)</f>
        <v>0</v>
      </c>
      <c r="M40">
        <f>SUMIFS(Sheet2!M:M,Sheet2!$D:$D,$D40,Sheet2!$V:$V,10)+SUMIFS(Sheet2!M:M,Sheet2!$D:$D,$D40,Sheet2!$V:$V,11)+SUMIFS(Sheet2!M:M,Sheet2!$D:$D,$D40,Sheet2!$V:$V,12)</f>
        <v>0</v>
      </c>
      <c r="N40">
        <f>SUMIFS(Sheet2!N:N,Sheet2!$D:$D,$D40,Sheet2!$V:$V,10)+SUMIFS(Sheet2!N:N,Sheet2!$D:$D,$D40,Sheet2!$V:$V,11)+SUMIFS(Sheet2!N:N,Sheet2!$D:$D,$D40,Sheet2!$V:$V,12)</f>
        <v>0</v>
      </c>
      <c r="O40">
        <f>SUMIFS(Sheet2!O:O,Sheet2!$D:$D,$D40,Sheet2!$V:$V,10)+SUMIFS(Sheet2!O:O,Sheet2!$D:$D,$D40,Sheet2!$V:$V,11)+SUMIFS(Sheet2!O:O,Sheet2!$D:$D,$D40,Sheet2!$V:$V,12)</f>
        <v>1</v>
      </c>
      <c r="P40">
        <f>SUMIFS(Sheet2!P:P,Sheet2!$D:$D,$D40,Sheet2!$V:$V,10)+SUMIFS(Sheet2!P:P,Sheet2!$D:$D,$D40,Sheet2!$V:$V,11)+SUMIFS(Sheet2!P:P,Sheet2!$D:$D,$D40,Sheet2!$V:$V,12)</f>
        <v>4</v>
      </c>
      <c r="Q40">
        <f>SUMIFS(Sheet2!Q:Q,Sheet2!$D:$D,$D40,Sheet2!$V:$V,10)+SUMIFS(Sheet2!Q:Q,Sheet2!$D:$D,$D40,Sheet2!$V:$V,11)+SUMIFS(Sheet2!Q:Q,Sheet2!$D:$D,$D40,Sheet2!$V:$V,12)</f>
        <v>96</v>
      </c>
      <c r="R40">
        <f>SUMIFS(Sheet2!R:R,Sheet2!$D:$D,$D40,Sheet2!$V:$V,10)+SUMIFS(Sheet2!R:R,Sheet2!$D:$D,$D40,Sheet2!$V:$V,11)+SUMIFS(Sheet2!R:R,Sheet2!$D:$D,$D40,Sheet2!$V:$V,12)</f>
        <v>3</v>
      </c>
      <c r="S40">
        <f>SUMIFS(Sheet2!S:S,Sheet2!$D:$D,$D40,Sheet2!$V:$V,10)+SUMIFS(Sheet2!S:S,Sheet2!$D:$D,$D40,Sheet2!$V:$V,11)+SUMIFS(Sheet2!S:S,Sheet2!$D:$D,$D40,Sheet2!$V:$V,12)</f>
        <v>0</v>
      </c>
      <c r="T40">
        <f>SUMIFS(Sheet2!T:T,Sheet2!$D:$D,$D40,Sheet2!$V:$V,10)+SUMIFS(Sheet2!T:T,Sheet2!$D:$D,$D40,Sheet2!$V:$V,11)+SUMIFS(Sheet2!T:T,Sheet2!$D:$D,$D40,Sheet2!$V:$V,12)</f>
        <v>8</v>
      </c>
      <c r="U40">
        <f>Sheet2!AF$2</f>
        <v>2025</v>
      </c>
      <c r="V40">
        <f>Sheet2!AG$2</f>
        <v>2026</v>
      </c>
      <c r="W40">
        <v>2</v>
      </c>
    </row>
    <row r="41" spans="1:23" x14ac:dyDescent="0.25">
      <c r="A41" s="1" t="s">
        <v>59</v>
      </c>
      <c r="B41" s="1" t="s">
        <v>72</v>
      </c>
      <c r="C41" s="1" t="s">
        <v>75</v>
      </c>
      <c r="D41" s="1" t="s">
        <v>79</v>
      </c>
      <c r="E41">
        <f>SUMIFS(Sheet2!E:E,Sheet2!$D:$D,$D41,Sheet2!$V:$V,10)+SUMIFS(Sheet2!E:E,Sheet2!$D:$D,$D41,Sheet2!$V:$V,11)+SUMIFS(Sheet2!E:E,Sheet2!$D:$D,$D41,Sheet2!$V:$V,12)</f>
        <v>1129</v>
      </c>
      <c r="F41">
        <f>SUMIFS(Sheet2!F:F,Sheet2!$D:$D,$D41,Sheet2!$V:$V,10)+SUMIFS(Sheet2!F:F,Sheet2!$D:$D,$D41,Sheet2!$V:$V,11)+SUMIFS(Sheet2!F:F,Sheet2!$D:$D,$D41,Sheet2!$V:$V,12)</f>
        <v>677</v>
      </c>
      <c r="G41">
        <f>SUMIFS(Sheet2!G:G,Sheet2!$D:$D,$D41,Sheet2!$V:$V,10)+SUMIFS(Sheet2!G:G,Sheet2!$D:$D,$D41,Sheet2!$V:$V,11)+SUMIFS(Sheet2!G:G,Sheet2!$D:$D,$D41,Sheet2!$V:$V,12)</f>
        <v>452</v>
      </c>
      <c r="H41">
        <f>SUMIFS(Sheet2!H:H,Sheet2!$D:$D,$D41,Sheet2!$V:$V,10)+SUMIFS(Sheet2!H:H,Sheet2!$D:$D,$D41,Sheet2!$V:$V,11)+SUMIFS(Sheet2!H:H,Sheet2!$D:$D,$D41,Sheet2!$V:$V,12)</f>
        <v>310</v>
      </c>
      <c r="I41">
        <f>SUMIFS(Sheet2!I:I,Sheet2!$D:$D,$D41,Sheet2!$V:$V,10)+SUMIFS(Sheet2!I:I,Sheet2!$D:$D,$D41,Sheet2!$V:$V,11)+SUMIFS(Sheet2!I:I,Sheet2!$D:$D,$D41,Sheet2!$V:$V,12)</f>
        <v>173</v>
      </c>
      <c r="J41">
        <f>SUMIFS(Sheet2!J:J,Sheet2!$D:$D,$D41,Sheet2!$V:$V,10)+SUMIFS(Sheet2!J:J,Sheet2!$D:$D,$D41,Sheet2!$V:$V,11)+SUMIFS(Sheet2!J:J,Sheet2!$D:$D,$D41,Sheet2!$V:$V,12)</f>
        <v>142</v>
      </c>
      <c r="K41">
        <f>SUMIFS(Sheet2!K:K,Sheet2!$D:$D,$D41,Sheet2!$V:$V,10)+SUMIFS(Sheet2!K:K,Sheet2!$D:$D,$D41,Sheet2!$V:$V,11)+SUMIFS(Sheet2!K:K,Sheet2!$D:$D,$D41,Sheet2!$V:$V,12)</f>
        <v>504</v>
      </c>
      <c r="L41">
        <f>SUMIFS(Sheet2!L:L,Sheet2!$D:$D,$D41,Sheet2!$V:$V,10)+SUMIFS(Sheet2!L:L,Sheet2!$D:$D,$D41,Sheet2!$V:$V,11)+SUMIFS(Sheet2!L:L,Sheet2!$D:$D,$D41,Sheet2!$V:$V,12)</f>
        <v>0</v>
      </c>
      <c r="M41">
        <f>SUMIFS(Sheet2!M:M,Sheet2!$D:$D,$D41,Sheet2!$V:$V,10)+SUMIFS(Sheet2!M:M,Sheet2!$D:$D,$D41,Sheet2!$V:$V,11)+SUMIFS(Sheet2!M:M,Sheet2!$D:$D,$D41,Sheet2!$V:$V,12)</f>
        <v>2</v>
      </c>
      <c r="N41">
        <f>SUMIFS(Sheet2!N:N,Sheet2!$D:$D,$D41,Sheet2!$V:$V,10)+SUMIFS(Sheet2!N:N,Sheet2!$D:$D,$D41,Sheet2!$V:$V,11)+SUMIFS(Sheet2!N:N,Sheet2!$D:$D,$D41,Sheet2!$V:$V,12)</f>
        <v>0</v>
      </c>
      <c r="O41">
        <f>SUMIFS(Sheet2!O:O,Sheet2!$D:$D,$D41,Sheet2!$V:$V,10)+SUMIFS(Sheet2!O:O,Sheet2!$D:$D,$D41,Sheet2!$V:$V,11)+SUMIFS(Sheet2!O:O,Sheet2!$D:$D,$D41,Sheet2!$V:$V,12)</f>
        <v>0</v>
      </c>
      <c r="P41">
        <f>SUMIFS(Sheet2!P:P,Sheet2!$D:$D,$D41,Sheet2!$V:$V,10)+SUMIFS(Sheet2!P:P,Sheet2!$D:$D,$D41,Sheet2!$V:$V,11)+SUMIFS(Sheet2!P:P,Sheet2!$D:$D,$D41,Sheet2!$V:$V,12)</f>
        <v>15</v>
      </c>
      <c r="Q41">
        <f>SUMIFS(Sheet2!Q:Q,Sheet2!$D:$D,$D41,Sheet2!$V:$V,10)+SUMIFS(Sheet2!Q:Q,Sheet2!$D:$D,$D41,Sheet2!$V:$V,11)+SUMIFS(Sheet2!Q:Q,Sheet2!$D:$D,$D41,Sheet2!$V:$V,12)</f>
        <v>1055</v>
      </c>
      <c r="R41">
        <f>SUMIFS(Sheet2!R:R,Sheet2!$D:$D,$D41,Sheet2!$V:$V,10)+SUMIFS(Sheet2!R:R,Sheet2!$D:$D,$D41,Sheet2!$V:$V,11)+SUMIFS(Sheet2!R:R,Sheet2!$D:$D,$D41,Sheet2!$V:$V,12)</f>
        <v>2</v>
      </c>
      <c r="S41">
        <f>SUMIFS(Sheet2!S:S,Sheet2!$D:$D,$D41,Sheet2!$V:$V,10)+SUMIFS(Sheet2!S:S,Sheet2!$D:$D,$D41,Sheet2!$V:$V,11)+SUMIFS(Sheet2!S:S,Sheet2!$D:$D,$D41,Sheet2!$V:$V,12)</f>
        <v>10</v>
      </c>
      <c r="T41">
        <f>SUMIFS(Sheet2!T:T,Sheet2!$D:$D,$D41,Sheet2!$V:$V,10)+SUMIFS(Sheet2!T:T,Sheet2!$D:$D,$D41,Sheet2!$V:$V,11)+SUMIFS(Sheet2!T:T,Sheet2!$D:$D,$D41,Sheet2!$V:$V,12)</f>
        <v>6</v>
      </c>
      <c r="U41">
        <f>Sheet2!AF$2</f>
        <v>2025</v>
      </c>
      <c r="V41">
        <f>Sheet2!AG$2</f>
        <v>2026</v>
      </c>
      <c r="W41">
        <v>2</v>
      </c>
    </row>
    <row r="42" spans="1:23" x14ac:dyDescent="0.25">
      <c r="A42" s="1" t="s">
        <v>59</v>
      </c>
      <c r="B42" s="1" t="s">
        <v>72</v>
      </c>
      <c r="C42" s="1" t="s">
        <v>73</v>
      </c>
      <c r="D42" s="1" t="s">
        <v>80</v>
      </c>
      <c r="E42">
        <f>SUMIFS(Sheet2!E:E,Sheet2!$D:$D,$D42,Sheet2!$V:$V,10)+SUMIFS(Sheet2!E:E,Sheet2!$D:$D,$D42,Sheet2!$V:$V,11)+SUMIFS(Sheet2!E:E,Sheet2!$D:$D,$D42,Sheet2!$V:$V,12)</f>
        <v>1305</v>
      </c>
      <c r="F42">
        <f>SUMIFS(Sheet2!F:F,Sheet2!$D:$D,$D42,Sheet2!$V:$V,10)+SUMIFS(Sheet2!F:F,Sheet2!$D:$D,$D42,Sheet2!$V:$V,11)+SUMIFS(Sheet2!F:F,Sheet2!$D:$D,$D42,Sheet2!$V:$V,12)</f>
        <v>715</v>
      </c>
      <c r="G42">
        <f>SUMIFS(Sheet2!G:G,Sheet2!$D:$D,$D42,Sheet2!$V:$V,10)+SUMIFS(Sheet2!G:G,Sheet2!$D:$D,$D42,Sheet2!$V:$V,11)+SUMIFS(Sheet2!G:G,Sheet2!$D:$D,$D42,Sheet2!$V:$V,12)</f>
        <v>590</v>
      </c>
      <c r="H42">
        <f>SUMIFS(Sheet2!H:H,Sheet2!$D:$D,$D42,Sheet2!$V:$V,10)+SUMIFS(Sheet2!H:H,Sheet2!$D:$D,$D42,Sheet2!$V:$V,11)+SUMIFS(Sheet2!H:H,Sheet2!$D:$D,$D42,Sheet2!$V:$V,12)</f>
        <v>538</v>
      </c>
      <c r="I42">
        <f>SUMIFS(Sheet2!I:I,Sheet2!$D:$D,$D42,Sheet2!$V:$V,10)+SUMIFS(Sheet2!I:I,Sheet2!$D:$D,$D42,Sheet2!$V:$V,11)+SUMIFS(Sheet2!I:I,Sheet2!$D:$D,$D42,Sheet2!$V:$V,12)</f>
        <v>162</v>
      </c>
      <c r="J42">
        <f>SUMIFS(Sheet2!J:J,Sheet2!$D:$D,$D42,Sheet2!$V:$V,10)+SUMIFS(Sheet2!J:J,Sheet2!$D:$D,$D42,Sheet2!$V:$V,11)+SUMIFS(Sheet2!J:J,Sheet2!$D:$D,$D42,Sheet2!$V:$V,12)</f>
        <v>133</v>
      </c>
      <c r="K42">
        <f>SUMIFS(Sheet2!K:K,Sheet2!$D:$D,$D42,Sheet2!$V:$V,10)+SUMIFS(Sheet2!K:K,Sheet2!$D:$D,$D42,Sheet2!$V:$V,11)+SUMIFS(Sheet2!K:K,Sheet2!$D:$D,$D42,Sheet2!$V:$V,12)</f>
        <v>472</v>
      </c>
      <c r="L42">
        <f>SUMIFS(Sheet2!L:L,Sheet2!$D:$D,$D42,Sheet2!$V:$V,10)+SUMIFS(Sheet2!L:L,Sheet2!$D:$D,$D42,Sheet2!$V:$V,11)+SUMIFS(Sheet2!L:L,Sheet2!$D:$D,$D42,Sheet2!$V:$V,12)</f>
        <v>0</v>
      </c>
      <c r="M42">
        <f>SUMIFS(Sheet2!M:M,Sheet2!$D:$D,$D42,Sheet2!$V:$V,10)+SUMIFS(Sheet2!M:M,Sheet2!$D:$D,$D42,Sheet2!$V:$V,11)+SUMIFS(Sheet2!M:M,Sheet2!$D:$D,$D42,Sheet2!$V:$V,12)</f>
        <v>0</v>
      </c>
      <c r="N42">
        <f>SUMIFS(Sheet2!N:N,Sheet2!$D:$D,$D42,Sheet2!$V:$V,10)+SUMIFS(Sheet2!N:N,Sheet2!$D:$D,$D42,Sheet2!$V:$V,11)+SUMIFS(Sheet2!N:N,Sheet2!$D:$D,$D42,Sheet2!$V:$V,12)</f>
        <v>0</v>
      </c>
      <c r="O42">
        <f>SUMIFS(Sheet2!O:O,Sheet2!$D:$D,$D42,Sheet2!$V:$V,10)+SUMIFS(Sheet2!O:O,Sheet2!$D:$D,$D42,Sheet2!$V:$V,11)+SUMIFS(Sheet2!O:O,Sheet2!$D:$D,$D42,Sheet2!$V:$V,12)</f>
        <v>0</v>
      </c>
      <c r="P42">
        <f>SUMIFS(Sheet2!P:P,Sheet2!$D:$D,$D42,Sheet2!$V:$V,10)+SUMIFS(Sheet2!P:P,Sheet2!$D:$D,$D42,Sheet2!$V:$V,11)+SUMIFS(Sheet2!P:P,Sheet2!$D:$D,$D42,Sheet2!$V:$V,12)</f>
        <v>0</v>
      </c>
      <c r="Q42">
        <f>SUMIFS(Sheet2!Q:Q,Sheet2!$D:$D,$D42,Sheet2!$V:$V,10)+SUMIFS(Sheet2!Q:Q,Sheet2!$D:$D,$D42,Sheet2!$V:$V,11)+SUMIFS(Sheet2!Q:Q,Sheet2!$D:$D,$D42,Sheet2!$V:$V,12)</f>
        <v>997</v>
      </c>
      <c r="R42">
        <f>SUMIFS(Sheet2!R:R,Sheet2!$D:$D,$D42,Sheet2!$V:$V,10)+SUMIFS(Sheet2!R:R,Sheet2!$D:$D,$D42,Sheet2!$V:$V,11)+SUMIFS(Sheet2!R:R,Sheet2!$D:$D,$D42,Sheet2!$V:$V,12)</f>
        <v>0</v>
      </c>
      <c r="S42">
        <f>SUMIFS(Sheet2!S:S,Sheet2!$D:$D,$D42,Sheet2!$V:$V,10)+SUMIFS(Sheet2!S:S,Sheet2!$D:$D,$D42,Sheet2!$V:$V,11)+SUMIFS(Sheet2!S:S,Sheet2!$D:$D,$D42,Sheet2!$V:$V,12)</f>
        <v>18</v>
      </c>
      <c r="T42">
        <f>SUMIFS(Sheet2!T:T,Sheet2!$D:$D,$D42,Sheet2!$V:$V,10)+SUMIFS(Sheet2!T:T,Sheet2!$D:$D,$D42,Sheet2!$V:$V,11)+SUMIFS(Sheet2!T:T,Sheet2!$D:$D,$D42,Sheet2!$V:$V,12)</f>
        <v>0</v>
      </c>
      <c r="U42">
        <f>Sheet2!AF$2</f>
        <v>2025</v>
      </c>
      <c r="V42">
        <f>Sheet2!AG$2</f>
        <v>2026</v>
      </c>
      <c r="W42">
        <v>2</v>
      </c>
    </row>
    <row r="43" spans="1:23" x14ac:dyDescent="0.25">
      <c r="A43" s="1" t="s">
        <v>59</v>
      </c>
      <c r="B43" s="1" t="s">
        <v>72</v>
      </c>
      <c r="C43" s="1" t="s">
        <v>73</v>
      </c>
      <c r="D43" s="1" t="s">
        <v>81</v>
      </c>
      <c r="E43">
        <f>SUMIFS(Sheet2!E:E,Sheet2!$D:$D,$D43,Sheet2!$V:$V,10)+SUMIFS(Sheet2!E:E,Sheet2!$D:$D,$D43,Sheet2!$V:$V,11)+SUMIFS(Sheet2!E:E,Sheet2!$D:$D,$D43,Sheet2!$V:$V,12)</f>
        <v>514</v>
      </c>
      <c r="F43">
        <f>SUMIFS(Sheet2!F:F,Sheet2!$D:$D,$D43,Sheet2!$V:$V,10)+SUMIFS(Sheet2!F:F,Sheet2!$D:$D,$D43,Sheet2!$V:$V,11)+SUMIFS(Sheet2!F:F,Sheet2!$D:$D,$D43,Sheet2!$V:$V,12)</f>
        <v>337</v>
      </c>
      <c r="G43">
        <f>SUMIFS(Sheet2!G:G,Sheet2!$D:$D,$D43,Sheet2!$V:$V,10)+SUMIFS(Sheet2!G:G,Sheet2!$D:$D,$D43,Sheet2!$V:$V,11)+SUMIFS(Sheet2!G:G,Sheet2!$D:$D,$D43,Sheet2!$V:$V,12)</f>
        <v>177</v>
      </c>
      <c r="H43">
        <f>SUMIFS(Sheet2!H:H,Sheet2!$D:$D,$D43,Sheet2!$V:$V,10)+SUMIFS(Sheet2!H:H,Sheet2!$D:$D,$D43,Sheet2!$V:$V,11)+SUMIFS(Sheet2!H:H,Sheet2!$D:$D,$D43,Sheet2!$V:$V,12)</f>
        <v>144</v>
      </c>
      <c r="I43">
        <f>SUMIFS(Sheet2!I:I,Sheet2!$D:$D,$D43,Sheet2!$V:$V,10)+SUMIFS(Sheet2!I:I,Sheet2!$D:$D,$D43,Sheet2!$V:$V,11)+SUMIFS(Sheet2!I:I,Sheet2!$D:$D,$D43,Sheet2!$V:$V,12)</f>
        <v>145</v>
      </c>
      <c r="J43">
        <f>SUMIFS(Sheet2!J:J,Sheet2!$D:$D,$D43,Sheet2!$V:$V,10)+SUMIFS(Sheet2!J:J,Sheet2!$D:$D,$D43,Sheet2!$V:$V,11)+SUMIFS(Sheet2!J:J,Sheet2!$D:$D,$D43,Sheet2!$V:$V,12)</f>
        <v>94</v>
      </c>
      <c r="K43">
        <f>SUMIFS(Sheet2!K:K,Sheet2!$D:$D,$D43,Sheet2!$V:$V,10)+SUMIFS(Sheet2!K:K,Sheet2!$D:$D,$D43,Sheet2!$V:$V,11)+SUMIFS(Sheet2!K:K,Sheet2!$D:$D,$D43,Sheet2!$V:$V,12)</f>
        <v>131</v>
      </c>
      <c r="L43">
        <f>SUMIFS(Sheet2!L:L,Sheet2!$D:$D,$D43,Sheet2!$V:$V,10)+SUMIFS(Sheet2!L:L,Sheet2!$D:$D,$D43,Sheet2!$V:$V,11)+SUMIFS(Sheet2!L:L,Sheet2!$D:$D,$D43,Sheet2!$V:$V,12)</f>
        <v>0</v>
      </c>
      <c r="M43">
        <f>SUMIFS(Sheet2!M:M,Sheet2!$D:$D,$D43,Sheet2!$V:$V,10)+SUMIFS(Sheet2!M:M,Sheet2!$D:$D,$D43,Sheet2!$V:$V,11)+SUMIFS(Sheet2!M:M,Sheet2!$D:$D,$D43,Sheet2!$V:$V,12)</f>
        <v>0</v>
      </c>
      <c r="N43">
        <f>SUMIFS(Sheet2!N:N,Sheet2!$D:$D,$D43,Sheet2!$V:$V,10)+SUMIFS(Sheet2!N:N,Sheet2!$D:$D,$D43,Sheet2!$V:$V,11)+SUMIFS(Sheet2!N:N,Sheet2!$D:$D,$D43,Sheet2!$V:$V,12)</f>
        <v>0</v>
      </c>
      <c r="O43">
        <f>SUMIFS(Sheet2!O:O,Sheet2!$D:$D,$D43,Sheet2!$V:$V,10)+SUMIFS(Sheet2!O:O,Sheet2!$D:$D,$D43,Sheet2!$V:$V,11)+SUMIFS(Sheet2!O:O,Sheet2!$D:$D,$D43,Sheet2!$V:$V,12)</f>
        <v>0</v>
      </c>
      <c r="P43">
        <f>SUMIFS(Sheet2!P:P,Sheet2!$D:$D,$D43,Sheet2!$V:$V,10)+SUMIFS(Sheet2!P:P,Sheet2!$D:$D,$D43,Sheet2!$V:$V,11)+SUMIFS(Sheet2!P:P,Sheet2!$D:$D,$D43,Sheet2!$V:$V,12)</f>
        <v>7</v>
      </c>
      <c r="Q43">
        <f>SUMIFS(Sheet2!Q:Q,Sheet2!$D:$D,$D43,Sheet2!$V:$V,10)+SUMIFS(Sheet2!Q:Q,Sheet2!$D:$D,$D43,Sheet2!$V:$V,11)+SUMIFS(Sheet2!Q:Q,Sheet2!$D:$D,$D43,Sheet2!$V:$V,12)</f>
        <v>386</v>
      </c>
      <c r="R43">
        <f>SUMIFS(Sheet2!R:R,Sheet2!$D:$D,$D43,Sheet2!$V:$V,10)+SUMIFS(Sheet2!R:R,Sheet2!$D:$D,$D43,Sheet2!$V:$V,11)+SUMIFS(Sheet2!R:R,Sheet2!$D:$D,$D43,Sheet2!$V:$V,12)</f>
        <v>1</v>
      </c>
      <c r="S43">
        <f>SUMIFS(Sheet2!S:S,Sheet2!$D:$D,$D43,Sheet2!$V:$V,10)+SUMIFS(Sheet2!S:S,Sheet2!$D:$D,$D43,Sheet2!$V:$V,11)+SUMIFS(Sheet2!S:S,Sheet2!$D:$D,$D43,Sheet2!$V:$V,12)</f>
        <v>11</v>
      </c>
      <c r="T43">
        <f>SUMIFS(Sheet2!T:T,Sheet2!$D:$D,$D43,Sheet2!$V:$V,10)+SUMIFS(Sheet2!T:T,Sheet2!$D:$D,$D43,Sheet2!$V:$V,11)+SUMIFS(Sheet2!T:T,Sheet2!$D:$D,$D43,Sheet2!$V:$V,12)</f>
        <v>7</v>
      </c>
      <c r="U43">
        <f>Sheet2!AF$2</f>
        <v>2025</v>
      </c>
      <c r="V43">
        <f>Sheet2!AG$2</f>
        <v>2026</v>
      </c>
      <c r="W43">
        <v>2</v>
      </c>
    </row>
    <row r="44" spans="1:23" x14ac:dyDescent="0.25">
      <c r="A44" s="1" t="s">
        <v>59</v>
      </c>
      <c r="B44" s="1" t="s">
        <v>72</v>
      </c>
      <c r="C44" s="1" t="s">
        <v>75</v>
      </c>
      <c r="D44" s="1" t="s">
        <v>82</v>
      </c>
      <c r="E44">
        <f>SUMIFS(Sheet2!E:E,Sheet2!$D:$D,$D44,Sheet2!$V:$V,10)+SUMIFS(Sheet2!E:E,Sheet2!$D:$D,$D44,Sheet2!$V:$V,11)+SUMIFS(Sheet2!E:E,Sheet2!$D:$D,$D44,Sheet2!$V:$V,12)</f>
        <v>1819</v>
      </c>
      <c r="F44">
        <f>SUMIFS(Sheet2!F:F,Sheet2!$D:$D,$D44,Sheet2!$V:$V,10)+SUMIFS(Sheet2!F:F,Sheet2!$D:$D,$D44,Sheet2!$V:$V,11)+SUMIFS(Sheet2!F:F,Sheet2!$D:$D,$D44,Sheet2!$V:$V,12)</f>
        <v>1132</v>
      </c>
      <c r="G44">
        <f>SUMIFS(Sheet2!G:G,Sheet2!$D:$D,$D44,Sheet2!$V:$V,10)+SUMIFS(Sheet2!G:G,Sheet2!$D:$D,$D44,Sheet2!$V:$V,11)+SUMIFS(Sheet2!G:G,Sheet2!$D:$D,$D44,Sheet2!$V:$V,12)</f>
        <v>687</v>
      </c>
      <c r="H44">
        <f>SUMIFS(Sheet2!H:H,Sheet2!$D:$D,$D44,Sheet2!$V:$V,10)+SUMIFS(Sheet2!H:H,Sheet2!$D:$D,$D44,Sheet2!$V:$V,11)+SUMIFS(Sheet2!H:H,Sheet2!$D:$D,$D44,Sheet2!$V:$V,12)</f>
        <v>1075</v>
      </c>
      <c r="I44">
        <f>SUMIFS(Sheet2!I:I,Sheet2!$D:$D,$D44,Sheet2!$V:$V,10)+SUMIFS(Sheet2!I:I,Sheet2!$D:$D,$D44,Sheet2!$V:$V,11)+SUMIFS(Sheet2!I:I,Sheet2!$D:$D,$D44,Sheet2!$V:$V,12)</f>
        <v>347</v>
      </c>
      <c r="J44">
        <f>SUMIFS(Sheet2!J:J,Sheet2!$D:$D,$D44,Sheet2!$V:$V,10)+SUMIFS(Sheet2!J:J,Sheet2!$D:$D,$D44,Sheet2!$V:$V,11)+SUMIFS(Sheet2!J:J,Sheet2!$D:$D,$D44,Sheet2!$V:$V,12)</f>
        <v>164</v>
      </c>
      <c r="K44">
        <f>SUMIFS(Sheet2!K:K,Sheet2!$D:$D,$D44,Sheet2!$V:$V,10)+SUMIFS(Sheet2!K:K,Sheet2!$D:$D,$D44,Sheet2!$V:$V,11)+SUMIFS(Sheet2!K:K,Sheet2!$D:$D,$D44,Sheet2!$V:$V,12)</f>
        <v>233</v>
      </c>
      <c r="L44">
        <f>SUMIFS(Sheet2!L:L,Sheet2!$D:$D,$D44,Sheet2!$V:$V,10)+SUMIFS(Sheet2!L:L,Sheet2!$D:$D,$D44,Sheet2!$V:$V,11)+SUMIFS(Sheet2!L:L,Sheet2!$D:$D,$D44,Sheet2!$V:$V,12)</f>
        <v>0</v>
      </c>
      <c r="M44">
        <f>SUMIFS(Sheet2!M:M,Sheet2!$D:$D,$D44,Sheet2!$V:$V,10)+SUMIFS(Sheet2!M:M,Sheet2!$D:$D,$D44,Sheet2!$V:$V,11)+SUMIFS(Sheet2!M:M,Sheet2!$D:$D,$D44,Sheet2!$V:$V,12)</f>
        <v>0</v>
      </c>
      <c r="N44">
        <f>SUMIFS(Sheet2!N:N,Sheet2!$D:$D,$D44,Sheet2!$V:$V,10)+SUMIFS(Sheet2!N:N,Sheet2!$D:$D,$D44,Sheet2!$V:$V,11)+SUMIFS(Sheet2!N:N,Sheet2!$D:$D,$D44,Sheet2!$V:$V,12)</f>
        <v>0</v>
      </c>
      <c r="O44">
        <f>SUMIFS(Sheet2!O:O,Sheet2!$D:$D,$D44,Sheet2!$V:$V,10)+SUMIFS(Sheet2!O:O,Sheet2!$D:$D,$D44,Sheet2!$V:$V,11)+SUMIFS(Sheet2!O:O,Sheet2!$D:$D,$D44,Sheet2!$V:$V,12)</f>
        <v>1</v>
      </c>
      <c r="P44">
        <f>SUMIFS(Sheet2!P:P,Sheet2!$D:$D,$D44,Sheet2!$V:$V,10)+SUMIFS(Sheet2!P:P,Sheet2!$D:$D,$D44,Sheet2!$V:$V,11)+SUMIFS(Sheet2!P:P,Sheet2!$D:$D,$D44,Sheet2!$V:$V,12)</f>
        <v>101</v>
      </c>
      <c r="Q44">
        <f>SUMIFS(Sheet2!Q:Q,Sheet2!$D:$D,$D44,Sheet2!$V:$V,10)+SUMIFS(Sheet2!Q:Q,Sheet2!$D:$D,$D44,Sheet2!$V:$V,11)+SUMIFS(Sheet2!Q:Q,Sheet2!$D:$D,$D44,Sheet2!$V:$V,12)</f>
        <v>1602</v>
      </c>
      <c r="R44">
        <f>SUMIFS(Sheet2!R:R,Sheet2!$D:$D,$D44,Sheet2!$V:$V,10)+SUMIFS(Sheet2!R:R,Sheet2!$D:$D,$D44,Sheet2!$V:$V,11)+SUMIFS(Sheet2!R:R,Sheet2!$D:$D,$D44,Sheet2!$V:$V,12)</f>
        <v>9</v>
      </c>
      <c r="S44">
        <f>SUMIFS(Sheet2!S:S,Sheet2!$D:$D,$D44,Sheet2!$V:$V,10)+SUMIFS(Sheet2!S:S,Sheet2!$D:$D,$D44,Sheet2!$V:$V,11)+SUMIFS(Sheet2!S:S,Sheet2!$D:$D,$D44,Sheet2!$V:$V,12)</f>
        <v>5</v>
      </c>
      <c r="T44">
        <f>SUMIFS(Sheet2!T:T,Sheet2!$D:$D,$D44,Sheet2!$V:$V,10)+SUMIFS(Sheet2!T:T,Sheet2!$D:$D,$D44,Sheet2!$V:$V,11)+SUMIFS(Sheet2!T:T,Sheet2!$D:$D,$D44,Sheet2!$V:$V,12)</f>
        <v>28</v>
      </c>
      <c r="U44">
        <f>Sheet2!AF$2</f>
        <v>2025</v>
      </c>
      <c r="V44">
        <f>Sheet2!AG$2</f>
        <v>2026</v>
      </c>
      <c r="W44">
        <v>2</v>
      </c>
    </row>
    <row r="45" spans="1:23" x14ac:dyDescent="0.25">
      <c r="A45" s="1" t="s">
        <v>59</v>
      </c>
      <c r="B45" s="1" t="s">
        <v>72</v>
      </c>
      <c r="C45" s="1" t="s">
        <v>75</v>
      </c>
      <c r="D45" s="1" t="s">
        <v>83</v>
      </c>
      <c r="E45">
        <f>SUMIFS(Sheet2!E:E,Sheet2!$D:$D,$D45,Sheet2!$V:$V,10)+SUMIFS(Sheet2!E:E,Sheet2!$D:$D,$D45,Sheet2!$V:$V,11)+SUMIFS(Sheet2!E:E,Sheet2!$D:$D,$D45,Sheet2!$V:$V,12)</f>
        <v>942</v>
      </c>
      <c r="F45">
        <f>SUMIFS(Sheet2!F:F,Sheet2!$D:$D,$D45,Sheet2!$V:$V,10)+SUMIFS(Sheet2!F:F,Sheet2!$D:$D,$D45,Sheet2!$V:$V,11)+SUMIFS(Sheet2!F:F,Sheet2!$D:$D,$D45,Sheet2!$V:$V,12)</f>
        <v>757</v>
      </c>
      <c r="G45">
        <f>SUMIFS(Sheet2!G:G,Sheet2!$D:$D,$D45,Sheet2!$V:$V,10)+SUMIFS(Sheet2!G:G,Sheet2!$D:$D,$D45,Sheet2!$V:$V,11)+SUMIFS(Sheet2!G:G,Sheet2!$D:$D,$D45,Sheet2!$V:$V,12)</f>
        <v>185</v>
      </c>
      <c r="H45">
        <f>SUMIFS(Sheet2!H:H,Sheet2!$D:$D,$D45,Sheet2!$V:$V,10)+SUMIFS(Sheet2!H:H,Sheet2!$D:$D,$D45,Sheet2!$V:$V,11)+SUMIFS(Sheet2!H:H,Sheet2!$D:$D,$D45,Sheet2!$V:$V,12)</f>
        <v>88</v>
      </c>
      <c r="I45">
        <f>SUMIFS(Sheet2!I:I,Sheet2!$D:$D,$D45,Sheet2!$V:$V,10)+SUMIFS(Sheet2!I:I,Sheet2!$D:$D,$D45,Sheet2!$V:$V,11)+SUMIFS(Sheet2!I:I,Sheet2!$D:$D,$D45,Sheet2!$V:$V,12)</f>
        <v>71</v>
      </c>
      <c r="J45">
        <f>SUMIFS(Sheet2!J:J,Sheet2!$D:$D,$D45,Sheet2!$V:$V,10)+SUMIFS(Sheet2!J:J,Sheet2!$D:$D,$D45,Sheet2!$V:$V,11)+SUMIFS(Sheet2!J:J,Sheet2!$D:$D,$D45,Sheet2!$V:$V,12)</f>
        <v>69</v>
      </c>
      <c r="K45">
        <f>SUMIFS(Sheet2!K:K,Sheet2!$D:$D,$D45,Sheet2!$V:$V,10)+SUMIFS(Sheet2!K:K,Sheet2!$D:$D,$D45,Sheet2!$V:$V,11)+SUMIFS(Sheet2!K:K,Sheet2!$D:$D,$D45,Sheet2!$V:$V,12)</f>
        <v>714</v>
      </c>
      <c r="L45">
        <f>SUMIFS(Sheet2!L:L,Sheet2!$D:$D,$D45,Sheet2!$V:$V,10)+SUMIFS(Sheet2!L:L,Sheet2!$D:$D,$D45,Sheet2!$V:$V,11)+SUMIFS(Sheet2!L:L,Sheet2!$D:$D,$D45,Sheet2!$V:$V,12)</f>
        <v>0</v>
      </c>
      <c r="M45">
        <f>SUMIFS(Sheet2!M:M,Sheet2!$D:$D,$D45,Sheet2!$V:$V,10)+SUMIFS(Sheet2!M:M,Sheet2!$D:$D,$D45,Sheet2!$V:$V,11)+SUMIFS(Sheet2!M:M,Sheet2!$D:$D,$D45,Sheet2!$V:$V,12)</f>
        <v>0</v>
      </c>
      <c r="N45">
        <f>SUMIFS(Sheet2!N:N,Sheet2!$D:$D,$D45,Sheet2!$V:$V,10)+SUMIFS(Sheet2!N:N,Sheet2!$D:$D,$D45,Sheet2!$V:$V,11)+SUMIFS(Sheet2!N:N,Sheet2!$D:$D,$D45,Sheet2!$V:$V,12)</f>
        <v>0</v>
      </c>
      <c r="O45">
        <f>SUMIFS(Sheet2!O:O,Sheet2!$D:$D,$D45,Sheet2!$V:$V,10)+SUMIFS(Sheet2!O:O,Sheet2!$D:$D,$D45,Sheet2!$V:$V,11)+SUMIFS(Sheet2!O:O,Sheet2!$D:$D,$D45,Sheet2!$V:$V,12)</f>
        <v>0</v>
      </c>
      <c r="P45">
        <f>SUMIFS(Sheet2!P:P,Sheet2!$D:$D,$D45,Sheet2!$V:$V,10)+SUMIFS(Sheet2!P:P,Sheet2!$D:$D,$D45,Sheet2!$V:$V,11)+SUMIFS(Sheet2!P:P,Sheet2!$D:$D,$D45,Sheet2!$V:$V,12)</f>
        <v>0</v>
      </c>
      <c r="Q45">
        <f>SUMIFS(Sheet2!Q:Q,Sheet2!$D:$D,$D45,Sheet2!$V:$V,10)+SUMIFS(Sheet2!Q:Q,Sheet2!$D:$D,$D45,Sheet2!$V:$V,11)+SUMIFS(Sheet2!Q:Q,Sheet2!$D:$D,$D45,Sheet2!$V:$V,12)</f>
        <v>917</v>
      </c>
      <c r="R45">
        <f>SUMIFS(Sheet2!R:R,Sheet2!$D:$D,$D45,Sheet2!$V:$V,10)+SUMIFS(Sheet2!R:R,Sheet2!$D:$D,$D45,Sheet2!$V:$V,11)+SUMIFS(Sheet2!R:R,Sheet2!$D:$D,$D45,Sheet2!$V:$V,12)</f>
        <v>0</v>
      </c>
      <c r="S45">
        <f>SUMIFS(Sheet2!S:S,Sheet2!$D:$D,$D45,Sheet2!$V:$V,10)+SUMIFS(Sheet2!S:S,Sheet2!$D:$D,$D45,Sheet2!$V:$V,11)+SUMIFS(Sheet2!S:S,Sheet2!$D:$D,$D45,Sheet2!$V:$V,12)</f>
        <v>7</v>
      </c>
      <c r="T45">
        <f>SUMIFS(Sheet2!T:T,Sheet2!$D:$D,$D45,Sheet2!$V:$V,10)+SUMIFS(Sheet2!T:T,Sheet2!$D:$D,$D45,Sheet2!$V:$V,11)+SUMIFS(Sheet2!T:T,Sheet2!$D:$D,$D45,Sheet2!$V:$V,12)</f>
        <v>0</v>
      </c>
      <c r="U45">
        <f>Sheet2!AF$2</f>
        <v>2025</v>
      </c>
      <c r="V45">
        <f>Sheet2!AG$2</f>
        <v>2026</v>
      </c>
      <c r="W45">
        <v>2</v>
      </c>
    </row>
    <row r="46" spans="1:23" x14ac:dyDescent="0.25">
      <c r="A46" s="1" t="s">
        <v>59</v>
      </c>
      <c r="B46" s="1" t="s">
        <v>72</v>
      </c>
      <c r="C46" s="1" t="s">
        <v>75</v>
      </c>
      <c r="D46" s="1" t="s">
        <v>84</v>
      </c>
      <c r="E46">
        <f>SUMIFS(Sheet2!E:E,Sheet2!$D:$D,$D46,Sheet2!$V:$V,10)+SUMIFS(Sheet2!E:E,Sheet2!$D:$D,$D46,Sheet2!$V:$V,11)+SUMIFS(Sheet2!E:E,Sheet2!$D:$D,$D46,Sheet2!$V:$V,12)</f>
        <v>553</v>
      </c>
      <c r="F46">
        <f>SUMIFS(Sheet2!F:F,Sheet2!$D:$D,$D46,Sheet2!$V:$V,10)+SUMIFS(Sheet2!F:F,Sheet2!$D:$D,$D46,Sheet2!$V:$V,11)+SUMIFS(Sheet2!F:F,Sheet2!$D:$D,$D46,Sheet2!$V:$V,12)</f>
        <v>411</v>
      </c>
      <c r="G46">
        <f>SUMIFS(Sheet2!G:G,Sheet2!$D:$D,$D46,Sheet2!$V:$V,10)+SUMIFS(Sheet2!G:G,Sheet2!$D:$D,$D46,Sheet2!$V:$V,11)+SUMIFS(Sheet2!G:G,Sheet2!$D:$D,$D46,Sheet2!$V:$V,12)</f>
        <v>142</v>
      </c>
      <c r="H46">
        <f>SUMIFS(Sheet2!H:H,Sheet2!$D:$D,$D46,Sheet2!$V:$V,10)+SUMIFS(Sheet2!H:H,Sheet2!$D:$D,$D46,Sheet2!$V:$V,11)+SUMIFS(Sheet2!H:H,Sheet2!$D:$D,$D46,Sheet2!$V:$V,12)</f>
        <v>29</v>
      </c>
      <c r="I46">
        <f>SUMIFS(Sheet2!I:I,Sheet2!$D:$D,$D46,Sheet2!$V:$V,10)+SUMIFS(Sheet2!I:I,Sheet2!$D:$D,$D46,Sheet2!$V:$V,11)+SUMIFS(Sheet2!I:I,Sheet2!$D:$D,$D46,Sheet2!$V:$V,12)</f>
        <v>40</v>
      </c>
      <c r="J46">
        <f>SUMIFS(Sheet2!J:J,Sheet2!$D:$D,$D46,Sheet2!$V:$V,10)+SUMIFS(Sheet2!J:J,Sheet2!$D:$D,$D46,Sheet2!$V:$V,11)+SUMIFS(Sheet2!J:J,Sheet2!$D:$D,$D46,Sheet2!$V:$V,12)</f>
        <v>52</v>
      </c>
      <c r="K46">
        <f>SUMIFS(Sheet2!K:K,Sheet2!$D:$D,$D46,Sheet2!$V:$V,10)+SUMIFS(Sheet2!K:K,Sheet2!$D:$D,$D46,Sheet2!$V:$V,11)+SUMIFS(Sheet2!K:K,Sheet2!$D:$D,$D46,Sheet2!$V:$V,12)</f>
        <v>432</v>
      </c>
      <c r="L46">
        <f>SUMIFS(Sheet2!L:L,Sheet2!$D:$D,$D46,Sheet2!$V:$V,10)+SUMIFS(Sheet2!L:L,Sheet2!$D:$D,$D46,Sheet2!$V:$V,11)+SUMIFS(Sheet2!L:L,Sheet2!$D:$D,$D46,Sheet2!$V:$V,12)</f>
        <v>0</v>
      </c>
      <c r="M46">
        <f>SUMIFS(Sheet2!M:M,Sheet2!$D:$D,$D46,Sheet2!$V:$V,10)+SUMIFS(Sheet2!M:M,Sheet2!$D:$D,$D46,Sheet2!$V:$V,11)+SUMIFS(Sheet2!M:M,Sheet2!$D:$D,$D46,Sheet2!$V:$V,12)</f>
        <v>0</v>
      </c>
      <c r="N46">
        <f>SUMIFS(Sheet2!N:N,Sheet2!$D:$D,$D46,Sheet2!$V:$V,10)+SUMIFS(Sheet2!N:N,Sheet2!$D:$D,$D46,Sheet2!$V:$V,11)+SUMIFS(Sheet2!N:N,Sheet2!$D:$D,$D46,Sheet2!$V:$V,12)</f>
        <v>0</v>
      </c>
      <c r="O46">
        <f>SUMIFS(Sheet2!O:O,Sheet2!$D:$D,$D46,Sheet2!$V:$V,10)+SUMIFS(Sheet2!O:O,Sheet2!$D:$D,$D46,Sheet2!$V:$V,11)+SUMIFS(Sheet2!O:O,Sheet2!$D:$D,$D46,Sheet2!$V:$V,12)</f>
        <v>0</v>
      </c>
      <c r="P46">
        <f>SUMIFS(Sheet2!P:P,Sheet2!$D:$D,$D46,Sheet2!$V:$V,10)+SUMIFS(Sheet2!P:P,Sheet2!$D:$D,$D46,Sheet2!$V:$V,11)+SUMIFS(Sheet2!P:P,Sheet2!$D:$D,$D46,Sheet2!$V:$V,12)</f>
        <v>0</v>
      </c>
      <c r="Q46">
        <f>SUMIFS(Sheet2!Q:Q,Sheet2!$D:$D,$D46,Sheet2!$V:$V,10)+SUMIFS(Sheet2!Q:Q,Sheet2!$D:$D,$D46,Sheet2!$V:$V,11)+SUMIFS(Sheet2!Q:Q,Sheet2!$D:$D,$D46,Sheet2!$V:$V,12)</f>
        <v>487</v>
      </c>
      <c r="R46">
        <f>SUMIFS(Sheet2!R:R,Sheet2!$D:$D,$D46,Sheet2!$V:$V,10)+SUMIFS(Sheet2!R:R,Sheet2!$D:$D,$D46,Sheet2!$V:$V,11)+SUMIFS(Sheet2!R:R,Sheet2!$D:$D,$D46,Sheet2!$V:$V,12)</f>
        <v>0</v>
      </c>
      <c r="S46">
        <f>SUMIFS(Sheet2!S:S,Sheet2!$D:$D,$D46,Sheet2!$V:$V,10)+SUMIFS(Sheet2!S:S,Sheet2!$D:$D,$D46,Sheet2!$V:$V,11)+SUMIFS(Sheet2!S:S,Sheet2!$D:$D,$D46,Sheet2!$V:$V,12)</f>
        <v>4</v>
      </c>
      <c r="T46">
        <f>SUMIFS(Sheet2!T:T,Sheet2!$D:$D,$D46,Sheet2!$V:$V,10)+SUMIFS(Sheet2!T:T,Sheet2!$D:$D,$D46,Sheet2!$V:$V,11)+SUMIFS(Sheet2!T:T,Sheet2!$D:$D,$D46,Sheet2!$V:$V,12)</f>
        <v>0</v>
      </c>
      <c r="U46">
        <f>Sheet2!AF$2</f>
        <v>2025</v>
      </c>
      <c r="V46">
        <f>Sheet2!AG$2</f>
        <v>2026</v>
      </c>
      <c r="W46">
        <v>2</v>
      </c>
    </row>
    <row r="47" spans="1:23" x14ac:dyDescent="0.25">
      <c r="A47" s="1" t="s">
        <v>59</v>
      </c>
      <c r="B47" s="1" t="s">
        <v>85</v>
      </c>
      <c r="C47" s="1" t="s">
        <v>86</v>
      </c>
      <c r="D47" s="1" t="s">
        <v>87</v>
      </c>
      <c r="E47">
        <f>SUMIFS(Sheet2!E:E,Sheet2!$D:$D,$D47,Sheet2!$V:$V,10)+SUMIFS(Sheet2!E:E,Sheet2!$D:$D,$D47,Sheet2!$V:$V,11)+SUMIFS(Sheet2!E:E,Sheet2!$D:$D,$D47,Sheet2!$V:$V,12)</f>
        <v>2388</v>
      </c>
      <c r="F47">
        <f>SUMIFS(Sheet2!F:F,Sheet2!$D:$D,$D47,Sheet2!$V:$V,10)+SUMIFS(Sheet2!F:F,Sheet2!$D:$D,$D47,Sheet2!$V:$V,11)+SUMIFS(Sheet2!F:F,Sheet2!$D:$D,$D47,Sheet2!$V:$V,12)</f>
        <v>1536</v>
      </c>
      <c r="G47">
        <f>SUMIFS(Sheet2!G:G,Sheet2!$D:$D,$D47,Sheet2!$V:$V,10)+SUMIFS(Sheet2!G:G,Sheet2!$D:$D,$D47,Sheet2!$V:$V,11)+SUMIFS(Sheet2!G:G,Sheet2!$D:$D,$D47,Sheet2!$V:$V,12)</f>
        <v>852</v>
      </c>
      <c r="H47">
        <f>SUMIFS(Sheet2!H:H,Sheet2!$D:$D,$D47,Sheet2!$V:$V,10)+SUMIFS(Sheet2!H:H,Sheet2!$D:$D,$D47,Sheet2!$V:$V,11)+SUMIFS(Sheet2!H:H,Sheet2!$D:$D,$D47,Sheet2!$V:$V,12)</f>
        <v>949</v>
      </c>
      <c r="I47">
        <f>SUMIFS(Sheet2!I:I,Sheet2!$D:$D,$D47,Sheet2!$V:$V,10)+SUMIFS(Sheet2!I:I,Sheet2!$D:$D,$D47,Sheet2!$V:$V,11)+SUMIFS(Sheet2!I:I,Sheet2!$D:$D,$D47,Sheet2!$V:$V,12)</f>
        <v>373</v>
      </c>
      <c r="J47">
        <f>SUMIFS(Sheet2!J:J,Sheet2!$D:$D,$D47,Sheet2!$V:$V,10)+SUMIFS(Sheet2!J:J,Sheet2!$D:$D,$D47,Sheet2!$V:$V,11)+SUMIFS(Sheet2!J:J,Sheet2!$D:$D,$D47,Sheet2!$V:$V,12)</f>
        <v>321</v>
      </c>
      <c r="K47">
        <f>SUMIFS(Sheet2!K:K,Sheet2!$D:$D,$D47,Sheet2!$V:$V,10)+SUMIFS(Sheet2!K:K,Sheet2!$D:$D,$D47,Sheet2!$V:$V,11)+SUMIFS(Sheet2!K:K,Sheet2!$D:$D,$D47,Sheet2!$V:$V,12)</f>
        <v>745</v>
      </c>
      <c r="L47">
        <f>SUMIFS(Sheet2!L:L,Sheet2!$D:$D,$D47,Sheet2!$V:$V,10)+SUMIFS(Sheet2!L:L,Sheet2!$D:$D,$D47,Sheet2!$V:$V,11)+SUMIFS(Sheet2!L:L,Sheet2!$D:$D,$D47,Sheet2!$V:$V,12)</f>
        <v>0</v>
      </c>
      <c r="M47">
        <f>SUMIFS(Sheet2!M:M,Sheet2!$D:$D,$D47,Sheet2!$V:$V,10)+SUMIFS(Sheet2!M:M,Sheet2!$D:$D,$D47,Sheet2!$V:$V,11)+SUMIFS(Sheet2!M:M,Sheet2!$D:$D,$D47,Sheet2!$V:$V,12)</f>
        <v>0</v>
      </c>
      <c r="N47">
        <f>SUMIFS(Sheet2!N:N,Sheet2!$D:$D,$D47,Sheet2!$V:$V,10)+SUMIFS(Sheet2!N:N,Sheet2!$D:$D,$D47,Sheet2!$V:$V,11)+SUMIFS(Sheet2!N:N,Sheet2!$D:$D,$D47,Sheet2!$V:$V,12)</f>
        <v>0</v>
      </c>
      <c r="O47">
        <f>SUMIFS(Sheet2!O:O,Sheet2!$D:$D,$D47,Sheet2!$V:$V,10)+SUMIFS(Sheet2!O:O,Sheet2!$D:$D,$D47,Sheet2!$V:$V,11)+SUMIFS(Sheet2!O:O,Sheet2!$D:$D,$D47,Sheet2!$V:$V,12)</f>
        <v>0</v>
      </c>
      <c r="P47">
        <f>SUMIFS(Sheet2!P:P,Sheet2!$D:$D,$D47,Sheet2!$V:$V,10)+SUMIFS(Sheet2!P:P,Sheet2!$D:$D,$D47,Sheet2!$V:$V,11)+SUMIFS(Sheet2!P:P,Sheet2!$D:$D,$D47,Sheet2!$V:$V,12)</f>
        <v>0</v>
      </c>
      <c r="Q47">
        <f>SUMIFS(Sheet2!Q:Q,Sheet2!$D:$D,$D47,Sheet2!$V:$V,10)+SUMIFS(Sheet2!Q:Q,Sheet2!$D:$D,$D47,Sheet2!$V:$V,11)+SUMIFS(Sheet2!Q:Q,Sheet2!$D:$D,$D47,Sheet2!$V:$V,12)</f>
        <v>2103</v>
      </c>
      <c r="R47">
        <f>SUMIFS(Sheet2!R:R,Sheet2!$D:$D,$D47,Sheet2!$V:$V,10)+SUMIFS(Sheet2!R:R,Sheet2!$D:$D,$D47,Sheet2!$V:$V,11)+SUMIFS(Sheet2!R:R,Sheet2!$D:$D,$D47,Sheet2!$V:$V,12)</f>
        <v>0</v>
      </c>
      <c r="S47">
        <f>SUMIFS(Sheet2!S:S,Sheet2!$D:$D,$D47,Sheet2!$V:$V,10)+SUMIFS(Sheet2!S:S,Sheet2!$D:$D,$D47,Sheet2!$V:$V,11)+SUMIFS(Sheet2!S:S,Sheet2!$D:$D,$D47,Sheet2!$V:$V,12)</f>
        <v>10</v>
      </c>
      <c r="T47">
        <f>SUMIFS(Sheet2!T:T,Sheet2!$D:$D,$D47,Sheet2!$V:$V,10)+SUMIFS(Sheet2!T:T,Sheet2!$D:$D,$D47,Sheet2!$V:$V,11)+SUMIFS(Sheet2!T:T,Sheet2!$D:$D,$D47,Sheet2!$V:$V,12)</f>
        <v>0</v>
      </c>
      <c r="U47">
        <f>Sheet2!AF$2</f>
        <v>2025</v>
      </c>
      <c r="V47">
        <f>Sheet2!AG$2</f>
        <v>2026</v>
      </c>
      <c r="W47">
        <v>2</v>
      </c>
    </row>
    <row r="48" spans="1:23" x14ac:dyDescent="0.25">
      <c r="A48" s="1" t="s">
        <v>59</v>
      </c>
      <c r="B48" s="1" t="s">
        <v>85</v>
      </c>
      <c r="C48" s="1" t="s">
        <v>88</v>
      </c>
      <c r="D48" s="1" t="s">
        <v>89</v>
      </c>
      <c r="E48">
        <f>SUMIFS(Sheet2!E:E,Sheet2!$D:$D,$D48,Sheet2!$V:$V,10)+SUMIFS(Sheet2!E:E,Sheet2!$D:$D,$D48,Sheet2!$V:$V,11)+SUMIFS(Sheet2!E:E,Sheet2!$D:$D,$D48,Sheet2!$V:$V,12)</f>
        <v>0</v>
      </c>
      <c r="F48">
        <f>SUMIFS(Sheet2!F:F,Sheet2!$D:$D,$D48,Sheet2!$V:$V,10)+SUMIFS(Sheet2!F:F,Sheet2!$D:$D,$D48,Sheet2!$V:$V,11)+SUMIFS(Sheet2!F:F,Sheet2!$D:$D,$D48,Sheet2!$V:$V,12)</f>
        <v>0</v>
      </c>
      <c r="G48">
        <f>SUMIFS(Sheet2!G:G,Sheet2!$D:$D,$D48,Sheet2!$V:$V,10)+SUMIFS(Sheet2!G:G,Sheet2!$D:$D,$D48,Sheet2!$V:$V,11)+SUMIFS(Sheet2!G:G,Sheet2!$D:$D,$D48,Sheet2!$V:$V,12)</f>
        <v>0</v>
      </c>
      <c r="H48">
        <f>SUMIFS(Sheet2!H:H,Sheet2!$D:$D,$D48,Sheet2!$V:$V,10)+SUMIFS(Sheet2!H:H,Sheet2!$D:$D,$D48,Sheet2!$V:$V,11)+SUMIFS(Sheet2!H:H,Sheet2!$D:$D,$D48,Sheet2!$V:$V,12)</f>
        <v>0</v>
      </c>
      <c r="I48">
        <f>SUMIFS(Sheet2!I:I,Sheet2!$D:$D,$D48,Sheet2!$V:$V,10)+SUMIFS(Sheet2!I:I,Sheet2!$D:$D,$D48,Sheet2!$V:$V,11)+SUMIFS(Sheet2!I:I,Sheet2!$D:$D,$D48,Sheet2!$V:$V,12)</f>
        <v>0</v>
      </c>
      <c r="J48">
        <f>SUMIFS(Sheet2!J:J,Sheet2!$D:$D,$D48,Sheet2!$V:$V,10)+SUMIFS(Sheet2!J:J,Sheet2!$D:$D,$D48,Sheet2!$V:$V,11)+SUMIFS(Sheet2!J:J,Sheet2!$D:$D,$D48,Sheet2!$V:$V,12)</f>
        <v>0</v>
      </c>
      <c r="K48">
        <f>SUMIFS(Sheet2!K:K,Sheet2!$D:$D,$D48,Sheet2!$V:$V,10)+SUMIFS(Sheet2!K:K,Sheet2!$D:$D,$D48,Sheet2!$V:$V,11)+SUMIFS(Sheet2!K:K,Sheet2!$D:$D,$D48,Sheet2!$V:$V,12)</f>
        <v>0</v>
      </c>
      <c r="L48">
        <f>SUMIFS(Sheet2!L:L,Sheet2!$D:$D,$D48,Sheet2!$V:$V,10)+SUMIFS(Sheet2!L:L,Sheet2!$D:$D,$D48,Sheet2!$V:$V,11)+SUMIFS(Sheet2!L:L,Sheet2!$D:$D,$D48,Sheet2!$V:$V,12)</f>
        <v>0</v>
      </c>
      <c r="M48">
        <f>SUMIFS(Sheet2!M:M,Sheet2!$D:$D,$D48,Sheet2!$V:$V,10)+SUMIFS(Sheet2!M:M,Sheet2!$D:$D,$D48,Sheet2!$V:$V,11)+SUMIFS(Sheet2!M:M,Sheet2!$D:$D,$D48,Sheet2!$V:$V,12)</f>
        <v>0</v>
      </c>
      <c r="N48">
        <f>SUMIFS(Sheet2!N:N,Sheet2!$D:$D,$D48,Sheet2!$V:$V,10)+SUMIFS(Sheet2!N:N,Sheet2!$D:$D,$D48,Sheet2!$V:$V,11)+SUMIFS(Sheet2!N:N,Sheet2!$D:$D,$D48,Sheet2!$V:$V,12)</f>
        <v>0</v>
      </c>
      <c r="O48">
        <f>SUMIFS(Sheet2!O:O,Sheet2!$D:$D,$D48,Sheet2!$V:$V,10)+SUMIFS(Sheet2!O:O,Sheet2!$D:$D,$D48,Sheet2!$V:$V,11)+SUMIFS(Sheet2!O:O,Sheet2!$D:$D,$D48,Sheet2!$V:$V,12)</f>
        <v>0</v>
      </c>
      <c r="P48">
        <f>SUMIFS(Sheet2!P:P,Sheet2!$D:$D,$D48,Sheet2!$V:$V,10)+SUMIFS(Sheet2!P:P,Sheet2!$D:$D,$D48,Sheet2!$V:$V,11)+SUMIFS(Sheet2!P:P,Sheet2!$D:$D,$D48,Sheet2!$V:$V,12)</f>
        <v>0</v>
      </c>
      <c r="Q48">
        <f>SUMIFS(Sheet2!Q:Q,Sheet2!$D:$D,$D48,Sheet2!$V:$V,10)+SUMIFS(Sheet2!Q:Q,Sheet2!$D:$D,$D48,Sheet2!$V:$V,11)+SUMIFS(Sheet2!Q:Q,Sheet2!$D:$D,$D48,Sheet2!$V:$V,12)</f>
        <v>0</v>
      </c>
      <c r="R48">
        <f>SUMIFS(Sheet2!R:R,Sheet2!$D:$D,$D48,Sheet2!$V:$V,10)+SUMIFS(Sheet2!R:R,Sheet2!$D:$D,$D48,Sheet2!$V:$V,11)+SUMIFS(Sheet2!R:R,Sheet2!$D:$D,$D48,Sheet2!$V:$V,12)</f>
        <v>0</v>
      </c>
      <c r="S48">
        <f>SUMIFS(Sheet2!S:S,Sheet2!$D:$D,$D48,Sheet2!$V:$V,10)+SUMIFS(Sheet2!S:S,Sheet2!$D:$D,$D48,Sheet2!$V:$V,11)+SUMIFS(Sheet2!S:S,Sheet2!$D:$D,$D48,Sheet2!$V:$V,12)</f>
        <v>0</v>
      </c>
      <c r="T48">
        <f>SUMIFS(Sheet2!T:T,Sheet2!$D:$D,$D48,Sheet2!$V:$V,10)+SUMIFS(Sheet2!T:T,Sheet2!$D:$D,$D48,Sheet2!$V:$V,11)+SUMIFS(Sheet2!T:T,Sheet2!$D:$D,$D48,Sheet2!$V:$V,12)</f>
        <v>0</v>
      </c>
      <c r="U48">
        <f>Sheet2!AF$2</f>
        <v>2025</v>
      </c>
      <c r="V48">
        <f>Sheet2!AG$2</f>
        <v>2026</v>
      </c>
      <c r="W48">
        <v>2</v>
      </c>
    </row>
    <row r="49" spans="1:23" x14ac:dyDescent="0.25">
      <c r="A49" s="1" t="s">
        <v>59</v>
      </c>
      <c r="B49" s="1" t="s">
        <v>85</v>
      </c>
      <c r="C49" s="1" t="s">
        <v>86</v>
      </c>
      <c r="D49" s="1" t="s">
        <v>90</v>
      </c>
      <c r="E49">
        <f>SUMIFS(Sheet2!E:E,Sheet2!$D:$D,$D49,Sheet2!$V:$V,10)+SUMIFS(Sheet2!E:E,Sheet2!$D:$D,$D49,Sheet2!$V:$V,11)+SUMIFS(Sheet2!E:E,Sheet2!$D:$D,$D49,Sheet2!$V:$V,12)</f>
        <v>648</v>
      </c>
      <c r="F49">
        <f>SUMIFS(Sheet2!F:F,Sheet2!$D:$D,$D49,Sheet2!$V:$V,10)+SUMIFS(Sheet2!F:F,Sheet2!$D:$D,$D49,Sheet2!$V:$V,11)+SUMIFS(Sheet2!F:F,Sheet2!$D:$D,$D49,Sheet2!$V:$V,12)</f>
        <v>485</v>
      </c>
      <c r="G49">
        <f>SUMIFS(Sheet2!G:G,Sheet2!$D:$D,$D49,Sheet2!$V:$V,10)+SUMIFS(Sheet2!G:G,Sheet2!$D:$D,$D49,Sheet2!$V:$V,11)+SUMIFS(Sheet2!G:G,Sheet2!$D:$D,$D49,Sheet2!$V:$V,12)</f>
        <v>163</v>
      </c>
      <c r="H49">
        <f>SUMIFS(Sheet2!H:H,Sheet2!$D:$D,$D49,Sheet2!$V:$V,10)+SUMIFS(Sheet2!H:H,Sheet2!$D:$D,$D49,Sheet2!$V:$V,11)+SUMIFS(Sheet2!H:H,Sheet2!$D:$D,$D49,Sheet2!$V:$V,12)</f>
        <v>142</v>
      </c>
      <c r="I49">
        <f>SUMIFS(Sheet2!I:I,Sheet2!$D:$D,$D49,Sheet2!$V:$V,10)+SUMIFS(Sheet2!I:I,Sheet2!$D:$D,$D49,Sheet2!$V:$V,11)+SUMIFS(Sheet2!I:I,Sheet2!$D:$D,$D49,Sheet2!$V:$V,12)</f>
        <v>36</v>
      </c>
      <c r="J49">
        <f>SUMIFS(Sheet2!J:J,Sheet2!$D:$D,$D49,Sheet2!$V:$V,10)+SUMIFS(Sheet2!J:J,Sheet2!$D:$D,$D49,Sheet2!$V:$V,11)+SUMIFS(Sheet2!J:J,Sheet2!$D:$D,$D49,Sheet2!$V:$V,12)</f>
        <v>114</v>
      </c>
      <c r="K49">
        <f>SUMIFS(Sheet2!K:K,Sheet2!$D:$D,$D49,Sheet2!$V:$V,10)+SUMIFS(Sheet2!K:K,Sheet2!$D:$D,$D49,Sheet2!$V:$V,11)+SUMIFS(Sheet2!K:K,Sheet2!$D:$D,$D49,Sheet2!$V:$V,12)</f>
        <v>356</v>
      </c>
      <c r="L49">
        <f>SUMIFS(Sheet2!L:L,Sheet2!$D:$D,$D49,Sheet2!$V:$V,10)+SUMIFS(Sheet2!L:L,Sheet2!$D:$D,$D49,Sheet2!$V:$V,11)+SUMIFS(Sheet2!L:L,Sheet2!$D:$D,$D49,Sheet2!$V:$V,12)</f>
        <v>0</v>
      </c>
      <c r="M49">
        <f>SUMIFS(Sheet2!M:M,Sheet2!$D:$D,$D49,Sheet2!$V:$V,10)+SUMIFS(Sheet2!M:M,Sheet2!$D:$D,$D49,Sheet2!$V:$V,11)+SUMIFS(Sheet2!M:M,Sheet2!$D:$D,$D49,Sheet2!$V:$V,12)</f>
        <v>0</v>
      </c>
      <c r="N49">
        <f>SUMIFS(Sheet2!N:N,Sheet2!$D:$D,$D49,Sheet2!$V:$V,10)+SUMIFS(Sheet2!N:N,Sheet2!$D:$D,$D49,Sheet2!$V:$V,11)+SUMIFS(Sheet2!N:N,Sheet2!$D:$D,$D49,Sheet2!$V:$V,12)</f>
        <v>0</v>
      </c>
      <c r="O49">
        <f>SUMIFS(Sheet2!O:O,Sheet2!$D:$D,$D49,Sheet2!$V:$V,10)+SUMIFS(Sheet2!O:O,Sheet2!$D:$D,$D49,Sheet2!$V:$V,11)+SUMIFS(Sheet2!O:O,Sheet2!$D:$D,$D49,Sheet2!$V:$V,12)</f>
        <v>0</v>
      </c>
      <c r="P49">
        <f>SUMIFS(Sheet2!P:P,Sheet2!$D:$D,$D49,Sheet2!$V:$V,10)+SUMIFS(Sheet2!P:P,Sheet2!$D:$D,$D49,Sheet2!$V:$V,11)+SUMIFS(Sheet2!P:P,Sheet2!$D:$D,$D49,Sheet2!$V:$V,12)</f>
        <v>0</v>
      </c>
      <c r="Q49">
        <f>SUMIFS(Sheet2!Q:Q,Sheet2!$D:$D,$D49,Sheet2!$V:$V,10)+SUMIFS(Sheet2!Q:Q,Sheet2!$D:$D,$D49,Sheet2!$V:$V,11)+SUMIFS(Sheet2!Q:Q,Sheet2!$D:$D,$D49,Sheet2!$V:$V,12)</f>
        <v>601</v>
      </c>
      <c r="R49">
        <f>SUMIFS(Sheet2!R:R,Sheet2!$D:$D,$D49,Sheet2!$V:$V,10)+SUMIFS(Sheet2!R:R,Sheet2!$D:$D,$D49,Sheet2!$V:$V,11)+SUMIFS(Sheet2!R:R,Sheet2!$D:$D,$D49,Sheet2!$V:$V,12)</f>
        <v>0</v>
      </c>
      <c r="S49">
        <f>SUMIFS(Sheet2!S:S,Sheet2!$D:$D,$D49,Sheet2!$V:$V,10)+SUMIFS(Sheet2!S:S,Sheet2!$D:$D,$D49,Sheet2!$V:$V,11)+SUMIFS(Sheet2!S:S,Sheet2!$D:$D,$D49,Sheet2!$V:$V,12)</f>
        <v>4</v>
      </c>
      <c r="T49">
        <f>SUMIFS(Sheet2!T:T,Sheet2!$D:$D,$D49,Sheet2!$V:$V,10)+SUMIFS(Sheet2!T:T,Sheet2!$D:$D,$D49,Sheet2!$V:$V,11)+SUMIFS(Sheet2!T:T,Sheet2!$D:$D,$D49,Sheet2!$V:$V,12)</f>
        <v>0</v>
      </c>
      <c r="U49">
        <f>Sheet2!AF$2</f>
        <v>2025</v>
      </c>
      <c r="V49">
        <f>Sheet2!AG$2</f>
        <v>2026</v>
      </c>
      <c r="W49">
        <v>2</v>
      </c>
    </row>
    <row r="50" spans="1:23" x14ac:dyDescent="0.25">
      <c r="A50" s="1" t="s">
        <v>59</v>
      </c>
      <c r="B50" s="1" t="s">
        <v>85</v>
      </c>
      <c r="C50" s="1" t="s">
        <v>86</v>
      </c>
      <c r="D50" s="1" t="s">
        <v>91</v>
      </c>
      <c r="E50">
        <f>SUMIFS(Sheet2!E:E,Sheet2!$D:$D,$D50,Sheet2!$V:$V,10)+SUMIFS(Sheet2!E:E,Sheet2!$D:$D,$D50,Sheet2!$V:$V,11)+SUMIFS(Sheet2!E:E,Sheet2!$D:$D,$D50,Sheet2!$V:$V,12)</f>
        <v>3799</v>
      </c>
      <c r="F50">
        <f>SUMIFS(Sheet2!F:F,Sheet2!$D:$D,$D50,Sheet2!$V:$V,10)+SUMIFS(Sheet2!F:F,Sheet2!$D:$D,$D50,Sheet2!$V:$V,11)+SUMIFS(Sheet2!F:F,Sheet2!$D:$D,$D50,Sheet2!$V:$V,12)</f>
        <v>2807</v>
      </c>
      <c r="G50">
        <f>SUMIFS(Sheet2!G:G,Sheet2!$D:$D,$D50,Sheet2!$V:$V,10)+SUMIFS(Sheet2!G:G,Sheet2!$D:$D,$D50,Sheet2!$V:$V,11)+SUMIFS(Sheet2!G:G,Sheet2!$D:$D,$D50,Sheet2!$V:$V,12)</f>
        <v>992</v>
      </c>
      <c r="H50">
        <f>SUMIFS(Sheet2!H:H,Sheet2!$D:$D,$D50,Sheet2!$V:$V,10)+SUMIFS(Sheet2!H:H,Sheet2!$D:$D,$D50,Sheet2!$V:$V,11)+SUMIFS(Sheet2!H:H,Sheet2!$D:$D,$D50,Sheet2!$V:$V,12)</f>
        <v>967</v>
      </c>
      <c r="I50">
        <f>SUMIFS(Sheet2!I:I,Sheet2!$D:$D,$D50,Sheet2!$V:$V,10)+SUMIFS(Sheet2!I:I,Sheet2!$D:$D,$D50,Sheet2!$V:$V,11)+SUMIFS(Sheet2!I:I,Sheet2!$D:$D,$D50,Sheet2!$V:$V,12)</f>
        <v>772</v>
      </c>
      <c r="J50">
        <f>SUMIFS(Sheet2!J:J,Sheet2!$D:$D,$D50,Sheet2!$V:$V,10)+SUMIFS(Sheet2!J:J,Sheet2!$D:$D,$D50,Sheet2!$V:$V,11)+SUMIFS(Sheet2!J:J,Sheet2!$D:$D,$D50,Sheet2!$V:$V,12)</f>
        <v>710</v>
      </c>
      <c r="K50">
        <f>SUMIFS(Sheet2!K:K,Sheet2!$D:$D,$D50,Sheet2!$V:$V,10)+SUMIFS(Sheet2!K:K,Sheet2!$D:$D,$D50,Sheet2!$V:$V,11)+SUMIFS(Sheet2!K:K,Sheet2!$D:$D,$D50,Sheet2!$V:$V,12)</f>
        <v>1350</v>
      </c>
      <c r="L50">
        <f>SUMIFS(Sheet2!L:L,Sheet2!$D:$D,$D50,Sheet2!$V:$V,10)+SUMIFS(Sheet2!L:L,Sheet2!$D:$D,$D50,Sheet2!$V:$V,11)+SUMIFS(Sheet2!L:L,Sheet2!$D:$D,$D50,Sheet2!$V:$V,12)</f>
        <v>0</v>
      </c>
      <c r="M50">
        <f>SUMIFS(Sheet2!M:M,Sheet2!$D:$D,$D50,Sheet2!$V:$V,10)+SUMIFS(Sheet2!M:M,Sheet2!$D:$D,$D50,Sheet2!$V:$V,11)+SUMIFS(Sheet2!M:M,Sheet2!$D:$D,$D50,Sheet2!$V:$V,12)</f>
        <v>0</v>
      </c>
      <c r="N50">
        <f>SUMIFS(Sheet2!N:N,Sheet2!$D:$D,$D50,Sheet2!$V:$V,10)+SUMIFS(Sheet2!N:N,Sheet2!$D:$D,$D50,Sheet2!$V:$V,11)+SUMIFS(Sheet2!N:N,Sheet2!$D:$D,$D50,Sheet2!$V:$V,12)</f>
        <v>0</v>
      </c>
      <c r="O50">
        <f>SUMIFS(Sheet2!O:O,Sheet2!$D:$D,$D50,Sheet2!$V:$V,10)+SUMIFS(Sheet2!O:O,Sheet2!$D:$D,$D50,Sheet2!$V:$V,11)+SUMIFS(Sheet2!O:O,Sheet2!$D:$D,$D50,Sheet2!$V:$V,12)</f>
        <v>0</v>
      </c>
      <c r="P50">
        <f>SUMIFS(Sheet2!P:P,Sheet2!$D:$D,$D50,Sheet2!$V:$V,10)+SUMIFS(Sheet2!P:P,Sheet2!$D:$D,$D50,Sheet2!$V:$V,11)+SUMIFS(Sheet2!P:P,Sheet2!$D:$D,$D50,Sheet2!$V:$V,12)</f>
        <v>0</v>
      </c>
      <c r="Q50">
        <f>SUMIFS(Sheet2!Q:Q,Sheet2!$D:$D,$D50,Sheet2!$V:$V,10)+SUMIFS(Sheet2!Q:Q,Sheet2!$D:$D,$D50,Sheet2!$V:$V,11)+SUMIFS(Sheet2!Q:Q,Sheet2!$D:$D,$D50,Sheet2!$V:$V,12)</f>
        <v>3550</v>
      </c>
      <c r="R50">
        <f>SUMIFS(Sheet2!R:R,Sheet2!$D:$D,$D50,Sheet2!$V:$V,10)+SUMIFS(Sheet2!R:R,Sheet2!$D:$D,$D50,Sheet2!$V:$V,11)+SUMIFS(Sheet2!R:R,Sheet2!$D:$D,$D50,Sheet2!$V:$V,12)</f>
        <v>0</v>
      </c>
      <c r="S50">
        <f>SUMIFS(Sheet2!S:S,Sheet2!$D:$D,$D50,Sheet2!$V:$V,10)+SUMIFS(Sheet2!S:S,Sheet2!$D:$D,$D50,Sheet2!$V:$V,11)+SUMIFS(Sheet2!S:S,Sheet2!$D:$D,$D50,Sheet2!$V:$V,12)</f>
        <v>23</v>
      </c>
      <c r="T50">
        <f>SUMIFS(Sheet2!T:T,Sheet2!$D:$D,$D50,Sheet2!$V:$V,10)+SUMIFS(Sheet2!T:T,Sheet2!$D:$D,$D50,Sheet2!$V:$V,11)+SUMIFS(Sheet2!T:T,Sheet2!$D:$D,$D50,Sheet2!$V:$V,12)</f>
        <v>0</v>
      </c>
      <c r="U50">
        <f>Sheet2!AF$2</f>
        <v>2025</v>
      </c>
      <c r="V50">
        <f>Sheet2!AG$2</f>
        <v>2026</v>
      </c>
      <c r="W50">
        <v>2</v>
      </c>
    </row>
    <row r="51" spans="1:23" x14ac:dyDescent="0.25">
      <c r="A51" s="1" t="s">
        <v>59</v>
      </c>
      <c r="B51" s="1" t="s">
        <v>85</v>
      </c>
      <c r="C51" s="1" t="s">
        <v>86</v>
      </c>
      <c r="D51" s="1" t="s">
        <v>92</v>
      </c>
      <c r="E51">
        <f>SUMIFS(Sheet2!E:E,Sheet2!$D:$D,$D51,Sheet2!$V:$V,10)+SUMIFS(Sheet2!E:E,Sheet2!$D:$D,$D51,Sheet2!$V:$V,11)+SUMIFS(Sheet2!E:E,Sheet2!$D:$D,$D51,Sheet2!$V:$V,12)</f>
        <v>1527</v>
      </c>
      <c r="F51">
        <f>SUMIFS(Sheet2!F:F,Sheet2!$D:$D,$D51,Sheet2!$V:$V,10)+SUMIFS(Sheet2!F:F,Sheet2!$D:$D,$D51,Sheet2!$V:$V,11)+SUMIFS(Sheet2!F:F,Sheet2!$D:$D,$D51,Sheet2!$V:$V,12)</f>
        <v>1218</v>
      </c>
      <c r="G51">
        <f>SUMIFS(Sheet2!G:G,Sheet2!$D:$D,$D51,Sheet2!$V:$V,10)+SUMIFS(Sheet2!G:G,Sheet2!$D:$D,$D51,Sheet2!$V:$V,11)+SUMIFS(Sheet2!G:G,Sheet2!$D:$D,$D51,Sheet2!$V:$V,12)</f>
        <v>309</v>
      </c>
      <c r="H51">
        <f>SUMIFS(Sheet2!H:H,Sheet2!$D:$D,$D51,Sheet2!$V:$V,10)+SUMIFS(Sheet2!H:H,Sheet2!$D:$D,$D51,Sheet2!$V:$V,11)+SUMIFS(Sheet2!H:H,Sheet2!$D:$D,$D51,Sheet2!$V:$V,12)</f>
        <v>130</v>
      </c>
      <c r="I51">
        <f>SUMIFS(Sheet2!I:I,Sheet2!$D:$D,$D51,Sheet2!$V:$V,10)+SUMIFS(Sheet2!I:I,Sheet2!$D:$D,$D51,Sheet2!$V:$V,11)+SUMIFS(Sheet2!I:I,Sheet2!$D:$D,$D51,Sheet2!$V:$V,12)</f>
        <v>95</v>
      </c>
      <c r="J51">
        <f>SUMIFS(Sheet2!J:J,Sheet2!$D:$D,$D51,Sheet2!$V:$V,10)+SUMIFS(Sheet2!J:J,Sheet2!$D:$D,$D51,Sheet2!$V:$V,11)+SUMIFS(Sheet2!J:J,Sheet2!$D:$D,$D51,Sheet2!$V:$V,12)</f>
        <v>162</v>
      </c>
      <c r="K51">
        <f>SUMIFS(Sheet2!K:K,Sheet2!$D:$D,$D51,Sheet2!$V:$V,10)+SUMIFS(Sheet2!K:K,Sheet2!$D:$D,$D51,Sheet2!$V:$V,11)+SUMIFS(Sheet2!K:K,Sheet2!$D:$D,$D51,Sheet2!$V:$V,12)</f>
        <v>1140</v>
      </c>
      <c r="L51">
        <f>SUMIFS(Sheet2!L:L,Sheet2!$D:$D,$D51,Sheet2!$V:$V,10)+SUMIFS(Sheet2!L:L,Sheet2!$D:$D,$D51,Sheet2!$V:$V,11)+SUMIFS(Sheet2!L:L,Sheet2!$D:$D,$D51,Sheet2!$V:$V,12)</f>
        <v>0</v>
      </c>
      <c r="M51">
        <f>SUMIFS(Sheet2!M:M,Sheet2!$D:$D,$D51,Sheet2!$V:$V,10)+SUMIFS(Sheet2!M:M,Sheet2!$D:$D,$D51,Sheet2!$V:$V,11)+SUMIFS(Sheet2!M:M,Sheet2!$D:$D,$D51,Sheet2!$V:$V,12)</f>
        <v>0</v>
      </c>
      <c r="N51">
        <f>SUMIFS(Sheet2!N:N,Sheet2!$D:$D,$D51,Sheet2!$V:$V,10)+SUMIFS(Sheet2!N:N,Sheet2!$D:$D,$D51,Sheet2!$V:$V,11)+SUMIFS(Sheet2!N:N,Sheet2!$D:$D,$D51,Sheet2!$V:$V,12)</f>
        <v>0</v>
      </c>
      <c r="O51">
        <f>SUMIFS(Sheet2!O:O,Sheet2!$D:$D,$D51,Sheet2!$V:$V,10)+SUMIFS(Sheet2!O:O,Sheet2!$D:$D,$D51,Sheet2!$V:$V,11)+SUMIFS(Sheet2!O:O,Sheet2!$D:$D,$D51,Sheet2!$V:$V,12)</f>
        <v>0</v>
      </c>
      <c r="P51">
        <f>SUMIFS(Sheet2!P:P,Sheet2!$D:$D,$D51,Sheet2!$V:$V,10)+SUMIFS(Sheet2!P:P,Sheet2!$D:$D,$D51,Sheet2!$V:$V,11)+SUMIFS(Sheet2!P:P,Sheet2!$D:$D,$D51,Sheet2!$V:$V,12)</f>
        <v>0</v>
      </c>
      <c r="Q51">
        <f>SUMIFS(Sheet2!Q:Q,Sheet2!$D:$D,$D51,Sheet2!$V:$V,10)+SUMIFS(Sheet2!Q:Q,Sheet2!$D:$D,$D51,Sheet2!$V:$V,11)+SUMIFS(Sheet2!Q:Q,Sheet2!$D:$D,$D51,Sheet2!$V:$V,12)</f>
        <v>1408</v>
      </c>
      <c r="R51">
        <f>SUMIFS(Sheet2!R:R,Sheet2!$D:$D,$D51,Sheet2!$V:$V,10)+SUMIFS(Sheet2!R:R,Sheet2!$D:$D,$D51,Sheet2!$V:$V,11)+SUMIFS(Sheet2!R:R,Sheet2!$D:$D,$D51,Sheet2!$V:$V,12)</f>
        <v>0</v>
      </c>
      <c r="S51">
        <f>SUMIFS(Sheet2!S:S,Sheet2!$D:$D,$D51,Sheet2!$V:$V,10)+SUMIFS(Sheet2!S:S,Sheet2!$D:$D,$D51,Sheet2!$V:$V,11)+SUMIFS(Sheet2!S:S,Sheet2!$D:$D,$D51,Sheet2!$V:$V,12)</f>
        <v>4</v>
      </c>
      <c r="T51">
        <f>SUMIFS(Sheet2!T:T,Sheet2!$D:$D,$D51,Sheet2!$V:$V,10)+SUMIFS(Sheet2!T:T,Sheet2!$D:$D,$D51,Sheet2!$V:$V,11)+SUMIFS(Sheet2!T:T,Sheet2!$D:$D,$D51,Sheet2!$V:$V,12)</f>
        <v>0</v>
      </c>
      <c r="U51">
        <f>Sheet2!AF$2</f>
        <v>2025</v>
      </c>
      <c r="V51">
        <f>Sheet2!AG$2</f>
        <v>2026</v>
      </c>
      <c r="W51">
        <v>2</v>
      </c>
    </row>
    <row r="52" spans="1:23" x14ac:dyDescent="0.25">
      <c r="A52" s="1" t="s">
        <v>59</v>
      </c>
      <c r="B52" s="1" t="s">
        <v>85</v>
      </c>
      <c r="C52" s="1" t="s">
        <v>73</v>
      </c>
      <c r="D52" t="s">
        <v>93</v>
      </c>
      <c r="E52">
        <f>SUMIFS(Sheet2!E:E,Sheet2!$D:$D,$D52,Sheet2!$V:$V,10)+SUMIFS(Sheet2!E:E,Sheet2!$D:$D,$D52,Sheet2!$V:$V,11)+SUMIFS(Sheet2!E:E,Sheet2!$D:$D,$D52,Sheet2!$V:$V,12)</f>
        <v>2198</v>
      </c>
      <c r="F52">
        <f>SUMIFS(Sheet2!F:F,Sheet2!$D:$D,$D52,Sheet2!$V:$V,10)+SUMIFS(Sheet2!F:F,Sheet2!$D:$D,$D52,Sheet2!$V:$V,11)+SUMIFS(Sheet2!F:F,Sheet2!$D:$D,$D52,Sheet2!$V:$V,12)</f>
        <v>1616</v>
      </c>
      <c r="G52">
        <f>SUMIFS(Sheet2!G:G,Sheet2!$D:$D,$D52,Sheet2!$V:$V,10)+SUMIFS(Sheet2!G:G,Sheet2!$D:$D,$D52,Sheet2!$V:$V,11)+SUMIFS(Sheet2!G:G,Sheet2!$D:$D,$D52,Sheet2!$V:$V,12)</f>
        <v>582</v>
      </c>
      <c r="H52">
        <f>SUMIFS(Sheet2!H:H,Sheet2!$D:$D,$D52,Sheet2!$V:$V,10)+SUMIFS(Sheet2!H:H,Sheet2!$D:$D,$D52,Sheet2!$V:$V,11)+SUMIFS(Sheet2!H:H,Sheet2!$D:$D,$D52,Sheet2!$V:$V,12)</f>
        <v>365</v>
      </c>
      <c r="I52">
        <f>SUMIFS(Sheet2!I:I,Sheet2!$D:$D,$D52,Sheet2!$V:$V,10)+SUMIFS(Sheet2!I:I,Sheet2!$D:$D,$D52,Sheet2!$V:$V,11)+SUMIFS(Sheet2!I:I,Sheet2!$D:$D,$D52,Sheet2!$V:$V,12)</f>
        <v>325</v>
      </c>
      <c r="J52">
        <f>SUMIFS(Sheet2!J:J,Sheet2!$D:$D,$D52,Sheet2!$V:$V,10)+SUMIFS(Sheet2!J:J,Sheet2!$D:$D,$D52,Sheet2!$V:$V,11)+SUMIFS(Sheet2!J:J,Sheet2!$D:$D,$D52,Sheet2!$V:$V,12)</f>
        <v>267</v>
      </c>
      <c r="K52">
        <f>SUMIFS(Sheet2!K:K,Sheet2!$D:$D,$D52,Sheet2!$V:$V,10)+SUMIFS(Sheet2!K:K,Sheet2!$D:$D,$D52,Sheet2!$V:$V,11)+SUMIFS(Sheet2!K:K,Sheet2!$D:$D,$D52,Sheet2!$V:$V,12)</f>
        <v>1241</v>
      </c>
      <c r="L52">
        <f>SUMIFS(Sheet2!L:L,Sheet2!$D:$D,$D52,Sheet2!$V:$V,10)+SUMIFS(Sheet2!L:L,Sheet2!$D:$D,$D52,Sheet2!$V:$V,11)+SUMIFS(Sheet2!L:L,Sheet2!$D:$D,$D52,Sheet2!$V:$V,12)</f>
        <v>0</v>
      </c>
      <c r="M52">
        <f>SUMIFS(Sheet2!M:M,Sheet2!$D:$D,$D52,Sheet2!$V:$V,10)+SUMIFS(Sheet2!M:M,Sheet2!$D:$D,$D52,Sheet2!$V:$V,11)+SUMIFS(Sheet2!M:M,Sheet2!$D:$D,$D52,Sheet2!$V:$V,12)</f>
        <v>4</v>
      </c>
      <c r="N52">
        <f>SUMIFS(Sheet2!N:N,Sheet2!$D:$D,$D52,Sheet2!$V:$V,10)+SUMIFS(Sheet2!N:N,Sheet2!$D:$D,$D52,Sheet2!$V:$V,11)+SUMIFS(Sheet2!N:N,Sheet2!$D:$D,$D52,Sheet2!$V:$V,12)</f>
        <v>0</v>
      </c>
      <c r="O52">
        <f>SUMIFS(Sheet2!O:O,Sheet2!$D:$D,$D52,Sheet2!$V:$V,10)+SUMIFS(Sheet2!O:O,Sheet2!$D:$D,$D52,Sheet2!$V:$V,11)+SUMIFS(Sheet2!O:O,Sheet2!$D:$D,$D52,Sheet2!$V:$V,12)</f>
        <v>0</v>
      </c>
      <c r="P52">
        <f>SUMIFS(Sheet2!P:P,Sheet2!$D:$D,$D52,Sheet2!$V:$V,10)+SUMIFS(Sheet2!P:P,Sheet2!$D:$D,$D52,Sheet2!$V:$V,11)+SUMIFS(Sheet2!P:P,Sheet2!$D:$D,$D52,Sheet2!$V:$V,12)</f>
        <v>7</v>
      </c>
      <c r="Q52">
        <f>SUMIFS(Sheet2!Q:Q,Sheet2!$D:$D,$D52,Sheet2!$V:$V,10)+SUMIFS(Sheet2!Q:Q,Sheet2!$D:$D,$D52,Sheet2!$V:$V,11)+SUMIFS(Sheet2!Q:Q,Sheet2!$D:$D,$D52,Sheet2!$V:$V,12)</f>
        <v>1884</v>
      </c>
      <c r="R52">
        <f>SUMIFS(Sheet2!R:R,Sheet2!$D:$D,$D52,Sheet2!$V:$V,10)+SUMIFS(Sheet2!R:R,Sheet2!$D:$D,$D52,Sheet2!$V:$V,11)+SUMIFS(Sheet2!R:R,Sheet2!$D:$D,$D52,Sheet2!$V:$V,12)</f>
        <v>5</v>
      </c>
      <c r="S52">
        <f>SUMIFS(Sheet2!S:S,Sheet2!$D:$D,$D52,Sheet2!$V:$V,10)+SUMIFS(Sheet2!S:S,Sheet2!$D:$D,$D52,Sheet2!$V:$V,11)+SUMIFS(Sheet2!S:S,Sheet2!$D:$D,$D52,Sheet2!$V:$V,12)</f>
        <v>66</v>
      </c>
      <c r="T52">
        <f>SUMIFS(Sheet2!T:T,Sheet2!$D:$D,$D52,Sheet2!$V:$V,10)+SUMIFS(Sheet2!T:T,Sheet2!$D:$D,$D52,Sheet2!$V:$V,11)+SUMIFS(Sheet2!T:T,Sheet2!$D:$D,$D52,Sheet2!$V:$V,12)</f>
        <v>1</v>
      </c>
      <c r="U52">
        <f>Sheet2!AF$2</f>
        <v>2025</v>
      </c>
      <c r="V52">
        <f>Sheet2!AG$2</f>
        <v>2026</v>
      </c>
      <c r="W52">
        <v>2</v>
      </c>
    </row>
    <row r="53" spans="1:23" x14ac:dyDescent="0.25">
      <c r="A53" s="1" t="s">
        <v>59</v>
      </c>
      <c r="B53" s="1" t="s">
        <v>85</v>
      </c>
      <c r="C53" s="1" t="s">
        <v>88</v>
      </c>
      <c r="D53" s="1" t="s">
        <v>94</v>
      </c>
      <c r="E53">
        <f>SUMIFS(Sheet2!E:E,Sheet2!$D:$D,$D53,Sheet2!$V:$V,10)+SUMIFS(Sheet2!E:E,Sheet2!$D:$D,$D53,Sheet2!$V:$V,11)+SUMIFS(Sheet2!E:E,Sheet2!$D:$D,$D53,Sheet2!$V:$V,12)</f>
        <v>2274</v>
      </c>
      <c r="F53">
        <f>SUMIFS(Sheet2!F:F,Sheet2!$D:$D,$D53,Sheet2!$V:$V,10)+SUMIFS(Sheet2!F:F,Sheet2!$D:$D,$D53,Sheet2!$V:$V,11)+SUMIFS(Sheet2!F:F,Sheet2!$D:$D,$D53,Sheet2!$V:$V,12)</f>
        <v>1782</v>
      </c>
      <c r="G53">
        <f>SUMIFS(Sheet2!G:G,Sheet2!$D:$D,$D53,Sheet2!$V:$V,10)+SUMIFS(Sheet2!G:G,Sheet2!$D:$D,$D53,Sheet2!$V:$V,11)+SUMIFS(Sheet2!G:G,Sheet2!$D:$D,$D53,Sheet2!$V:$V,12)</f>
        <v>492</v>
      </c>
      <c r="H53">
        <f>SUMIFS(Sheet2!H:H,Sheet2!$D:$D,$D53,Sheet2!$V:$V,10)+SUMIFS(Sheet2!H:H,Sheet2!$D:$D,$D53,Sheet2!$V:$V,11)+SUMIFS(Sheet2!H:H,Sheet2!$D:$D,$D53,Sheet2!$V:$V,12)</f>
        <v>462</v>
      </c>
      <c r="I53">
        <f>SUMIFS(Sheet2!I:I,Sheet2!$D:$D,$D53,Sheet2!$V:$V,10)+SUMIFS(Sheet2!I:I,Sheet2!$D:$D,$D53,Sheet2!$V:$V,11)+SUMIFS(Sheet2!I:I,Sheet2!$D:$D,$D53,Sheet2!$V:$V,12)</f>
        <v>223</v>
      </c>
      <c r="J53">
        <f>SUMIFS(Sheet2!J:J,Sheet2!$D:$D,$D53,Sheet2!$V:$V,10)+SUMIFS(Sheet2!J:J,Sheet2!$D:$D,$D53,Sheet2!$V:$V,11)+SUMIFS(Sheet2!J:J,Sheet2!$D:$D,$D53,Sheet2!$V:$V,12)</f>
        <v>403</v>
      </c>
      <c r="K53">
        <f>SUMIFS(Sheet2!K:K,Sheet2!$D:$D,$D53,Sheet2!$V:$V,10)+SUMIFS(Sheet2!K:K,Sheet2!$D:$D,$D53,Sheet2!$V:$V,11)+SUMIFS(Sheet2!K:K,Sheet2!$D:$D,$D53,Sheet2!$V:$V,12)</f>
        <v>1186</v>
      </c>
      <c r="L53">
        <f>SUMIFS(Sheet2!L:L,Sheet2!$D:$D,$D53,Sheet2!$V:$V,10)+SUMIFS(Sheet2!L:L,Sheet2!$D:$D,$D53,Sheet2!$V:$V,11)+SUMIFS(Sheet2!L:L,Sheet2!$D:$D,$D53,Sheet2!$V:$V,12)</f>
        <v>0</v>
      </c>
      <c r="M53">
        <f>SUMIFS(Sheet2!M:M,Sheet2!$D:$D,$D53,Sheet2!$V:$V,10)+SUMIFS(Sheet2!M:M,Sheet2!$D:$D,$D53,Sheet2!$V:$V,11)+SUMIFS(Sheet2!M:M,Sheet2!$D:$D,$D53,Sheet2!$V:$V,12)</f>
        <v>0</v>
      </c>
      <c r="N53">
        <f>SUMIFS(Sheet2!N:N,Sheet2!$D:$D,$D53,Sheet2!$V:$V,10)+SUMIFS(Sheet2!N:N,Sheet2!$D:$D,$D53,Sheet2!$V:$V,11)+SUMIFS(Sheet2!N:N,Sheet2!$D:$D,$D53,Sheet2!$V:$V,12)</f>
        <v>0</v>
      </c>
      <c r="O53">
        <f>SUMIFS(Sheet2!O:O,Sheet2!$D:$D,$D53,Sheet2!$V:$V,10)+SUMIFS(Sheet2!O:O,Sheet2!$D:$D,$D53,Sheet2!$V:$V,11)+SUMIFS(Sheet2!O:O,Sheet2!$D:$D,$D53,Sheet2!$V:$V,12)</f>
        <v>0</v>
      </c>
      <c r="P53">
        <f>SUMIFS(Sheet2!P:P,Sheet2!$D:$D,$D53,Sheet2!$V:$V,10)+SUMIFS(Sheet2!P:P,Sheet2!$D:$D,$D53,Sheet2!$V:$V,11)+SUMIFS(Sheet2!P:P,Sheet2!$D:$D,$D53,Sheet2!$V:$V,12)</f>
        <v>0</v>
      </c>
      <c r="Q53">
        <f>SUMIFS(Sheet2!Q:Q,Sheet2!$D:$D,$D53,Sheet2!$V:$V,10)+SUMIFS(Sheet2!Q:Q,Sheet2!$D:$D,$D53,Sheet2!$V:$V,11)+SUMIFS(Sheet2!Q:Q,Sheet2!$D:$D,$D53,Sheet2!$V:$V,12)</f>
        <v>2134</v>
      </c>
      <c r="R53">
        <f>SUMIFS(Sheet2!R:R,Sheet2!$D:$D,$D53,Sheet2!$V:$V,10)+SUMIFS(Sheet2!R:R,Sheet2!$D:$D,$D53,Sheet2!$V:$V,11)+SUMIFS(Sheet2!R:R,Sheet2!$D:$D,$D53,Sheet2!$V:$V,12)</f>
        <v>2</v>
      </c>
      <c r="S53">
        <f>SUMIFS(Sheet2!S:S,Sheet2!$D:$D,$D53,Sheet2!$V:$V,10)+SUMIFS(Sheet2!S:S,Sheet2!$D:$D,$D53,Sheet2!$V:$V,11)+SUMIFS(Sheet2!S:S,Sheet2!$D:$D,$D53,Sheet2!$V:$V,12)</f>
        <v>11</v>
      </c>
      <c r="T53">
        <f>SUMIFS(Sheet2!T:T,Sheet2!$D:$D,$D53,Sheet2!$V:$V,10)+SUMIFS(Sheet2!T:T,Sheet2!$D:$D,$D53,Sheet2!$V:$V,11)+SUMIFS(Sheet2!T:T,Sheet2!$D:$D,$D53,Sheet2!$V:$V,12)</f>
        <v>0</v>
      </c>
      <c r="U53">
        <f>Sheet2!AF$2</f>
        <v>2025</v>
      </c>
      <c r="V53">
        <f>Sheet2!AG$2</f>
        <v>2026</v>
      </c>
      <c r="W53">
        <v>2</v>
      </c>
    </row>
    <row r="54" spans="1:23" x14ac:dyDescent="0.25">
      <c r="A54" s="1" t="s">
        <v>59</v>
      </c>
      <c r="B54" s="1" t="s">
        <v>85</v>
      </c>
      <c r="C54" s="1" t="s">
        <v>86</v>
      </c>
      <c r="D54" s="1" t="s">
        <v>95</v>
      </c>
      <c r="E54">
        <f>SUMIFS(Sheet2!E:E,Sheet2!$D:$D,$D54,Sheet2!$V:$V,10)+SUMIFS(Sheet2!E:E,Sheet2!$D:$D,$D54,Sheet2!$V:$V,11)+SUMIFS(Sheet2!E:E,Sheet2!$D:$D,$D54,Sheet2!$V:$V,12)</f>
        <v>2780</v>
      </c>
      <c r="F54">
        <f>SUMIFS(Sheet2!F:F,Sheet2!$D:$D,$D54,Sheet2!$V:$V,10)+SUMIFS(Sheet2!F:F,Sheet2!$D:$D,$D54,Sheet2!$V:$V,11)+SUMIFS(Sheet2!F:F,Sheet2!$D:$D,$D54,Sheet2!$V:$V,12)</f>
        <v>2252</v>
      </c>
      <c r="G54">
        <f>SUMIFS(Sheet2!G:G,Sheet2!$D:$D,$D54,Sheet2!$V:$V,10)+SUMIFS(Sheet2!G:G,Sheet2!$D:$D,$D54,Sheet2!$V:$V,11)+SUMIFS(Sheet2!G:G,Sheet2!$D:$D,$D54,Sheet2!$V:$V,12)</f>
        <v>528</v>
      </c>
      <c r="H54">
        <f>SUMIFS(Sheet2!H:H,Sheet2!$D:$D,$D54,Sheet2!$V:$V,10)+SUMIFS(Sheet2!H:H,Sheet2!$D:$D,$D54,Sheet2!$V:$V,11)+SUMIFS(Sheet2!H:H,Sheet2!$D:$D,$D54,Sheet2!$V:$V,12)</f>
        <v>284</v>
      </c>
      <c r="I54">
        <f>SUMIFS(Sheet2!I:I,Sheet2!$D:$D,$D54,Sheet2!$V:$V,10)+SUMIFS(Sheet2!I:I,Sheet2!$D:$D,$D54,Sheet2!$V:$V,11)+SUMIFS(Sheet2!I:I,Sheet2!$D:$D,$D54,Sheet2!$V:$V,12)</f>
        <v>476</v>
      </c>
      <c r="J54">
        <f>SUMIFS(Sheet2!J:J,Sheet2!$D:$D,$D54,Sheet2!$V:$V,10)+SUMIFS(Sheet2!J:J,Sheet2!$D:$D,$D54,Sheet2!$V:$V,11)+SUMIFS(Sheet2!J:J,Sheet2!$D:$D,$D54,Sheet2!$V:$V,12)</f>
        <v>228</v>
      </c>
      <c r="K54">
        <f>SUMIFS(Sheet2!K:K,Sheet2!$D:$D,$D54,Sheet2!$V:$V,10)+SUMIFS(Sheet2!K:K,Sheet2!$D:$D,$D54,Sheet2!$V:$V,11)+SUMIFS(Sheet2!K:K,Sheet2!$D:$D,$D54,Sheet2!$V:$V,12)</f>
        <v>1792</v>
      </c>
      <c r="L54">
        <f>SUMIFS(Sheet2!L:L,Sheet2!$D:$D,$D54,Sheet2!$V:$V,10)+SUMIFS(Sheet2!L:L,Sheet2!$D:$D,$D54,Sheet2!$V:$V,11)+SUMIFS(Sheet2!L:L,Sheet2!$D:$D,$D54,Sheet2!$V:$V,12)</f>
        <v>0</v>
      </c>
      <c r="M54">
        <f>SUMIFS(Sheet2!M:M,Sheet2!$D:$D,$D54,Sheet2!$V:$V,10)+SUMIFS(Sheet2!M:M,Sheet2!$D:$D,$D54,Sheet2!$V:$V,11)+SUMIFS(Sheet2!M:M,Sheet2!$D:$D,$D54,Sheet2!$V:$V,12)</f>
        <v>0</v>
      </c>
      <c r="N54">
        <f>SUMIFS(Sheet2!N:N,Sheet2!$D:$D,$D54,Sheet2!$V:$V,10)+SUMIFS(Sheet2!N:N,Sheet2!$D:$D,$D54,Sheet2!$V:$V,11)+SUMIFS(Sheet2!N:N,Sheet2!$D:$D,$D54,Sheet2!$V:$V,12)</f>
        <v>0</v>
      </c>
      <c r="O54">
        <f>SUMIFS(Sheet2!O:O,Sheet2!$D:$D,$D54,Sheet2!$V:$V,10)+SUMIFS(Sheet2!O:O,Sheet2!$D:$D,$D54,Sheet2!$V:$V,11)+SUMIFS(Sheet2!O:O,Sheet2!$D:$D,$D54,Sheet2!$V:$V,12)</f>
        <v>0</v>
      </c>
      <c r="P54">
        <f>SUMIFS(Sheet2!P:P,Sheet2!$D:$D,$D54,Sheet2!$V:$V,10)+SUMIFS(Sheet2!P:P,Sheet2!$D:$D,$D54,Sheet2!$V:$V,11)+SUMIFS(Sheet2!P:P,Sheet2!$D:$D,$D54,Sheet2!$V:$V,12)</f>
        <v>0</v>
      </c>
      <c r="Q54">
        <f>SUMIFS(Sheet2!Q:Q,Sheet2!$D:$D,$D54,Sheet2!$V:$V,10)+SUMIFS(Sheet2!Q:Q,Sheet2!$D:$D,$D54,Sheet2!$V:$V,11)+SUMIFS(Sheet2!Q:Q,Sheet2!$D:$D,$D54,Sheet2!$V:$V,12)</f>
        <v>2352</v>
      </c>
      <c r="R54">
        <f>SUMIFS(Sheet2!R:R,Sheet2!$D:$D,$D54,Sheet2!$V:$V,10)+SUMIFS(Sheet2!R:R,Sheet2!$D:$D,$D54,Sheet2!$V:$V,11)+SUMIFS(Sheet2!R:R,Sheet2!$D:$D,$D54,Sheet2!$V:$V,12)</f>
        <v>0</v>
      </c>
      <c r="S54">
        <f>SUMIFS(Sheet2!S:S,Sheet2!$D:$D,$D54,Sheet2!$V:$V,10)+SUMIFS(Sheet2!S:S,Sheet2!$D:$D,$D54,Sheet2!$V:$V,11)+SUMIFS(Sheet2!S:S,Sheet2!$D:$D,$D54,Sheet2!$V:$V,12)</f>
        <v>21</v>
      </c>
      <c r="T54">
        <f>SUMIFS(Sheet2!T:T,Sheet2!$D:$D,$D54,Sheet2!$V:$V,10)+SUMIFS(Sheet2!T:T,Sheet2!$D:$D,$D54,Sheet2!$V:$V,11)+SUMIFS(Sheet2!T:T,Sheet2!$D:$D,$D54,Sheet2!$V:$V,12)</f>
        <v>0</v>
      </c>
      <c r="U54">
        <f>Sheet2!AF$2</f>
        <v>2025</v>
      </c>
      <c r="V54">
        <f>Sheet2!AG$2</f>
        <v>2026</v>
      </c>
      <c r="W54">
        <v>2</v>
      </c>
    </row>
    <row r="55" spans="1:23" x14ac:dyDescent="0.25">
      <c r="A55" s="1" t="s">
        <v>96</v>
      </c>
      <c r="B55" s="1" t="s">
        <v>97</v>
      </c>
      <c r="C55" s="1" t="s">
        <v>98</v>
      </c>
      <c r="D55" s="1" t="s">
        <v>99</v>
      </c>
      <c r="E55">
        <f>SUMIFS(Sheet2!E:E,Sheet2!$D:$D,$D55,Sheet2!$V:$V,10)+SUMIFS(Sheet2!E:E,Sheet2!$D:$D,$D55,Sheet2!$V:$V,11)+SUMIFS(Sheet2!E:E,Sheet2!$D:$D,$D55,Sheet2!$V:$V,12)</f>
        <v>1167</v>
      </c>
      <c r="F55">
        <f>SUMIFS(Sheet2!F:F,Sheet2!$D:$D,$D55,Sheet2!$V:$V,10)+SUMIFS(Sheet2!F:F,Sheet2!$D:$D,$D55,Sheet2!$V:$V,11)+SUMIFS(Sheet2!F:F,Sheet2!$D:$D,$D55,Sheet2!$V:$V,12)</f>
        <v>921</v>
      </c>
      <c r="G55">
        <f>SUMIFS(Sheet2!G:G,Sheet2!$D:$D,$D55,Sheet2!$V:$V,10)+SUMIFS(Sheet2!G:G,Sheet2!$D:$D,$D55,Sheet2!$V:$V,11)+SUMIFS(Sheet2!G:G,Sheet2!$D:$D,$D55,Sheet2!$V:$V,12)</f>
        <v>246</v>
      </c>
      <c r="H55">
        <f>SUMIFS(Sheet2!H:H,Sheet2!$D:$D,$D55,Sheet2!$V:$V,10)+SUMIFS(Sheet2!H:H,Sheet2!$D:$D,$D55,Sheet2!$V:$V,11)+SUMIFS(Sheet2!H:H,Sheet2!$D:$D,$D55,Sheet2!$V:$V,12)</f>
        <v>11</v>
      </c>
      <c r="I55">
        <f>SUMIFS(Sheet2!I:I,Sheet2!$D:$D,$D55,Sheet2!$V:$V,10)+SUMIFS(Sheet2!I:I,Sheet2!$D:$D,$D55,Sheet2!$V:$V,11)+SUMIFS(Sheet2!I:I,Sheet2!$D:$D,$D55,Sheet2!$V:$V,12)</f>
        <v>2</v>
      </c>
      <c r="J55">
        <f>SUMIFS(Sheet2!J:J,Sheet2!$D:$D,$D55,Sheet2!$V:$V,10)+SUMIFS(Sheet2!J:J,Sheet2!$D:$D,$D55,Sheet2!$V:$V,11)+SUMIFS(Sheet2!J:J,Sheet2!$D:$D,$D55,Sheet2!$V:$V,12)</f>
        <v>87</v>
      </c>
      <c r="K55">
        <f>SUMIFS(Sheet2!K:K,Sheet2!$D:$D,$D55,Sheet2!$V:$V,10)+SUMIFS(Sheet2!K:K,Sheet2!$D:$D,$D55,Sheet2!$V:$V,11)+SUMIFS(Sheet2!K:K,Sheet2!$D:$D,$D55,Sheet2!$V:$V,12)</f>
        <v>1067</v>
      </c>
      <c r="L55">
        <f>SUMIFS(Sheet2!L:L,Sheet2!$D:$D,$D55,Sheet2!$V:$V,10)+SUMIFS(Sheet2!L:L,Sheet2!$D:$D,$D55,Sheet2!$V:$V,11)+SUMIFS(Sheet2!L:L,Sheet2!$D:$D,$D55,Sheet2!$V:$V,12)</f>
        <v>0</v>
      </c>
      <c r="M55">
        <f>SUMIFS(Sheet2!M:M,Sheet2!$D:$D,$D55,Sheet2!$V:$V,10)+SUMIFS(Sheet2!M:M,Sheet2!$D:$D,$D55,Sheet2!$V:$V,11)+SUMIFS(Sheet2!M:M,Sheet2!$D:$D,$D55,Sheet2!$V:$V,12)</f>
        <v>0</v>
      </c>
      <c r="N55">
        <f>SUMIFS(Sheet2!N:N,Sheet2!$D:$D,$D55,Sheet2!$V:$V,10)+SUMIFS(Sheet2!N:N,Sheet2!$D:$D,$D55,Sheet2!$V:$V,11)+SUMIFS(Sheet2!N:N,Sheet2!$D:$D,$D55,Sheet2!$V:$V,12)</f>
        <v>0</v>
      </c>
      <c r="O55">
        <f>SUMIFS(Sheet2!O:O,Sheet2!$D:$D,$D55,Sheet2!$V:$V,10)+SUMIFS(Sheet2!O:O,Sheet2!$D:$D,$D55,Sheet2!$V:$V,11)+SUMIFS(Sheet2!O:O,Sheet2!$D:$D,$D55,Sheet2!$V:$V,12)</f>
        <v>0</v>
      </c>
      <c r="P55">
        <f>SUMIFS(Sheet2!P:P,Sheet2!$D:$D,$D55,Sheet2!$V:$V,10)+SUMIFS(Sheet2!P:P,Sheet2!$D:$D,$D55,Sheet2!$V:$V,11)+SUMIFS(Sheet2!P:P,Sheet2!$D:$D,$D55,Sheet2!$V:$V,12)</f>
        <v>0</v>
      </c>
      <c r="Q55">
        <f>SUMIFS(Sheet2!Q:Q,Sheet2!$D:$D,$D55,Sheet2!$V:$V,10)+SUMIFS(Sheet2!Q:Q,Sheet2!$D:$D,$D55,Sheet2!$V:$V,11)+SUMIFS(Sheet2!Q:Q,Sheet2!$D:$D,$D55,Sheet2!$V:$V,12)</f>
        <v>1110</v>
      </c>
      <c r="R55">
        <f>SUMIFS(Sheet2!R:R,Sheet2!$D:$D,$D55,Sheet2!$V:$V,10)+SUMIFS(Sheet2!R:R,Sheet2!$D:$D,$D55,Sheet2!$V:$V,11)+SUMIFS(Sheet2!R:R,Sheet2!$D:$D,$D55,Sheet2!$V:$V,12)</f>
        <v>0</v>
      </c>
      <c r="S55">
        <f>SUMIFS(Sheet2!S:S,Sheet2!$D:$D,$D55,Sheet2!$V:$V,10)+SUMIFS(Sheet2!S:S,Sheet2!$D:$D,$D55,Sheet2!$V:$V,11)+SUMIFS(Sheet2!S:S,Sheet2!$D:$D,$D55,Sheet2!$V:$V,12)</f>
        <v>3</v>
      </c>
      <c r="T55">
        <f>SUMIFS(Sheet2!T:T,Sheet2!$D:$D,$D55,Sheet2!$V:$V,10)+SUMIFS(Sheet2!T:T,Sheet2!$D:$D,$D55,Sheet2!$V:$V,11)+SUMIFS(Sheet2!T:T,Sheet2!$D:$D,$D55,Sheet2!$V:$V,12)</f>
        <v>0</v>
      </c>
      <c r="U55">
        <f>Sheet2!AF$2</f>
        <v>2025</v>
      </c>
      <c r="V55">
        <f>Sheet2!AG$2</f>
        <v>2026</v>
      </c>
      <c r="W55">
        <v>2</v>
      </c>
    </row>
    <row r="56" spans="1:23" x14ac:dyDescent="0.25">
      <c r="A56" s="1" t="s">
        <v>96</v>
      </c>
      <c r="B56" s="1" t="s">
        <v>100</v>
      </c>
      <c r="C56" s="1" t="s">
        <v>101</v>
      </c>
      <c r="D56" s="1" t="s">
        <v>102</v>
      </c>
      <c r="E56">
        <f>SUMIFS(Sheet2!E:E,Sheet2!$D:$D,$D56,Sheet2!$V:$V,10)+SUMIFS(Sheet2!E:E,Sheet2!$D:$D,$D56,Sheet2!$V:$V,11)+SUMIFS(Sheet2!E:E,Sheet2!$D:$D,$D56,Sheet2!$V:$V,12)</f>
        <v>1696</v>
      </c>
      <c r="F56">
        <f>SUMIFS(Sheet2!F:F,Sheet2!$D:$D,$D56,Sheet2!$V:$V,10)+SUMIFS(Sheet2!F:F,Sheet2!$D:$D,$D56,Sheet2!$V:$V,11)+SUMIFS(Sheet2!F:F,Sheet2!$D:$D,$D56,Sheet2!$V:$V,12)</f>
        <v>1044</v>
      </c>
      <c r="G56">
        <f>SUMIFS(Sheet2!G:G,Sheet2!$D:$D,$D56,Sheet2!$V:$V,10)+SUMIFS(Sheet2!G:G,Sheet2!$D:$D,$D56,Sheet2!$V:$V,11)+SUMIFS(Sheet2!G:G,Sheet2!$D:$D,$D56,Sheet2!$V:$V,12)</f>
        <v>652</v>
      </c>
      <c r="H56">
        <f>SUMIFS(Sheet2!H:H,Sheet2!$D:$D,$D56,Sheet2!$V:$V,10)+SUMIFS(Sheet2!H:H,Sheet2!$D:$D,$D56,Sheet2!$V:$V,11)+SUMIFS(Sheet2!H:H,Sheet2!$D:$D,$D56,Sheet2!$V:$V,12)</f>
        <v>341</v>
      </c>
      <c r="I56">
        <f>SUMIFS(Sheet2!I:I,Sheet2!$D:$D,$D56,Sheet2!$V:$V,10)+SUMIFS(Sheet2!I:I,Sheet2!$D:$D,$D56,Sheet2!$V:$V,11)+SUMIFS(Sheet2!I:I,Sheet2!$D:$D,$D56,Sheet2!$V:$V,12)</f>
        <v>297</v>
      </c>
      <c r="J56">
        <f>SUMIFS(Sheet2!J:J,Sheet2!$D:$D,$D56,Sheet2!$V:$V,10)+SUMIFS(Sheet2!J:J,Sheet2!$D:$D,$D56,Sheet2!$V:$V,11)+SUMIFS(Sheet2!J:J,Sheet2!$D:$D,$D56,Sheet2!$V:$V,12)</f>
        <v>284</v>
      </c>
      <c r="K56">
        <f>SUMIFS(Sheet2!K:K,Sheet2!$D:$D,$D56,Sheet2!$V:$V,10)+SUMIFS(Sheet2!K:K,Sheet2!$D:$D,$D56,Sheet2!$V:$V,11)+SUMIFS(Sheet2!K:K,Sheet2!$D:$D,$D56,Sheet2!$V:$V,12)</f>
        <v>774</v>
      </c>
      <c r="L56">
        <f>SUMIFS(Sheet2!L:L,Sheet2!$D:$D,$D56,Sheet2!$V:$V,10)+SUMIFS(Sheet2!L:L,Sheet2!$D:$D,$D56,Sheet2!$V:$V,11)+SUMIFS(Sheet2!L:L,Sheet2!$D:$D,$D56,Sheet2!$V:$V,12)</f>
        <v>0</v>
      </c>
      <c r="M56">
        <f>SUMIFS(Sheet2!M:M,Sheet2!$D:$D,$D56,Sheet2!$V:$V,10)+SUMIFS(Sheet2!M:M,Sheet2!$D:$D,$D56,Sheet2!$V:$V,11)+SUMIFS(Sheet2!M:M,Sheet2!$D:$D,$D56,Sheet2!$V:$V,12)</f>
        <v>0</v>
      </c>
      <c r="N56">
        <f>SUMIFS(Sheet2!N:N,Sheet2!$D:$D,$D56,Sheet2!$V:$V,10)+SUMIFS(Sheet2!N:N,Sheet2!$D:$D,$D56,Sheet2!$V:$V,11)+SUMIFS(Sheet2!N:N,Sheet2!$D:$D,$D56,Sheet2!$V:$V,12)</f>
        <v>0</v>
      </c>
      <c r="O56">
        <f>SUMIFS(Sheet2!O:O,Sheet2!$D:$D,$D56,Sheet2!$V:$V,10)+SUMIFS(Sheet2!O:O,Sheet2!$D:$D,$D56,Sheet2!$V:$V,11)+SUMIFS(Sheet2!O:O,Sheet2!$D:$D,$D56,Sheet2!$V:$V,12)</f>
        <v>0</v>
      </c>
      <c r="P56">
        <f>SUMIFS(Sheet2!P:P,Sheet2!$D:$D,$D56,Sheet2!$V:$V,10)+SUMIFS(Sheet2!P:P,Sheet2!$D:$D,$D56,Sheet2!$V:$V,11)+SUMIFS(Sheet2!P:P,Sheet2!$D:$D,$D56,Sheet2!$V:$V,12)</f>
        <v>0</v>
      </c>
      <c r="Q56">
        <f>SUMIFS(Sheet2!Q:Q,Sheet2!$D:$D,$D56,Sheet2!$V:$V,10)+SUMIFS(Sheet2!Q:Q,Sheet2!$D:$D,$D56,Sheet2!$V:$V,11)+SUMIFS(Sheet2!Q:Q,Sheet2!$D:$D,$D56,Sheet2!$V:$V,12)</f>
        <v>1655</v>
      </c>
      <c r="R56">
        <f>SUMIFS(Sheet2!R:R,Sheet2!$D:$D,$D56,Sheet2!$V:$V,10)+SUMIFS(Sheet2!R:R,Sheet2!$D:$D,$D56,Sheet2!$V:$V,11)+SUMIFS(Sheet2!R:R,Sheet2!$D:$D,$D56,Sheet2!$V:$V,12)</f>
        <v>0</v>
      </c>
      <c r="S56">
        <f>SUMIFS(Sheet2!S:S,Sheet2!$D:$D,$D56,Sheet2!$V:$V,10)+SUMIFS(Sheet2!S:S,Sheet2!$D:$D,$D56,Sheet2!$V:$V,11)+SUMIFS(Sheet2!S:S,Sheet2!$D:$D,$D56,Sheet2!$V:$V,12)</f>
        <v>9</v>
      </c>
      <c r="T56">
        <f>SUMIFS(Sheet2!T:T,Sheet2!$D:$D,$D56,Sheet2!$V:$V,10)+SUMIFS(Sheet2!T:T,Sheet2!$D:$D,$D56,Sheet2!$V:$V,11)+SUMIFS(Sheet2!T:T,Sheet2!$D:$D,$D56,Sheet2!$V:$V,12)</f>
        <v>0</v>
      </c>
      <c r="U56">
        <f>Sheet2!AF$2</f>
        <v>2025</v>
      </c>
      <c r="V56">
        <f>Sheet2!AG$2</f>
        <v>2026</v>
      </c>
      <c r="W56">
        <v>2</v>
      </c>
    </row>
    <row r="57" spans="1:23" x14ac:dyDescent="0.25">
      <c r="A57" s="1" t="s">
        <v>96</v>
      </c>
      <c r="B57" s="1" t="s">
        <v>100</v>
      </c>
      <c r="C57" s="1" t="s">
        <v>101</v>
      </c>
      <c r="D57" s="1" t="s">
        <v>103</v>
      </c>
      <c r="E57">
        <f>SUMIFS(Sheet2!E:E,Sheet2!$D:$D,$D57,Sheet2!$V:$V,10)+SUMIFS(Sheet2!E:E,Sheet2!$D:$D,$D57,Sheet2!$V:$V,11)+SUMIFS(Sheet2!E:E,Sheet2!$D:$D,$D57,Sheet2!$V:$V,12)</f>
        <v>1086</v>
      </c>
      <c r="F57">
        <f>SUMIFS(Sheet2!F:F,Sheet2!$D:$D,$D57,Sheet2!$V:$V,10)+SUMIFS(Sheet2!F:F,Sheet2!$D:$D,$D57,Sheet2!$V:$V,11)+SUMIFS(Sheet2!F:F,Sheet2!$D:$D,$D57,Sheet2!$V:$V,12)</f>
        <v>698</v>
      </c>
      <c r="G57">
        <f>SUMIFS(Sheet2!G:G,Sheet2!$D:$D,$D57,Sheet2!$V:$V,10)+SUMIFS(Sheet2!G:G,Sheet2!$D:$D,$D57,Sheet2!$V:$V,11)+SUMIFS(Sheet2!G:G,Sheet2!$D:$D,$D57,Sheet2!$V:$V,12)</f>
        <v>388</v>
      </c>
      <c r="H57">
        <f>SUMIFS(Sheet2!H:H,Sheet2!$D:$D,$D57,Sheet2!$V:$V,10)+SUMIFS(Sheet2!H:H,Sheet2!$D:$D,$D57,Sheet2!$V:$V,11)+SUMIFS(Sheet2!H:H,Sheet2!$D:$D,$D57,Sheet2!$V:$V,12)</f>
        <v>773</v>
      </c>
      <c r="I57">
        <f>SUMIFS(Sheet2!I:I,Sheet2!$D:$D,$D57,Sheet2!$V:$V,10)+SUMIFS(Sheet2!I:I,Sheet2!$D:$D,$D57,Sheet2!$V:$V,11)+SUMIFS(Sheet2!I:I,Sheet2!$D:$D,$D57,Sheet2!$V:$V,12)</f>
        <v>79</v>
      </c>
      <c r="J57">
        <f>SUMIFS(Sheet2!J:J,Sheet2!$D:$D,$D57,Sheet2!$V:$V,10)+SUMIFS(Sheet2!J:J,Sheet2!$D:$D,$D57,Sheet2!$V:$V,11)+SUMIFS(Sheet2!J:J,Sheet2!$D:$D,$D57,Sheet2!$V:$V,12)</f>
        <v>29</v>
      </c>
      <c r="K57">
        <f>SUMIFS(Sheet2!K:K,Sheet2!$D:$D,$D57,Sheet2!$V:$V,10)+SUMIFS(Sheet2!K:K,Sheet2!$D:$D,$D57,Sheet2!$V:$V,11)+SUMIFS(Sheet2!K:K,Sheet2!$D:$D,$D57,Sheet2!$V:$V,12)</f>
        <v>205</v>
      </c>
      <c r="L57">
        <f>SUMIFS(Sheet2!L:L,Sheet2!$D:$D,$D57,Sheet2!$V:$V,10)+SUMIFS(Sheet2!L:L,Sheet2!$D:$D,$D57,Sheet2!$V:$V,11)+SUMIFS(Sheet2!L:L,Sheet2!$D:$D,$D57,Sheet2!$V:$V,12)</f>
        <v>0</v>
      </c>
      <c r="M57">
        <f>SUMIFS(Sheet2!M:M,Sheet2!$D:$D,$D57,Sheet2!$V:$V,10)+SUMIFS(Sheet2!M:M,Sheet2!$D:$D,$D57,Sheet2!$V:$V,11)+SUMIFS(Sheet2!M:M,Sheet2!$D:$D,$D57,Sheet2!$V:$V,12)</f>
        <v>0</v>
      </c>
      <c r="N57">
        <f>SUMIFS(Sheet2!N:N,Sheet2!$D:$D,$D57,Sheet2!$V:$V,10)+SUMIFS(Sheet2!N:N,Sheet2!$D:$D,$D57,Sheet2!$V:$V,11)+SUMIFS(Sheet2!N:N,Sheet2!$D:$D,$D57,Sheet2!$V:$V,12)</f>
        <v>0</v>
      </c>
      <c r="O57">
        <f>SUMIFS(Sheet2!O:O,Sheet2!$D:$D,$D57,Sheet2!$V:$V,10)+SUMIFS(Sheet2!O:O,Sheet2!$D:$D,$D57,Sheet2!$V:$V,11)+SUMIFS(Sheet2!O:O,Sheet2!$D:$D,$D57,Sheet2!$V:$V,12)</f>
        <v>0</v>
      </c>
      <c r="P57">
        <f>SUMIFS(Sheet2!P:P,Sheet2!$D:$D,$D57,Sheet2!$V:$V,10)+SUMIFS(Sheet2!P:P,Sheet2!$D:$D,$D57,Sheet2!$V:$V,11)+SUMIFS(Sheet2!P:P,Sheet2!$D:$D,$D57,Sheet2!$V:$V,12)</f>
        <v>0</v>
      </c>
      <c r="Q57">
        <f>SUMIFS(Sheet2!Q:Q,Sheet2!$D:$D,$D57,Sheet2!$V:$V,10)+SUMIFS(Sheet2!Q:Q,Sheet2!$D:$D,$D57,Sheet2!$V:$V,11)+SUMIFS(Sheet2!Q:Q,Sheet2!$D:$D,$D57,Sheet2!$V:$V,12)</f>
        <v>1075</v>
      </c>
      <c r="R57">
        <f>SUMIFS(Sheet2!R:R,Sheet2!$D:$D,$D57,Sheet2!$V:$V,10)+SUMIFS(Sheet2!R:R,Sheet2!$D:$D,$D57,Sheet2!$V:$V,11)+SUMIFS(Sheet2!R:R,Sheet2!$D:$D,$D57,Sheet2!$V:$V,12)</f>
        <v>0</v>
      </c>
      <c r="S57">
        <f>SUMIFS(Sheet2!S:S,Sheet2!$D:$D,$D57,Sheet2!$V:$V,10)+SUMIFS(Sheet2!S:S,Sheet2!$D:$D,$D57,Sheet2!$V:$V,11)+SUMIFS(Sheet2!S:S,Sheet2!$D:$D,$D57,Sheet2!$V:$V,12)</f>
        <v>9</v>
      </c>
      <c r="T57">
        <f>SUMIFS(Sheet2!T:T,Sheet2!$D:$D,$D57,Sheet2!$V:$V,10)+SUMIFS(Sheet2!T:T,Sheet2!$D:$D,$D57,Sheet2!$V:$V,11)+SUMIFS(Sheet2!T:T,Sheet2!$D:$D,$D57,Sheet2!$V:$V,12)</f>
        <v>0</v>
      </c>
      <c r="U57">
        <f>Sheet2!AF$2</f>
        <v>2025</v>
      </c>
      <c r="V57">
        <f>Sheet2!AG$2</f>
        <v>2026</v>
      </c>
      <c r="W57">
        <v>2</v>
      </c>
    </row>
    <row r="58" spans="1:23" x14ac:dyDescent="0.25">
      <c r="A58" s="1" t="s">
        <v>96</v>
      </c>
      <c r="B58" s="1" t="s">
        <v>100</v>
      </c>
      <c r="C58" s="1" t="s">
        <v>101</v>
      </c>
      <c r="D58" s="1" t="s">
        <v>104</v>
      </c>
      <c r="E58">
        <f>SUMIFS(Sheet2!E:E,Sheet2!$D:$D,$D58,Sheet2!$V:$V,10)+SUMIFS(Sheet2!E:E,Sheet2!$D:$D,$D58,Sheet2!$V:$V,11)+SUMIFS(Sheet2!E:E,Sheet2!$D:$D,$D58,Sheet2!$V:$V,12)</f>
        <v>552</v>
      </c>
      <c r="F58">
        <f>SUMIFS(Sheet2!F:F,Sheet2!$D:$D,$D58,Sheet2!$V:$V,10)+SUMIFS(Sheet2!F:F,Sheet2!$D:$D,$D58,Sheet2!$V:$V,11)+SUMIFS(Sheet2!F:F,Sheet2!$D:$D,$D58,Sheet2!$V:$V,12)</f>
        <v>309</v>
      </c>
      <c r="G58">
        <f>SUMIFS(Sheet2!G:G,Sheet2!$D:$D,$D58,Sheet2!$V:$V,10)+SUMIFS(Sheet2!G:G,Sheet2!$D:$D,$D58,Sheet2!$V:$V,11)+SUMIFS(Sheet2!G:G,Sheet2!$D:$D,$D58,Sheet2!$V:$V,12)</f>
        <v>243</v>
      </c>
      <c r="H58">
        <f>SUMIFS(Sheet2!H:H,Sheet2!$D:$D,$D58,Sheet2!$V:$V,10)+SUMIFS(Sheet2!H:H,Sheet2!$D:$D,$D58,Sheet2!$V:$V,11)+SUMIFS(Sheet2!H:H,Sheet2!$D:$D,$D58,Sheet2!$V:$V,12)</f>
        <v>133</v>
      </c>
      <c r="I58">
        <f>SUMIFS(Sheet2!I:I,Sheet2!$D:$D,$D58,Sheet2!$V:$V,10)+SUMIFS(Sheet2!I:I,Sheet2!$D:$D,$D58,Sheet2!$V:$V,11)+SUMIFS(Sheet2!I:I,Sheet2!$D:$D,$D58,Sheet2!$V:$V,12)</f>
        <v>106</v>
      </c>
      <c r="J58">
        <f>SUMIFS(Sheet2!J:J,Sheet2!$D:$D,$D58,Sheet2!$V:$V,10)+SUMIFS(Sheet2!J:J,Sheet2!$D:$D,$D58,Sheet2!$V:$V,11)+SUMIFS(Sheet2!J:J,Sheet2!$D:$D,$D58,Sheet2!$V:$V,12)</f>
        <v>91</v>
      </c>
      <c r="K58">
        <f>SUMIFS(Sheet2!K:K,Sheet2!$D:$D,$D58,Sheet2!$V:$V,10)+SUMIFS(Sheet2!K:K,Sheet2!$D:$D,$D58,Sheet2!$V:$V,11)+SUMIFS(Sheet2!K:K,Sheet2!$D:$D,$D58,Sheet2!$V:$V,12)</f>
        <v>222</v>
      </c>
      <c r="L58">
        <f>SUMIFS(Sheet2!L:L,Sheet2!$D:$D,$D58,Sheet2!$V:$V,10)+SUMIFS(Sheet2!L:L,Sheet2!$D:$D,$D58,Sheet2!$V:$V,11)+SUMIFS(Sheet2!L:L,Sheet2!$D:$D,$D58,Sheet2!$V:$V,12)</f>
        <v>0</v>
      </c>
      <c r="M58">
        <f>SUMIFS(Sheet2!M:M,Sheet2!$D:$D,$D58,Sheet2!$V:$V,10)+SUMIFS(Sheet2!M:M,Sheet2!$D:$D,$D58,Sheet2!$V:$V,11)+SUMIFS(Sheet2!M:M,Sheet2!$D:$D,$D58,Sheet2!$V:$V,12)</f>
        <v>0</v>
      </c>
      <c r="N58">
        <f>SUMIFS(Sheet2!N:N,Sheet2!$D:$D,$D58,Sheet2!$V:$V,10)+SUMIFS(Sheet2!N:N,Sheet2!$D:$D,$D58,Sheet2!$V:$V,11)+SUMIFS(Sheet2!N:N,Sheet2!$D:$D,$D58,Sheet2!$V:$V,12)</f>
        <v>0</v>
      </c>
      <c r="O58">
        <f>SUMIFS(Sheet2!O:O,Sheet2!$D:$D,$D58,Sheet2!$V:$V,10)+SUMIFS(Sheet2!O:O,Sheet2!$D:$D,$D58,Sheet2!$V:$V,11)+SUMIFS(Sheet2!O:O,Sheet2!$D:$D,$D58,Sheet2!$V:$V,12)</f>
        <v>0</v>
      </c>
      <c r="P58">
        <f>SUMIFS(Sheet2!P:P,Sheet2!$D:$D,$D58,Sheet2!$V:$V,10)+SUMIFS(Sheet2!P:P,Sheet2!$D:$D,$D58,Sheet2!$V:$V,11)+SUMIFS(Sheet2!P:P,Sheet2!$D:$D,$D58,Sheet2!$V:$V,12)</f>
        <v>0</v>
      </c>
      <c r="Q58">
        <f>SUMIFS(Sheet2!Q:Q,Sheet2!$D:$D,$D58,Sheet2!$V:$V,10)+SUMIFS(Sheet2!Q:Q,Sheet2!$D:$D,$D58,Sheet2!$V:$V,11)+SUMIFS(Sheet2!Q:Q,Sheet2!$D:$D,$D58,Sheet2!$V:$V,12)</f>
        <v>506</v>
      </c>
      <c r="R58">
        <f>SUMIFS(Sheet2!R:R,Sheet2!$D:$D,$D58,Sheet2!$V:$V,10)+SUMIFS(Sheet2!R:R,Sheet2!$D:$D,$D58,Sheet2!$V:$V,11)+SUMIFS(Sheet2!R:R,Sheet2!$D:$D,$D58,Sheet2!$V:$V,12)</f>
        <v>0</v>
      </c>
      <c r="S58">
        <f>SUMIFS(Sheet2!S:S,Sheet2!$D:$D,$D58,Sheet2!$V:$V,10)+SUMIFS(Sheet2!S:S,Sheet2!$D:$D,$D58,Sheet2!$V:$V,11)+SUMIFS(Sheet2!S:S,Sheet2!$D:$D,$D58,Sheet2!$V:$V,12)</f>
        <v>3</v>
      </c>
      <c r="T58">
        <f>SUMIFS(Sheet2!T:T,Sheet2!$D:$D,$D58,Sheet2!$V:$V,10)+SUMIFS(Sheet2!T:T,Sheet2!$D:$D,$D58,Sheet2!$V:$V,11)+SUMIFS(Sheet2!T:T,Sheet2!$D:$D,$D58,Sheet2!$V:$V,12)</f>
        <v>0</v>
      </c>
      <c r="U58">
        <f>Sheet2!AF$2</f>
        <v>2025</v>
      </c>
      <c r="V58">
        <f>Sheet2!AG$2</f>
        <v>2026</v>
      </c>
      <c r="W58">
        <v>2</v>
      </c>
    </row>
    <row r="59" spans="1:23" x14ac:dyDescent="0.25">
      <c r="A59" s="1" t="s">
        <v>96</v>
      </c>
      <c r="B59" s="1" t="s">
        <v>100</v>
      </c>
      <c r="C59" s="1" t="s">
        <v>101</v>
      </c>
      <c r="D59" s="1" t="s">
        <v>105</v>
      </c>
      <c r="E59">
        <f>SUMIFS(Sheet2!E:E,Sheet2!$D:$D,$D59,Sheet2!$V:$V,10)+SUMIFS(Sheet2!E:E,Sheet2!$D:$D,$D59,Sheet2!$V:$V,11)+SUMIFS(Sheet2!E:E,Sheet2!$D:$D,$D59,Sheet2!$V:$V,12)</f>
        <v>0</v>
      </c>
      <c r="F59">
        <f>SUMIFS(Sheet2!F:F,Sheet2!$D:$D,$D59,Sheet2!$V:$V,10)+SUMIFS(Sheet2!F:F,Sheet2!$D:$D,$D59,Sheet2!$V:$V,11)+SUMIFS(Sheet2!F:F,Sheet2!$D:$D,$D59,Sheet2!$V:$V,12)</f>
        <v>0</v>
      </c>
      <c r="G59">
        <f>SUMIFS(Sheet2!G:G,Sheet2!$D:$D,$D59,Sheet2!$V:$V,10)+SUMIFS(Sheet2!G:G,Sheet2!$D:$D,$D59,Sheet2!$V:$V,11)+SUMIFS(Sheet2!G:G,Sheet2!$D:$D,$D59,Sheet2!$V:$V,12)</f>
        <v>0</v>
      </c>
      <c r="H59">
        <f>SUMIFS(Sheet2!H:H,Sheet2!$D:$D,$D59,Sheet2!$V:$V,10)+SUMIFS(Sheet2!H:H,Sheet2!$D:$D,$D59,Sheet2!$V:$V,11)+SUMIFS(Sheet2!H:H,Sheet2!$D:$D,$D59,Sheet2!$V:$V,12)</f>
        <v>0</v>
      </c>
      <c r="I59">
        <f>SUMIFS(Sheet2!I:I,Sheet2!$D:$D,$D59,Sheet2!$V:$V,10)+SUMIFS(Sheet2!I:I,Sheet2!$D:$D,$D59,Sheet2!$V:$V,11)+SUMIFS(Sheet2!I:I,Sheet2!$D:$D,$D59,Sheet2!$V:$V,12)</f>
        <v>0</v>
      </c>
      <c r="J59">
        <f>SUMIFS(Sheet2!J:J,Sheet2!$D:$D,$D59,Sheet2!$V:$V,10)+SUMIFS(Sheet2!J:J,Sheet2!$D:$D,$D59,Sheet2!$V:$V,11)+SUMIFS(Sheet2!J:J,Sheet2!$D:$D,$D59,Sheet2!$V:$V,12)</f>
        <v>0</v>
      </c>
      <c r="K59">
        <f>SUMIFS(Sheet2!K:K,Sheet2!$D:$D,$D59,Sheet2!$V:$V,10)+SUMIFS(Sheet2!K:K,Sheet2!$D:$D,$D59,Sheet2!$V:$V,11)+SUMIFS(Sheet2!K:K,Sheet2!$D:$D,$D59,Sheet2!$V:$V,12)</f>
        <v>0</v>
      </c>
      <c r="L59">
        <f>SUMIFS(Sheet2!L:L,Sheet2!$D:$D,$D59,Sheet2!$V:$V,10)+SUMIFS(Sheet2!L:L,Sheet2!$D:$D,$D59,Sheet2!$V:$V,11)+SUMIFS(Sheet2!L:L,Sheet2!$D:$D,$D59,Sheet2!$V:$V,12)</f>
        <v>0</v>
      </c>
      <c r="M59">
        <f>SUMIFS(Sheet2!M:M,Sheet2!$D:$D,$D59,Sheet2!$V:$V,10)+SUMIFS(Sheet2!M:M,Sheet2!$D:$D,$D59,Sheet2!$V:$V,11)+SUMIFS(Sheet2!M:M,Sheet2!$D:$D,$D59,Sheet2!$V:$V,12)</f>
        <v>0</v>
      </c>
      <c r="N59">
        <f>SUMIFS(Sheet2!N:N,Sheet2!$D:$D,$D59,Sheet2!$V:$V,10)+SUMIFS(Sheet2!N:N,Sheet2!$D:$D,$D59,Sheet2!$V:$V,11)+SUMIFS(Sheet2!N:N,Sheet2!$D:$D,$D59,Sheet2!$V:$V,12)</f>
        <v>0</v>
      </c>
      <c r="O59">
        <f>SUMIFS(Sheet2!O:O,Sheet2!$D:$D,$D59,Sheet2!$V:$V,10)+SUMIFS(Sheet2!O:O,Sheet2!$D:$D,$D59,Sheet2!$V:$V,11)+SUMIFS(Sheet2!O:O,Sheet2!$D:$D,$D59,Sheet2!$V:$V,12)</f>
        <v>0</v>
      </c>
      <c r="P59">
        <f>SUMIFS(Sheet2!P:P,Sheet2!$D:$D,$D59,Sheet2!$V:$V,10)+SUMIFS(Sheet2!P:P,Sheet2!$D:$D,$D59,Sheet2!$V:$V,11)+SUMIFS(Sheet2!P:P,Sheet2!$D:$D,$D59,Sheet2!$V:$V,12)</f>
        <v>0</v>
      </c>
      <c r="Q59">
        <f>SUMIFS(Sheet2!Q:Q,Sheet2!$D:$D,$D59,Sheet2!$V:$V,10)+SUMIFS(Sheet2!Q:Q,Sheet2!$D:$D,$D59,Sheet2!$V:$V,11)+SUMIFS(Sheet2!Q:Q,Sheet2!$D:$D,$D59,Sheet2!$V:$V,12)</f>
        <v>0</v>
      </c>
      <c r="R59">
        <f>SUMIFS(Sheet2!R:R,Sheet2!$D:$D,$D59,Sheet2!$V:$V,10)+SUMIFS(Sheet2!R:R,Sheet2!$D:$D,$D59,Sheet2!$V:$V,11)+SUMIFS(Sheet2!R:R,Sheet2!$D:$D,$D59,Sheet2!$V:$V,12)</f>
        <v>0</v>
      </c>
      <c r="S59">
        <f>SUMIFS(Sheet2!S:S,Sheet2!$D:$D,$D59,Sheet2!$V:$V,10)+SUMIFS(Sheet2!S:S,Sheet2!$D:$D,$D59,Sheet2!$V:$V,11)+SUMIFS(Sheet2!S:S,Sheet2!$D:$D,$D59,Sheet2!$V:$V,12)</f>
        <v>0</v>
      </c>
      <c r="T59">
        <f>SUMIFS(Sheet2!T:T,Sheet2!$D:$D,$D59,Sheet2!$V:$V,10)+SUMIFS(Sheet2!T:T,Sheet2!$D:$D,$D59,Sheet2!$V:$V,11)+SUMIFS(Sheet2!T:T,Sheet2!$D:$D,$D59,Sheet2!$V:$V,12)</f>
        <v>0</v>
      </c>
      <c r="U59">
        <f>Sheet2!AF$2</f>
        <v>2025</v>
      </c>
      <c r="V59">
        <f>Sheet2!AG$2</f>
        <v>2026</v>
      </c>
      <c r="W59">
        <v>2</v>
      </c>
    </row>
    <row r="60" spans="1:23" x14ac:dyDescent="0.25">
      <c r="A60" s="1" t="s">
        <v>96</v>
      </c>
      <c r="B60" s="1" t="s">
        <v>100</v>
      </c>
      <c r="C60" s="1" t="s">
        <v>101</v>
      </c>
      <c r="D60" s="1" t="s">
        <v>106</v>
      </c>
      <c r="E60">
        <f>SUMIFS(Sheet2!E:E,Sheet2!$D:$D,$D60,Sheet2!$V:$V,10)+SUMIFS(Sheet2!E:E,Sheet2!$D:$D,$D60,Sheet2!$V:$V,11)+SUMIFS(Sheet2!E:E,Sheet2!$D:$D,$D60,Sheet2!$V:$V,12)</f>
        <v>352</v>
      </c>
      <c r="F60">
        <f>SUMIFS(Sheet2!F:F,Sheet2!$D:$D,$D60,Sheet2!$V:$V,10)+SUMIFS(Sheet2!F:F,Sheet2!$D:$D,$D60,Sheet2!$V:$V,11)+SUMIFS(Sheet2!F:F,Sheet2!$D:$D,$D60,Sheet2!$V:$V,12)</f>
        <v>278</v>
      </c>
      <c r="G60">
        <f>SUMIFS(Sheet2!G:G,Sheet2!$D:$D,$D60,Sheet2!$V:$V,10)+SUMIFS(Sheet2!G:G,Sheet2!$D:$D,$D60,Sheet2!$V:$V,11)+SUMIFS(Sheet2!G:G,Sheet2!$D:$D,$D60,Sheet2!$V:$V,12)</f>
        <v>74</v>
      </c>
      <c r="H60">
        <f>SUMIFS(Sheet2!H:H,Sheet2!$D:$D,$D60,Sheet2!$V:$V,10)+SUMIFS(Sheet2!H:H,Sheet2!$D:$D,$D60,Sheet2!$V:$V,11)+SUMIFS(Sheet2!H:H,Sheet2!$D:$D,$D60,Sheet2!$V:$V,12)</f>
        <v>143</v>
      </c>
      <c r="I60">
        <f>SUMIFS(Sheet2!I:I,Sheet2!$D:$D,$D60,Sheet2!$V:$V,10)+SUMIFS(Sheet2!I:I,Sheet2!$D:$D,$D60,Sheet2!$V:$V,11)+SUMIFS(Sheet2!I:I,Sheet2!$D:$D,$D60,Sheet2!$V:$V,12)</f>
        <v>87</v>
      </c>
      <c r="J60">
        <f>SUMIFS(Sheet2!J:J,Sheet2!$D:$D,$D60,Sheet2!$V:$V,10)+SUMIFS(Sheet2!J:J,Sheet2!$D:$D,$D60,Sheet2!$V:$V,11)+SUMIFS(Sheet2!J:J,Sheet2!$D:$D,$D60,Sheet2!$V:$V,12)</f>
        <v>1</v>
      </c>
      <c r="K60">
        <f>SUMIFS(Sheet2!K:K,Sheet2!$D:$D,$D60,Sheet2!$V:$V,10)+SUMIFS(Sheet2!K:K,Sheet2!$D:$D,$D60,Sheet2!$V:$V,11)+SUMIFS(Sheet2!K:K,Sheet2!$D:$D,$D60,Sheet2!$V:$V,12)</f>
        <v>121</v>
      </c>
      <c r="L60">
        <f>SUMIFS(Sheet2!L:L,Sheet2!$D:$D,$D60,Sheet2!$V:$V,10)+SUMIFS(Sheet2!L:L,Sheet2!$D:$D,$D60,Sheet2!$V:$V,11)+SUMIFS(Sheet2!L:L,Sheet2!$D:$D,$D60,Sheet2!$V:$V,12)</f>
        <v>0</v>
      </c>
      <c r="M60">
        <f>SUMIFS(Sheet2!M:M,Sheet2!$D:$D,$D60,Sheet2!$V:$V,10)+SUMIFS(Sheet2!M:M,Sheet2!$D:$D,$D60,Sheet2!$V:$V,11)+SUMIFS(Sheet2!M:M,Sheet2!$D:$D,$D60,Sheet2!$V:$V,12)</f>
        <v>0</v>
      </c>
      <c r="N60">
        <f>SUMIFS(Sheet2!N:N,Sheet2!$D:$D,$D60,Sheet2!$V:$V,10)+SUMIFS(Sheet2!N:N,Sheet2!$D:$D,$D60,Sheet2!$V:$V,11)+SUMIFS(Sheet2!N:N,Sheet2!$D:$D,$D60,Sheet2!$V:$V,12)</f>
        <v>0</v>
      </c>
      <c r="O60">
        <f>SUMIFS(Sheet2!O:O,Sheet2!$D:$D,$D60,Sheet2!$V:$V,10)+SUMIFS(Sheet2!O:O,Sheet2!$D:$D,$D60,Sheet2!$V:$V,11)+SUMIFS(Sheet2!O:O,Sheet2!$D:$D,$D60,Sheet2!$V:$V,12)</f>
        <v>0</v>
      </c>
      <c r="P60">
        <f>SUMIFS(Sheet2!P:P,Sheet2!$D:$D,$D60,Sheet2!$V:$V,10)+SUMIFS(Sheet2!P:P,Sheet2!$D:$D,$D60,Sheet2!$V:$V,11)+SUMIFS(Sheet2!P:P,Sheet2!$D:$D,$D60,Sheet2!$V:$V,12)</f>
        <v>0</v>
      </c>
      <c r="Q60">
        <f>SUMIFS(Sheet2!Q:Q,Sheet2!$D:$D,$D60,Sheet2!$V:$V,10)+SUMIFS(Sheet2!Q:Q,Sheet2!$D:$D,$D60,Sheet2!$V:$V,11)+SUMIFS(Sheet2!Q:Q,Sheet2!$D:$D,$D60,Sheet2!$V:$V,12)</f>
        <v>346</v>
      </c>
      <c r="R60">
        <f>SUMIFS(Sheet2!R:R,Sheet2!$D:$D,$D60,Sheet2!$V:$V,10)+SUMIFS(Sheet2!R:R,Sheet2!$D:$D,$D60,Sheet2!$V:$V,11)+SUMIFS(Sheet2!R:R,Sheet2!$D:$D,$D60,Sheet2!$V:$V,12)</f>
        <v>0</v>
      </c>
      <c r="S60">
        <f>SUMIFS(Sheet2!S:S,Sheet2!$D:$D,$D60,Sheet2!$V:$V,10)+SUMIFS(Sheet2!S:S,Sheet2!$D:$D,$D60,Sheet2!$V:$V,11)+SUMIFS(Sheet2!S:S,Sheet2!$D:$D,$D60,Sheet2!$V:$V,12)</f>
        <v>1</v>
      </c>
      <c r="T60">
        <f>SUMIFS(Sheet2!T:T,Sheet2!$D:$D,$D60,Sheet2!$V:$V,10)+SUMIFS(Sheet2!T:T,Sheet2!$D:$D,$D60,Sheet2!$V:$V,11)+SUMIFS(Sheet2!T:T,Sheet2!$D:$D,$D60,Sheet2!$V:$V,12)</f>
        <v>0</v>
      </c>
      <c r="U60">
        <f>Sheet2!AF$2</f>
        <v>2025</v>
      </c>
      <c r="V60">
        <f>Sheet2!AG$2</f>
        <v>2026</v>
      </c>
      <c r="W60">
        <v>2</v>
      </c>
    </row>
    <row r="61" spans="1:23" x14ac:dyDescent="0.25">
      <c r="A61" s="1" t="s">
        <v>96</v>
      </c>
      <c r="B61" s="1" t="s">
        <v>100</v>
      </c>
      <c r="C61" s="1" t="s">
        <v>101</v>
      </c>
      <c r="D61" s="1" t="s">
        <v>107</v>
      </c>
      <c r="E61">
        <f>SUMIFS(Sheet2!E:E,Sheet2!$D:$D,$D61,Sheet2!$V:$V,10)+SUMIFS(Sheet2!E:E,Sheet2!$D:$D,$D61,Sheet2!$V:$V,11)+SUMIFS(Sheet2!E:E,Sheet2!$D:$D,$D61,Sheet2!$V:$V,12)</f>
        <v>458</v>
      </c>
      <c r="F61">
        <f>SUMIFS(Sheet2!F:F,Sheet2!$D:$D,$D61,Sheet2!$V:$V,10)+SUMIFS(Sheet2!F:F,Sheet2!$D:$D,$D61,Sheet2!$V:$V,11)+SUMIFS(Sheet2!F:F,Sheet2!$D:$D,$D61,Sheet2!$V:$V,12)</f>
        <v>213</v>
      </c>
      <c r="G61">
        <f>SUMIFS(Sheet2!G:G,Sheet2!$D:$D,$D61,Sheet2!$V:$V,10)+SUMIFS(Sheet2!G:G,Sheet2!$D:$D,$D61,Sheet2!$V:$V,11)+SUMIFS(Sheet2!G:G,Sheet2!$D:$D,$D61,Sheet2!$V:$V,12)</f>
        <v>245</v>
      </c>
      <c r="H61">
        <f>SUMIFS(Sheet2!H:H,Sheet2!$D:$D,$D61,Sheet2!$V:$V,10)+SUMIFS(Sheet2!H:H,Sheet2!$D:$D,$D61,Sheet2!$V:$V,11)+SUMIFS(Sheet2!H:H,Sheet2!$D:$D,$D61,Sheet2!$V:$V,12)</f>
        <v>166</v>
      </c>
      <c r="I61">
        <f>SUMIFS(Sheet2!I:I,Sheet2!$D:$D,$D61,Sheet2!$V:$V,10)+SUMIFS(Sheet2!I:I,Sheet2!$D:$D,$D61,Sheet2!$V:$V,11)+SUMIFS(Sheet2!I:I,Sheet2!$D:$D,$D61,Sheet2!$V:$V,12)</f>
        <v>30</v>
      </c>
      <c r="J61">
        <f>SUMIFS(Sheet2!J:J,Sheet2!$D:$D,$D61,Sheet2!$V:$V,10)+SUMIFS(Sheet2!J:J,Sheet2!$D:$D,$D61,Sheet2!$V:$V,11)+SUMIFS(Sheet2!J:J,Sheet2!$D:$D,$D61,Sheet2!$V:$V,12)</f>
        <v>68</v>
      </c>
      <c r="K61">
        <f>SUMIFS(Sheet2!K:K,Sheet2!$D:$D,$D61,Sheet2!$V:$V,10)+SUMIFS(Sheet2!K:K,Sheet2!$D:$D,$D61,Sheet2!$V:$V,11)+SUMIFS(Sheet2!K:K,Sheet2!$D:$D,$D61,Sheet2!$V:$V,12)</f>
        <v>194</v>
      </c>
      <c r="L61">
        <f>SUMIFS(Sheet2!L:L,Sheet2!$D:$D,$D61,Sheet2!$V:$V,10)+SUMIFS(Sheet2!L:L,Sheet2!$D:$D,$D61,Sheet2!$V:$V,11)+SUMIFS(Sheet2!L:L,Sheet2!$D:$D,$D61,Sheet2!$V:$V,12)</f>
        <v>0</v>
      </c>
      <c r="M61">
        <f>SUMIFS(Sheet2!M:M,Sheet2!$D:$D,$D61,Sheet2!$V:$V,10)+SUMIFS(Sheet2!M:M,Sheet2!$D:$D,$D61,Sheet2!$V:$V,11)+SUMIFS(Sheet2!M:M,Sheet2!$D:$D,$D61,Sheet2!$V:$V,12)</f>
        <v>4</v>
      </c>
      <c r="N61">
        <f>SUMIFS(Sheet2!N:N,Sheet2!$D:$D,$D61,Sheet2!$V:$V,10)+SUMIFS(Sheet2!N:N,Sheet2!$D:$D,$D61,Sheet2!$V:$V,11)+SUMIFS(Sheet2!N:N,Sheet2!$D:$D,$D61,Sheet2!$V:$V,12)</f>
        <v>0</v>
      </c>
      <c r="O61">
        <f>SUMIFS(Sheet2!O:O,Sheet2!$D:$D,$D61,Sheet2!$V:$V,10)+SUMIFS(Sheet2!O:O,Sheet2!$D:$D,$D61,Sheet2!$V:$V,11)+SUMIFS(Sheet2!O:O,Sheet2!$D:$D,$D61,Sheet2!$V:$V,12)</f>
        <v>3</v>
      </c>
      <c r="P61">
        <f>SUMIFS(Sheet2!P:P,Sheet2!$D:$D,$D61,Sheet2!$V:$V,10)+SUMIFS(Sheet2!P:P,Sheet2!$D:$D,$D61,Sheet2!$V:$V,11)+SUMIFS(Sheet2!P:P,Sheet2!$D:$D,$D61,Sheet2!$V:$V,12)</f>
        <v>31</v>
      </c>
      <c r="Q61">
        <f>SUMIFS(Sheet2!Q:Q,Sheet2!$D:$D,$D61,Sheet2!$V:$V,10)+SUMIFS(Sheet2!Q:Q,Sheet2!$D:$D,$D61,Sheet2!$V:$V,11)+SUMIFS(Sheet2!Q:Q,Sheet2!$D:$D,$D61,Sheet2!$V:$V,12)</f>
        <v>197</v>
      </c>
      <c r="R61">
        <f>SUMIFS(Sheet2!R:R,Sheet2!$D:$D,$D61,Sheet2!$V:$V,10)+SUMIFS(Sheet2!R:R,Sheet2!$D:$D,$D61,Sheet2!$V:$V,11)+SUMIFS(Sheet2!R:R,Sheet2!$D:$D,$D61,Sheet2!$V:$V,12)</f>
        <v>11</v>
      </c>
      <c r="S61">
        <f>SUMIFS(Sheet2!S:S,Sheet2!$D:$D,$D61,Sheet2!$V:$V,10)+SUMIFS(Sheet2!S:S,Sheet2!$D:$D,$D61,Sheet2!$V:$V,11)+SUMIFS(Sheet2!S:S,Sheet2!$D:$D,$D61,Sheet2!$V:$V,12)</f>
        <v>11</v>
      </c>
      <c r="T61">
        <f>SUMIFS(Sheet2!T:T,Sheet2!$D:$D,$D61,Sheet2!$V:$V,10)+SUMIFS(Sheet2!T:T,Sheet2!$D:$D,$D61,Sheet2!$V:$V,11)+SUMIFS(Sheet2!T:T,Sheet2!$D:$D,$D61,Sheet2!$V:$V,12)</f>
        <v>41</v>
      </c>
      <c r="U61">
        <f>Sheet2!AF$2</f>
        <v>2025</v>
      </c>
      <c r="V61">
        <f>Sheet2!AG$2</f>
        <v>2026</v>
      </c>
      <c r="W61">
        <v>2</v>
      </c>
    </row>
    <row r="62" spans="1:23" x14ac:dyDescent="0.25">
      <c r="A62" s="1" t="s">
        <v>96</v>
      </c>
      <c r="B62" s="1" t="s">
        <v>100</v>
      </c>
      <c r="C62" s="1" t="s">
        <v>101</v>
      </c>
      <c r="D62" s="1" t="s">
        <v>108</v>
      </c>
      <c r="E62">
        <f>SUMIFS(Sheet2!E:E,Sheet2!$D:$D,$D62,Sheet2!$V:$V,10)+SUMIFS(Sheet2!E:E,Sheet2!$D:$D,$D62,Sheet2!$V:$V,11)+SUMIFS(Sheet2!E:E,Sheet2!$D:$D,$D62,Sheet2!$V:$V,12)</f>
        <v>1017</v>
      </c>
      <c r="F62">
        <f>SUMIFS(Sheet2!F:F,Sheet2!$D:$D,$D62,Sheet2!$V:$V,10)+SUMIFS(Sheet2!F:F,Sheet2!$D:$D,$D62,Sheet2!$V:$V,11)+SUMIFS(Sheet2!F:F,Sheet2!$D:$D,$D62,Sheet2!$V:$V,12)</f>
        <v>773</v>
      </c>
      <c r="G62">
        <f>SUMIFS(Sheet2!G:G,Sheet2!$D:$D,$D62,Sheet2!$V:$V,10)+SUMIFS(Sheet2!G:G,Sheet2!$D:$D,$D62,Sheet2!$V:$V,11)+SUMIFS(Sheet2!G:G,Sheet2!$D:$D,$D62,Sheet2!$V:$V,12)</f>
        <v>244</v>
      </c>
      <c r="H62">
        <f>SUMIFS(Sheet2!H:H,Sheet2!$D:$D,$D62,Sheet2!$V:$V,10)+SUMIFS(Sheet2!H:H,Sheet2!$D:$D,$D62,Sheet2!$V:$V,11)+SUMIFS(Sheet2!H:H,Sheet2!$D:$D,$D62,Sheet2!$V:$V,12)</f>
        <v>155</v>
      </c>
      <c r="I62">
        <f>SUMIFS(Sheet2!I:I,Sheet2!$D:$D,$D62,Sheet2!$V:$V,10)+SUMIFS(Sheet2!I:I,Sheet2!$D:$D,$D62,Sheet2!$V:$V,11)+SUMIFS(Sheet2!I:I,Sheet2!$D:$D,$D62,Sheet2!$V:$V,12)</f>
        <v>145</v>
      </c>
      <c r="J62">
        <f>SUMIFS(Sheet2!J:J,Sheet2!$D:$D,$D62,Sheet2!$V:$V,10)+SUMIFS(Sheet2!J:J,Sheet2!$D:$D,$D62,Sheet2!$V:$V,11)+SUMIFS(Sheet2!J:J,Sheet2!$D:$D,$D62,Sheet2!$V:$V,12)</f>
        <v>108</v>
      </c>
      <c r="K62">
        <f>SUMIFS(Sheet2!K:K,Sheet2!$D:$D,$D62,Sheet2!$V:$V,10)+SUMIFS(Sheet2!K:K,Sheet2!$D:$D,$D62,Sheet2!$V:$V,11)+SUMIFS(Sheet2!K:K,Sheet2!$D:$D,$D62,Sheet2!$V:$V,12)</f>
        <v>609</v>
      </c>
      <c r="L62">
        <f>SUMIFS(Sheet2!L:L,Sheet2!$D:$D,$D62,Sheet2!$V:$V,10)+SUMIFS(Sheet2!L:L,Sheet2!$D:$D,$D62,Sheet2!$V:$V,11)+SUMIFS(Sheet2!L:L,Sheet2!$D:$D,$D62,Sheet2!$V:$V,12)</f>
        <v>0</v>
      </c>
      <c r="M62">
        <f>SUMIFS(Sheet2!M:M,Sheet2!$D:$D,$D62,Sheet2!$V:$V,10)+SUMIFS(Sheet2!M:M,Sheet2!$D:$D,$D62,Sheet2!$V:$V,11)+SUMIFS(Sheet2!M:M,Sheet2!$D:$D,$D62,Sheet2!$V:$V,12)</f>
        <v>0</v>
      </c>
      <c r="N62">
        <f>SUMIFS(Sheet2!N:N,Sheet2!$D:$D,$D62,Sheet2!$V:$V,10)+SUMIFS(Sheet2!N:N,Sheet2!$D:$D,$D62,Sheet2!$V:$V,11)+SUMIFS(Sheet2!N:N,Sheet2!$D:$D,$D62,Sheet2!$V:$V,12)</f>
        <v>0</v>
      </c>
      <c r="O62">
        <f>SUMIFS(Sheet2!O:O,Sheet2!$D:$D,$D62,Sheet2!$V:$V,10)+SUMIFS(Sheet2!O:O,Sheet2!$D:$D,$D62,Sheet2!$V:$V,11)+SUMIFS(Sheet2!O:O,Sheet2!$D:$D,$D62,Sheet2!$V:$V,12)</f>
        <v>0</v>
      </c>
      <c r="P62">
        <f>SUMIFS(Sheet2!P:P,Sheet2!$D:$D,$D62,Sheet2!$V:$V,10)+SUMIFS(Sheet2!P:P,Sheet2!$D:$D,$D62,Sheet2!$V:$V,11)+SUMIFS(Sheet2!P:P,Sheet2!$D:$D,$D62,Sheet2!$V:$V,12)</f>
        <v>0</v>
      </c>
      <c r="Q62">
        <f>SUMIFS(Sheet2!Q:Q,Sheet2!$D:$D,$D62,Sheet2!$V:$V,10)+SUMIFS(Sheet2!Q:Q,Sheet2!$D:$D,$D62,Sheet2!$V:$V,11)+SUMIFS(Sheet2!Q:Q,Sheet2!$D:$D,$D62,Sheet2!$V:$V,12)</f>
        <v>944</v>
      </c>
      <c r="R62">
        <f>SUMIFS(Sheet2!R:R,Sheet2!$D:$D,$D62,Sheet2!$V:$V,10)+SUMIFS(Sheet2!R:R,Sheet2!$D:$D,$D62,Sheet2!$V:$V,11)+SUMIFS(Sheet2!R:R,Sheet2!$D:$D,$D62,Sheet2!$V:$V,12)</f>
        <v>0</v>
      </c>
      <c r="S62">
        <f>SUMIFS(Sheet2!S:S,Sheet2!$D:$D,$D62,Sheet2!$V:$V,10)+SUMIFS(Sheet2!S:S,Sheet2!$D:$D,$D62,Sheet2!$V:$V,11)+SUMIFS(Sheet2!S:S,Sheet2!$D:$D,$D62,Sheet2!$V:$V,12)</f>
        <v>10</v>
      </c>
      <c r="T62">
        <f>SUMIFS(Sheet2!T:T,Sheet2!$D:$D,$D62,Sheet2!$V:$V,10)+SUMIFS(Sheet2!T:T,Sheet2!$D:$D,$D62,Sheet2!$V:$V,11)+SUMIFS(Sheet2!T:T,Sheet2!$D:$D,$D62,Sheet2!$V:$V,12)</f>
        <v>0</v>
      </c>
      <c r="U62">
        <f>Sheet2!AF$2</f>
        <v>2025</v>
      </c>
      <c r="V62">
        <f>Sheet2!AG$2</f>
        <v>2026</v>
      </c>
      <c r="W62">
        <v>2</v>
      </c>
    </row>
    <row r="63" spans="1:23" x14ac:dyDescent="0.25">
      <c r="A63" s="1" t="s">
        <v>96</v>
      </c>
      <c r="B63" s="1" t="s">
        <v>109</v>
      </c>
      <c r="C63" s="1" t="s">
        <v>110</v>
      </c>
      <c r="D63" s="1" t="s">
        <v>111</v>
      </c>
      <c r="E63">
        <f>SUMIFS(Sheet2!E:E,Sheet2!$D:$D,$D63,Sheet2!$V:$V,10)+SUMIFS(Sheet2!E:E,Sheet2!$D:$D,$D63,Sheet2!$V:$V,11)+SUMIFS(Sheet2!E:E,Sheet2!$D:$D,$D63,Sheet2!$V:$V,12)</f>
        <v>1173</v>
      </c>
      <c r="F63">
        <f>SUMIFS(Sheet2!F:F,Sheet2!$D:$D,$D63,Sheet2!$V:$V,10)+SUMIFS(Sheet2!F:F,Sheet2!$D:$D,$D63,Sheet2!$V:$V,11)+SUMIFS(Sheet2!F:F,Sheet2!$D:$D,$D63,Sheet2!$V:$V,12)</f>
        <v>506</v>
      </c>
      <c r="G63">
        <f>SUMIFS(Sheet2!G:G,Sheet2!$D:$D,$D63,Sheet2!$V:$V,10)+SUMIFS(Sheet2!G:G,Sheet2!$D:$D,$D63,Sheet2!$V:$V,11)+SUMIFS(Sheet2!G:G,Sheet2!$D:$D,$D63,Sheet2!$V:$V,12)</f>
        <v>667</v>
      </c>
      <c r="H63">
        <f>SUMIFS(Sheet2!H:H,Sheet2!$D:$D,$D63,Sheet2!$V:$V,10)+SUMIFS(Sheet2!H:H,Sheet2!$D:$D,$D63,Sheet2!$V:$V,11)+SUMIFS(Sheet2!H:H,Sheet2!$D:$D,$D63,Sheet2!$V:$V,12)</f>
        <v>446</v>
      </c>
      <c r="I63">
        <f>SUMIFS(Sheet2!I:I,Sheet2!$D:$D,$D63,Sheet2!$V:$V,10)+SUMIFS(Sheet2!I:I,Sheet2!$D:$D,$D63,Sheet2!$V:$V,11)+SUMIFS(Sheet2!I:I,Sheet2!$D:$D,$D63,Sheet2!$V:$V,12)</f>
        <v>143</v>
      </c>
      <c r="J63">
        <f>SUMIFS(Sheet2!J:J,Sheet2!$D:$D,$D63,Sheet2!$V:$V,10)+SUMIFS(Sheet2!J:J,Sheet2!$D:$D,$D63,Sheet2!$V:$V,11)+SUMIFS(Sheet2!J:J,Sheet2!$D:$D,$D63,Sheet2!$V:$V,12)</f>
        <v>139</v>
      </c>
      <c r="K63">
        <f>SUMIFS(Sheet2!K:K,Sheet2!$D:$D,$D63,Sheet2!$V:$V,10)+SUMIFS(Sheet2!K:K,Sheet2!$D:$D,$D63,Sheet2!$V:$V,11)+SUMIFS(Sheet2!K:K,Sheet2!$D:$D,$D63,Sheet2!$V:$V,12)</f>
        <v>445</v>
      </c>
      <c r="L63">
        <f>SUMIFS(Sheet2!L:L,Sheet2!$D:$D,$D63,Sheet2!$V:$V,10)+SUMIFS(Sheet2!L:L,Sheet2!$D:$D,$D63,Sheet2!$V:$V,11)+SUMIFS(Sheet2!L:L,Sheet2!$D:$D,$D63,Sheet2!$V:$V,12)</f>
        <v>0</v>
      </c>
      <c r="M63">
        <f>SUMIFS(Sheet2!M:M,Sheet2!$D:$D,$D63,Sheet2!$V:$V,10)+SUMIFS(Sheet2!M:M,Sheet2!$D:$D,$D63,Sheet2!$V:$V,11)+SUMIFS(Sheet2!M:M,Sheet2!$D:$D,$D63,Sheet2!$V:$V,12)</f>
        <v>0</v>
      </c>
      <c r="N63">
        <f>SUMIFS(Sheet2!N:N,Sheet2!$D:$D,$D63,Sheet2!$V:$V,10)+SUMIFS(Sheet2!N:N,Sheet2!$D:$D,$D63,Sheet2!$V:$V,11)+SUMIFS(Sheet2!N:N,Sheet2!$D:$D,$D63,Sheet2!$V:$V,12)</f>
        <v>0</v>
      </c>
      <c r="O63">
        <f>SUMIFS(Sheet2!O:O,Sheet2!$D:$D,$D63,Sheet2!$V:$V,10)+SUMIFS(Sheet2!O:O,Sheet2!$D:$D,$D63,Sheet2!$V:$V,11)+SUMIFS(Sheet2!O:O,Sheet2!$D:$D,$D63,Sheet2!$V:$V,12)</f>
        <v>0</v>
      </c>
      <c r="P63">
        <f>SUMIFS(Sheet2!P:P,Sheet2!$D:$D,$D63,Sheet2!$V:$V,10)+SUMIFS(Sheet2!P:P,Sheet2!$D:$D,$D63,Sheet2!$V:$V,11)+SUMIFS(Sheet2!P:P,Sheet2!$D:$D,$D63,Sheet2!$V:$V,12)</f>
        <v>0</v>
      </c>
      <c r="Q63">
        <f>SUMIFS(Sheet2!Q:Q,Sheet2!$D:$D,$D63,Sheet2!$V:$V,10)+SUMIFS(Sheet2!Q:Q,Sheet2!$D:$D,$D63,Sheet2!$V:$V,11)+SUMIFS(Sheet2!Q:Q,Sheet2!$D:$D,$D63,Sheet2!$V:$V,12)</f>
        <v>1085</v>
      </c>
      <c r="R63">
        <f>SUMIFS(Sheet2!R:R,Sheet2!$D:$D,$D63,Sheet2!$V:$V,10)+SUMIFS(Sheet2!R:R,Sheet2!$D:$D,$D63,Sheet2!$V:$V,11)+SUMIFS(Sheet2!R:R,Sheet2!$D:$D,$D63,Sheet2!$V:$V,12)</f>
        <v>0</v>
      </c>
      <c r="S63">
        <f>SUMIFS(Sheet2!S:S,Sheet2!$D:$D,$D63,Sheet2!$V:$V,10)+SUMIFS(Sheet2!S:S,Sheet2!$D:$D,$D63,Sheet2!$V:$V,11)+SUMIFS(Sheet2!S:S,Sheet2!$D:$D,$D63,Sheet2!$V:$V,12)</f>
        <v>26</v>
      </c>
      <c r="T63">
        <f>SUMIFS(Sheet2!T:T,Sheet2!$D:$D,$D63,Sheet2!$V:$V,10)+SUMIFS(Sheet2!T:T,Sheet2!$D:$D,$D63,Sheet2!$V:$V,11)+SUMIFS(Sheet2!T:T,Sheet2!$D:$D,$D63,Sheet2!$V:$V,12)</f>
        <v>1</v>
      </c>
      <c r="U63">
        <f>Sheet2!AF$2</f>
        <v>2025</v>
      </c>
      <c r="V63">
        <f>Sheet2!AG$2</f>
        <v>2026</v>
      </c>
      <c r="W63">
        <v>2</v>
      </c>
    </row>
    <row r="64" spans="1:23" x14ac:dyDescent="0.25">
      <c r="A64" s="1" t="s">
        <v>96</v>
      </c>
      <c r="B64" s="1" t="s">
        <v>109</v>
      </c>
      <c r="C64" s="1" t="s">
        <v>110</v>
      </c>
      <c r="D64" s="1" t="s">
        <v>112</v>
      </c>
      <c r="E64">
        <f>SUMIFS(Sheet2!E:E,Sheet2!$D:$D,$D64,Sheet2!$V:$V,10)+SUMIFS(Sheet2!E:E,Sheet2!$D:$D,$D64,Sheet2!$V:$V,11)+SUMIFS(Sheet2!E:E,Sheet2!$D:$D,$D64,Sheet2!$V:$V,12)</f>
        <v>1165</v>
      </c>
      <c r="F64">
        <f>SUMIFS(Sheet2!F:F,Sheet2!$D:$D,$D64,Sheet2!$V:$V,10)+SUMIFS(Sheet2!F:F,Sheet2!$D:$D,$D64,Sheet2!$V:$V,11)+SUMIFS(Sheet2!F:F,Sheet2!$D:$D,$D64,Sheet2!$V:$V,12)</f>
        <v>709</v>
      </c>
      <c r="G64">
        <f>SUMIFS(Sheet2!G:G,Sheet2!$D:$D,$D64,Sheet2!$V:$V,10)+SUMIFS(Sheet2!G:G,Sheet2!$D:$D,$D64,Sheet2!$V:$V,11)+SUMIFS(Sheet2!G:G,Sheet2!$D:$D,$D64,Sheet2!$V:$V,12)</f>
        <v>456</v>
      </c>
      <c r="H64">
        <f>SUMIFS(Sheet2!H:H,Sheet2!$D:$D,$D64,Sheet2!$V:$V,10)+SUMIFS(Sheet2!H:H,Sheet2!$D:$D,$D64,Sheet2!$V:$V,11)+SUMIFS(Sheet2!H:H,Sheet2!$D:$D,$D64,Sheet2!$V:$V,12)</f>
        <v>457</v>
      </c>
      <c r="I64">
        <f>SUMIFS(Sheet2!I:I,Sheet2!$D:$D,$D64,Sheet2!$V:$V,10)+SUMIFS(Sheet2!I:I,Sheet2!$D:$D,$D64,Sheet2!$V:$V,11)+SUMIFS(Sheet2!I:I,Sheet2!$D:$D,$D64,Sheet2!$V:$V,12)</f>
        <v>133</v>
      </c>
      <c r="J64">
        <f>SUMIFS(Sheet2!J:J,Sheet2!$D:$D,$D64,Sheet2!$V:$V,10)+SUMIFS(Sheet2!J:J,Sheet2!$D:$D,$D64,Sheet2!$V:$V,11)+SUMIFS(Sheet2!J:J,Sheet2!$D:$D,$D64,Sheet2!$V:$V,12)</f>
        <v>93</v>
      </c>
      <c r="K64">
        <f>SUMIFS(Sheet2!K:K,Sheet2!$D:$D,$D64,Sheet2!$V:$V,10)+SUMIFS(Sheet2!K:K,Sheet2!$D:$D,$D64,Sheet2!$V:$V,11)+SUMIFS(Sheet2!K:K,Sheet2!$D:$D,$D64,Sheet2!$V:$V,12)</f>
        <v>482</v>
      </c>
      <c r="L64">
        <f>SUMIFS(Sheet2!L:L,Sheet2!$D:$D,$D64,Sheet2!$V:$V,10)+SUMIFS(Sheet2!L:L,Sheet2!$D:$D,$D64,Sheet2!$V:$V,11)+SUMIFS(Sheet2!L:L,Sheet2!$D:$D,$D64,Sheet2!$V:$V,12)</f>
        <v>0</v>
      </c>
      <c r="M64">
        <f>SUMIFS(Sheet2!M:M,Sheet2!$D:$D,$D64,Sheet2!$V:$V,10)+SUMIFS(Sheet2!M:M,Sheet2!$D:$D,$D64,Sheet2!$V:$V,11)+SUMIFS(Sheet2!M:M,Sheet2!$D:$D,$D64,Sheet2!$V:$V,12)</f>
        <v>0</v>
      </c>
      <c r="N64">
        <f>SUMIFS(Sheet2!N:N,Sheet2!$D:$D,$D64,Sheet2!$V:$V,10)+SUMIFS(Sheet2!N:N,Sheet2!$D:$D,$D64,Sheet2!$V:$V,11)+SUMIFS(Sheet2!N:N,Sheet2!$D:$D,$D64,Sheet2!$V:$V,12)</f>
        <v>0</v>
      </c>
      <c r="O64">
        <f>SUMIFS(Sheet2!O:O,Sheet2!$D:$D,$D64,Sheet2!$V:$V,10)+SUMIFS(Sheet2!O:O,Sheet2!$D:$D,$D64,Sheet2!$V:$V,11)+SUMIFS(Sheet2!O:O,Sheet2!$D:$D,$D64,Sheet2!$V:$V,12)</f>
        <v>0</v>
      </c>
      <c r="P64">
        <f>SUMIFS(Sheet2!P:P,Sheet2!$D:$D,$D64,Sheet2!$V:$V,10)+SUMIFS(Sheet2!P:P,Sheet2!$D:$D,$D64,Sheet2!$V:$V,11)+SUMIFS(Sheet2!P:P,Sheet2!$D:$D,$D64,Sheet2!$V:$V,12)</f>
        <v>0</v>
      </c>
      <c r="Q64">
        <f>SUMIFS(Sheet2!Q:Q,Sheet2!$D:$D,$D64,Sheet2!$V:$V,10)+SUMIFS(Sheet2!Q:Q,Sheet2!$D:$D,$D64,Sheet2!$V:$V,11)+SUMIFS(Sheet2!Q:Q,Sheet2!$D:$D,$D64,Sheet2!$V:$V,12)</f>
        <v>599</v>
      </c>
      <c r="R64">
        <f>SUMIFS(Sheet2!R:R,Sheet2!$D:$D,$D64,Sheet2!$V:$V,10)+SUMIFS(Sheet2!R:R,Sheet2!$D:$D,$D64,Sheet2!$V:$V,11)+SUMIFS(Sheet2!R:R,Sheet2!$D:$D,$D64,Sheet2!$V:$V,12)</f>
        <v>0</v>
      </c>
      <c r="S64">
        <f>SUMIFS(Sheet2!S:S,Sheet2!$D:$D,$D64,Sheet2!$V:$V,10)+SUMIFS(Sheet2!S:S,Sheet2!$D:$D,$D64,Sheet2!$V:$V,11)+SUMIFS(Sheet2!S:S,Sheet2!$D:$D,$D64,Sheet2!$V:$V,12)</f>
        <v>2</v>
      </c>
      <c r="T64">
        <f>SUMIFS(Sheet2!T:T,Sheet2!$D:$D,$D64,Sheet2!$V:$V,10)+SUMIFS(Sheet2!T:T,Sheet2!$D:$D,$D64,Sheet2!$V:$V,11)+SUMIFS(Sheet2!T:T,Sheet2!$D:$D,$D64,Sheet2!$V:$V,12)</f>
        <v>0</v>
      </c>
      <c r="U64">
        <f>Sheet2!AF$2</f>
        <v>2025</v>
      </c>
      <c r="V64">
        <f>Sheet2!AG$2</f>
        <v>2026</v>
      </c>
      <c r="W64">
        <v>2</v>
      </c>
    </row>
    <row r="65" spans="1:23" x14ac:dyDescent="0.25">
      <c r="A65" s="1" t="s">
        <v>96</v>
      </c>
      <c r="B65" s="1" t="s">
        <v>109</v>
      </c>
      <c r="C65" s="1" t="s">
        <v>110</v>
      </c>
      <c r="D65" s="1" t="s">
        <v>113</v>
      </c>
      <c r="E65">
        <f>SUMIFS(Sheet2!E:E,Sheet2!$D:$D,$D65,Sheet2!$V:$V,10)+SUMIFS(Sheet2!E:E,Sheet2!$D:$D,$D65,Sheet2!$V:$V,11)+SUMIFS(Sheet2!E:E,Sheet2!$D:$D,$D65,Sheet2!$V:$V,12)</f>
        <v>680</v>
      </c>
      <c r="F65">
        <f>SUMIFS(Sheet2!F:F,Sheet2!$D:$D,$D65,Sheet2!$V:$V,10)+SUMIFS(Sheet2!F:F,Sheet2!$D:$D,$D65,Sheet2!$V:$V,11)+SUMIFS(Sheet2!F:F,Sheet2!$D:$D,$D65,Sheet2!$V:$V,12)</f>
        <v>478</v>
      </c>
      <c r="G65">
        <f>SUMIFS(Sheet2!G:G,Sheet2!$D:$D,$D65,Sheet2!$V:$V,10)+SUMIFS(Sheet2!G:G,Sheet2!$D:$D,$D65,Sheet2!$V:$V,11)+SUMIFS(Sheet2!G:G,Sheet2!$D:$D,$D65,Sheet2!$V:$V,12)</f>
        <v>202</v>
      </c>
      <c r="H65">
        <f>SUMIFS(Sheet2!H:H,Sheet2!$D:$D,$D65,Sheet2!$V:$V,10)+SUMIFS(Sheet2!H:H,Sheet2!$D:$D,$D65,Sheet2!$V:$V,11)+SUMIFS(Sheet2!H:H,Sheet2!$D:$D,$D65,Sheet2!$V:$V,12)</f>
        <v>65</v>
      </c>
      <c r="I65">
        <f>SUMIFS(Sheet2!I:I,Sheet2!$D:$D,$D65,Sheet2!$V:$V,10)+SUMIFS(Sheet2!I:I,Sheet2!$D:$D,$D65,Sheet2!$V:$V,11)+SUMIFS(Sheet2!I:I,Sheet2!$D:$D,$D65,Sheet2!$V:$V,12)</f>
        <v>66</v>
      </c>
      <c r="J65">
        <f>SUMIFS(Sheet2!J:J,Sheet2!$D:$D,$D65,Sheet2!$V:$V,10)+SUMIFS(Sheet2!J:J,Sheet2!$D:$D,$D65,Sheet2!$V:$V,11)+SUMIFS(Sheet2!J:J,Sheet2!$D:$D,$D65,Sheet2!$V:$V,12)</f>
        <v>82</v>
      </c>
      <c r="K65">
        <f>SUMIFS(Sheet2!K:K,Sheet2!$D:$D,$D65,Sheet2!$V:$V,10)+SUMIFS(Sheet2!K:K,Sheet2!$D:$D,$D65,Sheet2!$V:$V,11)+SUMIFS(Sheet2!K:K,Sheet2!$D:$D,$D65,Sheet2!$V:$V,12)</f>
        <v>467</v>
      </c>
      <c r="L65">
        <f>SUMIFS(Sheet2!L:L,Sheet2!$D:$D,$D65,Sheet2!$V:$V,10)+SUMIFS(Sheet2!L:L,Sheet2!$D:$D,$D65,Sheet2!$V:$V,11)+SUMIFS(Sheet2!L:L,Sheet2!$D:$D,$D65,Sheet2!$V:$V,12)</f>
        <v>0</v>
      </c>
      <c r="M65">
        <f>SUMIFS(Sheet2!M:M,Sheet2!$D:$D,$D65,Sheet2!$V:$V,10)+SUMIFS(Sheet2!M:M,Sheet2!$D:$D,$D65,Sheet2!$V:$V,11)+SUMIFS(Sheet2!M:M,Sheet2!$D:$D,$D65,Sheet2!$V:$V,12)</f>
        <v>8</v>
      </c>
      <c r="N65">
        <f>SUMIFS(Sheet2!N:N,Sheet2!$D:$D,$D65,Sheet2!$V:$V,10)+SUMIFS(Sheet2!N:N,Sheet2!$D:$D,$D65,Sheet2!$V:$V,11)+SUMIFS(Sheet2!N:N,Sheet2!$D:$D,$D65,Sheet2!$V:$V,12)</f>
        <v>0</v>
      </c>
      <c r="O65">
        <f>SUMIFS(Sheet2!O:O,Sheet2!$D:$D,$D65,Sheet2!$V:$V,10)+SUMIFS(Sheet2!O:O,Sheet2!$D:$D,$D65,Sheet2!$V:$V,11)+SUMIFS(Sheet2!O:O,Sheet2!$D:$D,$D65,Sheet2!$V:$V,12)</f>
        <v>3</v>
      </c>
      <c r="P65">
        <f>SUMIFS(Sheet2!P:P,Sheet2!$D:$D,$D65,Sheet2!$V:$V,10)+SUMIFS(Sheet2!P:P,Sheet2!$D:$D,$D65,Sheet2!$V:$V,11)+SUMIFS(Sheet2!P:P,Sheet2!$D:$D,$D65,Sheet2!$V:$V,12)</f>
        <v>60</v>
      </c>
      <c r="Q65">
        <f>SUMIFS(Sheet2!Q:Q,Sheet2!$D:$D,$D65,Sheet2!$V:$V,10)+SUMIFS(Sheet2!Q:Q,Sheet2!$D:$D,$D65,Sheet2!$V:$V,11)+SUMIFS(Sheet2!Q:Q,Sheet2!$D:$D,$D65,Sheet2!$V:$V,12)</f>
        <v>351</v>
      </c>
      <c r="R65">
        <f>SUMIFS(Sheet2!R:R,Sheet2!$D:$D,$D65,Sheet2!$V:$V,10)+SUMIFS(Sheet2!R:R,Sheet2!$D:$D,$D65,Sheet2!$V:$V,11)+SUMIFS(Sheet2!R:R,Sheet2!$D:$D,$D65,Sheet2!$V:$V,12)</f>
        <v>68</v>
      </c>
      <c r="S65">
        <f>SUMIFS(Sheet2!S:S,Sheet2!$D:$D,$D65,Sheet2!$V:$V,10)+SUMIFS(Sheet2!S:S,Sheet2!$D:$D,$D65,Sheet2!$V:$V,11)+SUMIFS(Sheet2!S:S,Sheet2!$D:$D,$D65,Sheet2!$V:$V,12)</f>
        <v>16</v>
      </c>
      <c r="T65">
        <f>SUMIFS(Sheet2!T:T,Sheet2!$D:$D,$D65,Sheet2!$V:$V,10)+SUMIFS(Sheet2!T:T,Sheet2!$D:$D,$D65,Sheet2!$V:$V,11)+SUMIFS(Sheet2!T:T,Sheet2!$D:$D,$D65,Sheet2!$V:$V,12)</f>
        <v>12</v>
      </c>
      <c r="U65">
        <f>Sheet2!AF$2</f>
        <v>2025</v>
      </c>
      <c r="V65">
        <f>Sheet2!AG$2</f>
        <v>2026</v>
      </c>
      <c r="W65">
        <v>2</v>
      </c>
    </row>
    <row r="66" spans="1:23" x14ac:dyDescent="0.25">
      <c r="A66" s="1" t="s">
        <v>96</v>
      </c>
      <c r="B66" s="1" t="s">
        <v>109</v>
      </c>
      <c r="C66" s="1" t="s">
        <v>110</v>
      </c>
      <c r="D66" s="1" t="s">
        <v>114</v>
      </c>
      <c r="E66">
        <f>SUMIFS(Sheet2!E:E,Sheet2!$D:$D,$D66,Sheet2!$V:$V,10)+SUMIFS(Sheet2!E:E,Sheet2!$D:$D,$D66,Sheet2!$V:$V,11)+SUMIFS(Sheet2!E:E,Sheet2!$D:$D,$D66,Sheet2!$V:$V,12)</f>
        <v>908</v>
      </c>
      <c r="F66">
        <f>SUMIFS(Sheet2!F:F,Sheet2!$D:$D,$D66,Sheet2!$V:$V,10)+SUMIFS(Sheet2!F:F,Sheet2!$D:$D,$D66,Sheet2!$V:$V,11)+SUMIFS(Sheet2!F:F,Sheet2!$D:$D,$D66,Sheet2!$V:$V,12)</f>
        <v>527</v>
      </c>
      <c r="G66">
        <f>SUMIFS(Sheet2!G:G,Sheet2!$D:$D,$D66,Sheet2!$V:$V,10)+SUMIFS(Sheet2!G:G,Sheet2!$D:$D,$D66,Sheet2!$V:$V,11)+SUMIFS(Sheet2!G:G,Sheet2!$D:$D,$D66,Sheet2!$V:$V,12)</f>
        <v>381</v>
      </c>
      <c r="H66">
        <f>SUMIFS(Sheet2!H:H,Sheet2!$D:$D,$D66,Sheet2!$V:$V,10)+SUMIFS(Sheet2!H:H,Sheet2!$D:$D,$D66,Sheet2!$V:$V,11)+SUMIFS(Sheet2!H:H,Sheet2!$D:$D,$D66,Sheet2!$V:$V,12)</f>
        <v>48</v>
      </c>
      <c r="I66">
        <f>SUMIFS(Sheet2!I:I,Sheet2!$D:$D,$D66,Sheet2!$V:$V,10)+SUMIFS(Sheet2!I:I,Sheet2!$D:$D,$D66,Sheet2!$V:$V,11)+SUMIFS(Sheet2!I:I,Sheet2!$D:$D,$D66,Sheet2!$V:$V,12)</f>
        <v>63</v>
      </c>
      <c r="J66">
        <f>SUMIFS(Sheet2!J:J,Sheet2!$D:$D,$D66,Sheet2!$V:$V,10)+SUMIFS(Sheet2!J:J,Sheet2!$D:$D,$D66,Sheet2!$V:$V,11)+SUMIFS(Sheet2!J:J,Sheet2!$D:$D,$D66,Sheet2!$V:$V,12)</f>
        <v>79</v>
      </c>
      <c r="K66">
        <f>SUMIFS(Sheet2!K:K,Sheet2!$D:$D,$D66,Sheet2!$V:$V,10)+SUMIFS(Sheet2!K:K,Sheet2!$D:$D,$D66,Sheet2!$V:$V,11)+SUMIFS(Sheet2!K:K,Sheet2!$D:$D,$D66,Sheet2!$V:$V,12)</f>
        <v>718</v>
      </c>
      <c r="L66">
        <f>SUMIFS(Sheet2!L:L,Sheet2!$D:$D,$D66,Sheet2!$V:$V,10)+SUMIFS(Sheet2!L:L,Sheet2!$D:$D,$D66,Sheet2!$V:$V,11)+SUMIFS(Sheet2!L:L,Sheet2!$D:$D,$D66,Sheet2!$V:$V,12)</f>
        <v>0</v>
      </c>
      <c r="M66">
        <f>SUMIFS(Sheet2!M:M,Sheet2!$D:$D,$D66,Sheet2!$V:$V,10)+SUMIFS(Sheet2!M:M,Sheet2!$D:$D,$D66,Sheet2!$V:$V,11)+SUMIFS(Sheet2!M:M,Sheet2!$D:$D,$D66,Sheet2!$V:$V,12)</f>
        <v>0</v>
      </c>
      <c r="N66">
        <f>SUMIFS(Sheet2!N:N,Sheet2!$D:$D,$D66,Sheet2!$V:$V,10)+SUMIFS(Sheet2!N:N,Sheet2!$D:$D,$D66,Sheet2!$V:$V,11)+SUMIFS(Sheet2!N:N,Sheet2!$D:$D,$D66,Sheet2!$V:$V,12)</f>
        <v>0</v>
      </c>
      <c r="O66">
        <f>SUMIFS(Sheet2!O:O,Sheet2!$D:$D,$D66,Sheet2!$V:$V,10)+SUMIFS(Sheet2!O:O,Sheet2!$D:$D,$D66,Sheet2!$V:$V,11)+SUMIFS(Sheet2!O:O,Sheet2!$D:$D,$D66,Sheet2!$V:$V,12)</f>
        <v>0</v>
      </c>
      <c r="P66">
        <f>SUMIFS(Sheet2!P:P,Sheet2!$D:$D,$D66,Sheet2!$V:$V,10)+SUMIFS(Sheet2!P:P,Sheet2!$D:$D,$D66,Sheet2!$V:$V,11)+SUMIFS(Sheet2!P:P,Sheet2!$D:$D,$D66,Sheet2!$V:$V,12)</f>
        <v>0</v>
      </c>
      <c r="Q66">
        <f>SUMIFS(Sheet2!Q:Q,Sheet2!$D:$D,$D66,Sheet2!$V:$V,10)+SUMIFS(Sheet2!Q:Q,Sheet2!$D:$D,$D66,Sheet2!$V:$V,11)+SUMIFS(Sheet2!Q:Q,Sheet2!$D:$D,$D66,Sheet2!$V:$V,12)</f>
        <v>862</v>
      </c>
      <c r="R66">
        <f>SUMIFS(Sheet2!R:R,Sheet2!$D:$D,$D66,Sheet2!$V:$V,10)+SUMIFS(Sheet2!R:R,Sheet2!$D:$D,$D66,Sheet2!$V:$V,11)+SUMIFS(Sheet2!R:R,Sheet2!$D:$D,$D66,Sheet2!$V:$V,12)</f>
        <v>0</v>
      </c>
      <c r="S66">
        <f>SUMIFS(Sheet2!S:S,Sheet2!$D:$D,$D66,Sheet2!$V:$V,10)+SUMIFS(Sheet2!S:S,Sheet2!$D:$D,$D66,Sheet2!$V:$V,11)+SUMIFS(Sheet2!S:S,Sheet2!$D:$D,$D66,Sheet2!$V:$V,12)</f>
        <v>4</v>
      </c>
      <c r="T66">
        <f>SUMIFS(Sheet2!T:T,Sheet2!$D:$D,$D66,Sheet2!$V:$V,10)+SUMIFS(Sheet2!T:T,Sheet2!$D:$D,$D66,Sheet2!$V:$V,11)+SUMIFS(Sheet2!T:T,Sheet2!$D:$D,$D66,Sheet2!$V:$V,12)</f>
        <v>0</v>
      </c>
      <c r="U66">
        <f>Sheet2!AF$2</f>
        <v>2025</v>
      </c>
      <c r="V66">
        <f>Sheet2!AG$2</f>
        <v>2026</v>
      </c>
      <c r="W66">
        <v>2</v>
      </c>
    </row>
    <row r="67" spans="1:23" x14ac:dyDescent="0.25">
      <c r="A67" s="1" t="s">
        <v>96</v>
      </c>
      <c r="B67" s="1" t="s">
        <v>109</v>
      </c>
      <c r="C67" s="1" t="s">
        <v>110</v>
      </c>
      <c r="D67" s="1" t="s">
        <v>115</v>
      </c>
      <c r="E67">
        <f>SUMIFS(Sheet2!E:E,Sheet2!$D:$D,$D67,Sheet2!$V:$V,10)+SUMIFS(Sheet2!E:E,Sheet2!$D:$D,$D67,Sheet2!$V:$V,11)+SUMIFS(Sheet2!E:E,Sheet2!$D:$D,$D67,Sheet2!$V:$V,12)</f>
        <v>183</v>
      </c>
      <c r="F67">
        <f>SUMIFS(Sheet2!F:F,Sheet2!$D:$D,$D67,Sheet2!$V:$V,10)+SUMIFS(Sheet2!F:F,Sheet2!$D:$D,$D67,Sheet2!$V:$V,11)+SUMIFS(Sheet2!F:F,Sheet2!$D:$D,$D67,Sheet2!$V:$V,12)</f>
        <v>124</v>
      </c>
      <c r="G67">
        <f>SUMIFS(Sheet2!G:G,Sheet2!$D:$D,$D67,Sheet2!$V:$V,10)+SUMIFS(Sheet2!G:G,Sheet2!$D:$D,$D67,Sheet2!$V:$V,11)+SUMIFS(Sheet2!G:G,Sheet2!$D:$D,$D67,Sheet2!$V:$V,12)</f>
        <v>59</v>
      </c>
      <c r="H67">
        <f>SUMIFS(Sheet2!H:H,Sheet2!$D:$D,$D67,Sheet2!$V:$V,10)+SUMIFS(Sheet2!H:H,Sheet2!$D:$D,$D67,Sheet2!$V:$V,11)+SUMIFS(Sheet2!H:H,Sheet2!$D:$D,$D67,Sheet2!$V:$V,12)</f>
        <v>53</v>
      </c>
      <c r="I67">
        <f>SUMIFS(Sheet2!I:I,Sheet2!$D:$D,$D67,Sheet2!$V:$V,10)+SUMIFS(Sheet2!I:I,Sheet2!$D:$D,$D67,Sheet2!$V:$V,11)+SUMIFS(Sheet2!I:I,Sheet2!$D:$D,$D67,Sheet2!$V:$V,12)</f>
        <v>64</v>
      </c>
      <c r="J67">
        <f>SUMIFS(Sheet2!J:J,Sheet2!$D:$D,$D67,Sheet2!$V:$V,10)+SUMIFS(Sheet2!J:J,Sheet2!$D:$D,$D67,Sheet2!$V:$V,11)+SUMIFS(Sheet2!J:J,Sheet2!$D:$D,$D67,Sheet2!$V:$V,12)</f>
        <v>18</v>
      </c>
      <c r="K67">
        <f>SUMIFS(Sheet2!K:K,Sheet2!$D:$D,$D67,Sheet2!$V:$V,10)+SUMIFS(Sheet2!K:K,Sheet2!$D:$D,$D67,Sheet2!$V:$V,11)+SUMIFS(Sheet2!K:K,Sheet2!$D:$D,$D67,Sheet2!$V:$V,12)</f>
        <v>48</v>
      </c>
      <c r="L67">
        <f>SUMIFS(Sheet2!L:L,Sheet2!$D:$D,$D67,Sheet2!$V:$V,10)+SUMIFS(Sheet2!L:L,Sheet2!$D:$D,$D67,Sheet2!$V:$V,11)+SUMIFS(Sheet2!L:L,Sheet2!$D:$D,$D67,Sheet2!$V:$V,12)</f>
        <v>0</v>
      </c>
      <c r="M67">
        <f>SUMIFS(Sheet2!M:M,Sheet2!$D:$D,$D67,Sheet2!$V:$V,10)+SUMIFS(Sheet2!M:M,Sheet2!$D:$D,$D67,Sheet2!$V:$V,11)+SUMIFS(Sheet2!M:M,Sheet2!$D:$D,$D67,Sheet2!$V:$V,12)</f>
        <v>1</v>
      </c>
      <c r="N67">
        <f>SUMIFS(Sheet2!N:N,Sheet2!$D:$D,$D67,Sheet2!$V:$V,10)+SUMIFS(Sheet2!N:N,Sheet2!$D:$D,$D67,Sheet2!$V:$V,11)+SUMIFS(Sheet2!N:N,Sheet2!$D:$D,$D67,Sheet2!$V:$V,12)</f>
        <v>0</v>
      </c>
      <c r="O67">
        <f>SUMIFS(Sheet2!O:O,Sheet2!$D:$D,$D67,Sheet2!$V:$V,10)+SUMIFS(Sheet2!O:O,Sheet2!$D:$D,$D67,Sheet2!$V:$V,11)+SUMIFS(Sheet2!O:O,Sheet2!$D:$D,$D67,Sheet2!$V:$V,12)</f>
        <v>0</v>
      </c>
      <c r="P67">
        <f>SUMIFS(Sheet2!P:P,Sheet2!$D:$D,$D67,Sheet2!$V:$V,10)+SUMIFS(Sheet2!P:P,Sheet2!$D:$D,$D67,Sheet2!$V:$V,11)+SUMIFS(Sheet2!P:P,Sheet2!$D:$D,$D67,Sheet2!$V:$V,12)</f>
        <v>4</v>
      </c>
      <c r="Q67">
        <f>SUMIFS(Sheet2!Q:Q,Sheet2!$D:$D,$D67,Sheet2!$V:$V,10)+SUMIFS(Sheet2!Q:Q,Sheet2!$D:$D,$D67,Sheet2!$V:$V,11)+SUMIFS(Sheet2!Q:Q,Sheet2!$D:$D,$D67,Sheet2!$V:$V,12)</f>
        <v>163</v>
      </c>
      <c r="R67">
        <f>SUMIFS(Sheet2!R:R,Sheet2!$D:$D,$D67,Sheet2!$V:$V,10)+SUMIFS(Sheet2!R:R,Sheet2!$D:$D,$D67,Sheet2!$V:$V,11)+SUMIFS(Sheet2!R:R,Sheet2!$D:$D,$D67,Sheet2!$V:$V,12)</f>
        <v>2</v>
      </c>
      <c r="S67">
        <f>SUMIFS(Sheet2!S:S,Sheet2!$D:$D,$D67,Sheet2!$V:$V,10)+SUMIFS(Sheet2!S:S,Sheet2!$D:$D,$D67,Sheet2!$V:$V,11)+SUMIFS(Sheet2!S:S,Sheet2!$D:$D,$D67,Sheet2!$V:$V,12)</f>
        <v>3</v>
      </c>
      <c r="T67">
        <f>SUMIFS(Sheet2!T:T,Sheet2!$D:$D,$D67,Sheet2!$V:$V,10)+SUMIFS(Sheet2!T:T,Sheet2!$D:$D,$D67,Sheet2!$V:$V,11)+SUMIFS(Sheet2!T:T,Sheet2!$D:$D,$D67,Sheet2!$V:$V,12)</f>
        <v>6</v>
      </c>
      <c r="U67">
        <f>Sheet2!AF$2</f>
        <v>2025</v>
      </c>
      <c r="V67">
        <f>Sheet2!AG$2</f>
        <v>2026</v>
      </c>
      <c r="W67">
        <v>2</v>
      </c>
    </row>
    <row r="68" spans="1:23" x14ac:dyDescent="0.25">
      <c r="A68" s="1" t="s">
        <v>96</v>
      </c>
      <c r="B68" s="1" t="s">
        <v>116</v>
      </c>
      <c r="C68" s="1" t="s">
        <v>117</v>
      </c>
      <c r="D68" s="1" t="s">
        <v>118</v>
      </c>
      <c r="E68">
        <f>SUMIFS(Sheet2!E:E,Sheet2!$D:$D,$D68,Sheet2!$V:$V,10)+SUMIFS(Sheet2!E:E,Sheet2!$D:$D,$D68,Sheet2!$V:$V,11)+SUMIFS(Sheet2!E:E,Sheet2!$D:$D,$D68,Sheet2!$V:$V,12)</f>
        <v>1620</v>
      </c>
      <c r="F68">
        <f>SUMIFS(Sheet2!F:F,Sheet2!$D:$D,$D68,Sheet2!$V:$V,10)+SUMIFS(Sheet2!F:F,Sheet2!$D:$D,$D68,Sheet2!$V:$V,11)+SUMIFS(Sheet2!F:F,Sheet2!$D:$D,$D68,Sheet2!$V:$V,12)</f>
        <v>1537</v>
      </c>
      <c r="G68">
        <f>SUMIFS(Sheet2!G:G,Sheet2!$D:$D,$D68,Sheet2!$V:$V,10)+SUMIFS(Sheet2!G:G,Sheet2!$D:$D,$D68,Sheet2!$V:$V,11)+SUMIFS(Sheet2!G:G,Sheet2!$D:$D,$D68,Sheet2!$V:$V,12)</f>
        <v>83</v>
      </c>
      <c r="H68">
        <f>SUMIFS(Sheet2!H:H,Sheet2!$D:$D,$D68,Sheet2!$V:$V,10)+SUMIFS(Sheet2!H:H,Sheet2!$D:$D,$D68,Sheet2!$V:$V,11)+SUMIFS(Sheet2!H:H,Sheet2!$D:$D,$D68,Sheet2!$V:$V,12)</f>
        <v>5</v>
      </c>
      <c r="I68">
        <f>SUMIFS(Sheet2!I:I,Sheet2!$D:$D,$D68,Sheet2!$V:$V,10)+SUMIFS(Sheet2!I:I,Sheet2!$D:$D,$D68,Sheet2!$V:$V,11)+SUMIFS(Sheet2!I:I,Sheet2!$D:$D,$D68,Sheet2!$V:$V,12)</f>
        <v>171</v>
      </c>
      <c r="J68">
        <f>SUMIFS(Sheet2!J:J,Sheet2!$D:$D,$D68,Sheet2!$V:$V,10)+SUMIFS(Sheet2!J:J,Sheet2!$D:$D,$D68,Sheet2!$V:$V,11)+SUMIFS(Sheet2!J:J,Sheet2!$D:$D,$D68,Sheet2!$V:$V,12)</f>
        <v>48</v>
      </c>
      <c r="K68">
        <f>SUMIFS(Sheet2!K:K,Sheet2!$D:$D,$D68,Sheet2!$V:$V,10)+SUMIFS(Sheet2!K:K,Sheet2!$D:$D,$D68,Sheet2!$V:$V,11)+SUMIFS(Sheet2!K:K,Sheet2!$D:$D,$D68,Sheet2!$V:$V,12)</f>
        <v>1396</v>
      </c>
      <c r="L68">
        <f>SUMIFS(Sheet2!L:L,Sheet2!$D:$D,$D68,Sheet2!$V:$V,10)+SUMIFS(Sheet2!L:L,Sheet2!$D:$D,$D68,Sheet2!$V:$V,11)+SUMIFS(Sheet2!L:L,Sheet2!$D:$D,$D68,Sheet2!$V:$V,12)</f>
        <v>0</v>
      </c>
      <c r="M68">
        <f>SUMIFS(Sheet2!M:M,Sheet2!$D:$D,$D68,Sheet2!$V:$V,10)+SUMIFS(Sheet2!M:M,Sheet2!$D:$D,$D68,Sheet2!$V:$V,11)+SUMIFS(Sheet2!M:M,Sheet2!$D:$D,$D68,Sheet2!$V:$V,12)</f>
        <v>0</v>
      </c>
      <c r="N68">
        <f>SUMIFS(Sheet2!N:N,Sheet2!$D:$D,$D68,Sheet2!$V:$V,10)+SUMIFS(Sheet2!N:N,Sheet2!$D:$D,$D68,Sheet2!$V:$V,11)+SUMIFS(Sheet2!N:N,Sheet2!$D:$D,$D68,Sheet2!$V:$V,12)</f>
        <v>0</v>
      </c>
      <c r="O68">
        <f>SUMIFS(Sheet2!O:O,Sheet2!$D:$D,$D68,Sheet2!$V:$V,10)+SUMIFS(Sheet2!O:O,Sheet2!$D:$D,$D68,Sheet2!$V:$V,11)+SUMIFS(Sheet2!O:O,Sheet2!$D:$D,$D68,Sheet2!$V:$V,12)</f>
        <v>0</v>
      </c>
      <c r="P68">
        <f>SUMIFS(Sheet2!P:P,Sheet2!$D:$D,$D68,Sheet2!$V:$V,10)+SUMIFS(Sheet2!P:P,Sheet2!$D:$D,$D68,Sheet2!$V:$V,11)+SUMIFS(Sheet2!P:P,Sheet2!$D:$D,$D68,Sheet2!$V:$V,12)</f>
        <v>11</v>
      </c>
      <c r="Q68">
        <f>SUMIFS(Sheet2!Q:Q,Sheet2!$D:$D,$D68,Sheet2!$V:$V,10)+SUMIFS(Sheet2!Q:Q,Sheet2!$D:$D,$D68,Sheet2!$V:$V,11)+SUMIFS(Sheet2!Q:Q,Sheet2!$D:$D,$D68,Sheet2!$V:$V,12)</f>
        <v>1470</v>
      </c>
      <c r="R68">
        <f>SUMIFS(Sheet2!R:R,Sheet2!$D:$D,$D68,Sheet2!$V:$V,10)+SUMIFS(Sheet2!R:R,Sheet2!$D:$D,$D68,Sheet2!$V:$V,11)+SUMIFS(Sheet2!R:R,Sheet2!$D:$D,$D68,Sheet2!$V:$V,12)</f>
        <v>1</v>
      </c>
      <c r="S68">
        <f>SUMIFS(Sheet2!S:S,Sheet2!$D:$D,$D68,Sheet2!$V:$V,10)+SUMIFS(Sheet2!S:S,Sheet2!$D:$D,$D68,Sheet2!$V:$V,11)+SUMIFS(Sheet2!S:S,Sheet2!$D:$D,$D68,Sheet2!$V:$V,12)</f>
        <v>15</v>
      </c>
      <c r="T68">
        <f>SUMIFS(Sheet2!T:T,Sheet2!$D:$D,$D68,Sheet2!$V:$V,10)+SUMIFS(Sheet2!T:T,Sheet2!$D:$D,$D68,Sheet2!$V:$V,11)+SUMIFS(Sheet2!T:T,Sheet2!$D:$D,$D68,Sheet2!$V:$V,12)</f>
        <v>5</v>
      </c>
      <c r="U68">
        <f>Sheet2!AF$2</f>
        <v>2025</v>
      </c>
      <c r="V68">
        <f>Sheet2!AG$2</f>
        <v>2026</v>
      </c>
      <c r="W68">
        <v>2</v>
      </c>
    </row>
    <row r="69" spans="1:23" x14ac:dyDescent="0.25">
      <c r="A69" s="1" t="s">
        <v>96</v>
      </c>
      <c r="B69" s="1" t="s">
        <v>116</v>
      </c>
      <c r="C69" s="1" t="s">
        <v>98</v>
      </c>
      <c r="D69" s="1" t="s">
        <v>119</v>
      </c>
      <c r="E69">
        <f>SUMIFS(Sheet2!E:E,Sheet2!$D:$D,$D69,Sheet2!$V:$V,10)+SUMIFS(Sheet2!E:E,Sheet2!$D:$D,$D69,Sheet2!$V:$V,11)+SUMIFS(Sheet2!E:E,Sheet2!$D:$D,$D69,Sheet2!$V:$V,12)</f>
        <v>733</v>
      </c>
      <c r="F69">
        <f>SUMIFS(Sheet2!F:F,Sheet2!$D:$D,$D69,Sheet2!$V:$V,10)+SUMIFS(Sheet2!F:F,Sheet2!$D:$D,$D69,Sheet2!$V:$V,11)+SUMIFS(Sheet2!F:F,Sheet2!$D:$D,$D69,Sheet2!$V:$V,12)</f>
        <v>418</v>
      </c>
      <c r="G69">
        <f>SUMIFS(Sheet2!G:G,Sheet2!$D:$D,$D69,Sheet2!$V:$V,10)+SUMIFS(Sheet2!G:G,Sheet2!$D:$D,$D69,Sheet2!$V:$V,11)+SUMIFS(Sheet2!G:G,Sheet2!$D:$D,$D69,Sheet2!$V:$V,12)</f>
        <v>315</v>
      </c>
      <c r="H69">
        <f>SUMIFS(Sheet2!H:H,Sheet2!$D:$D,$D69,Sheet2!$V:$V,10)+SUMIFS(Sheet2!H:H,Sheet2!$D:$D,$D69,Sheet2!$V:$V,11)+SUMIFS(Sheet2!H:H,Sheet2!$D:$D,$D69,Sheet2!$V:$V,12)</f>
        <v>200</v>
      </c>
      <c r="I69">
        <f>SUMIFS(Sheet2!I:I,Sheet2!$D:$D,$D69,Sheet2!$V:$V,10)+SUMIFS(Sheet2!I:I,Sheet2!$D:$D,$D69,Sheet2!$V:$V,11)+SUMIFS(Sheet2!I:I,Sheet2!$D:$D,$D69,Sheet2!$V:$V,12)</f>
        <v>93</v>
      </c>
      <c r="J69">
        <f>SUMIFS(Sheet2!J:J,Sheet2!$D:$D,$D69,Sheet2!$V:$V,10)+SUMIFS(Sheet2!J:J,Sheet2!$D:$D,$D69,Sheet2!$V:$V,11)+SUMIFS(Sheet2!J:J,Sheet2!$D:$D,$D69,Sheet2!$V:$V,12)</f>
        <v>92</v>
      </c>
      <c r="K69">
        <f>SUMIFS(Sheet2!K:K,Sheet2!$D:$D,$D69,Sheet2!$V:$V,10)+SUMIFS(Sheet2!K:K,Sheet2!$D:$D,$D69,Sheet2!$V:$V,11)+SUMIFS(Sheet2!K:K,Sheet2!$D:$D,$D69,Sheet2!$V:$V,12)</f>
        <v>348</v>
      </c>
      <c r="L69">
        <f>SUMIFS(Sheet2!L:L,Sheet2!$D:$D,$D69,Sheet2!$V:$V,10)+SUMIFS(Sheet2!L:L,Sheet2!$D:$D,$D69,Sheet2!$V:$V,11)+SUMIFS(Sheet2!L:L,Sheet2!$D:$D,$D69,Sheet2!$V:$V,12)</f>
        <v>0</v>
      </c>
      <c r="M69">
        <f>SUMIFS(Sheet2!M:M,Sheet2!$D:$D,$D69,Sheet2!$V:$V,10)+SUMIFS(Sheet2!M:M,Sheet2!$D:$D,$D69,Sheet2!$V:$V,11)+SUMIFS(Sheet2!M:M,Sheet2!$D:$D,$D69,Sheet2!$V:$V,12)</f>
        <v>0</v>
      </c>
      <c r="N69">
        <f>SUMIFS(Sheet2!N:N,Sheet2!$D:$D,$D69,Sheet2!$V:$V,10)+SUMIFS(Sheet2!N:N,Sheet2!$D:$D,$D69,Sheet2!$V:$V,11)+SUMIFS(Sheet2!N:N,Sheet2!$D:$D,$D69,Sheet2!$V:$V,12)</f>
        <v>0</v>
      </c>
      <c r="O69">
        <f>SUMIFS(Sheet2!O:O,Sheet2!$D:$D,$D69,Sheet2!$V:$V,10)+SUMIFS(Sheet2!O:O,Sheet2!$D:$D,$D69,Sheet2!$V:$V,11)+SUMIFS(Sheet2!O:O,Sheet2!$D:$D,$D69,Sheet2!$V:$V,12)</f>
        <v>0</v>
      </c>
      <c r="P69">
        <f>SUMIFS(Sheet2!P:P,Sheet2!$D:$D,$D69,Sheet2!$V:$V,10)+SUMIFS(Sheet2!P:P,Sheet2!$D:$D,$D69,Sheet2!$V:$V,11)+SUMIFS(Sheet2!P:P,Sheet2!$D:$D,$D69,Sheet2!$V:$V,12)</f>
        <v>0</v>
      </c>
      <c r="Q69">
        <f>SUMIFS(Sheet2!Q:Q,Sheet2!$D:$D,$D69,Sheet2!$V:$V,10)+SUMIFS(Sheet2!Q:Q,Sheet2!$D:$D,$D69,Sheet2!$V:$V,11)+SUMIFS(Sheet2!Q:Q,Sheet2!$D:$D,$D69,Sheet2!$V:$V,12)</f>
        <v>711</v>
      </c>
      <c r="R69">
        <f>SUMIFS(Sheet2!R:R,Sheet2!$D:$D,$D69,Sheet2!$V:$V,10)+SUMIFS(Sheet2!R:R,Sheet2!$D:$D,$D69,Sheet2!$V:$V,11)+SUMIFS(Sheet2!R:R,Sheet2!$D:$D,$D69,Sheet2!$V:$V,12)</f>
        <v>0</v>
      </c>
      <c r="S69">
        <f>SUMIFS(Sheet2!S:S,Sheet2!$D:$D,$D69,Sheet2!$V:$V,10)+SUMIFS(Sheet2!S:S,Sheet2!$D:$D,$D69,Sheet2!$V:$V,11)+SUMIFS(Sheet2!S:S,Sheet2!$D:$D,$D69,Sheet2!$V:$V,12)</f>
        <v>4</v>
      </c>
      <c r="T69">
        <f>SUMIFS(Sheet2!T:T,Sheet2!$D:$D,$D69,Sheet2!$V:$V,10)+SUMIFS(Sheet2!T:T,Sheet2!$D:$D,$D69,Sheet2!$V:$V,11)+SUMIFS(Sheet2!T:T,Sheet2!$D:$D,$D69,Sheet2!$V:$V,12)</f>
        <v>0</v>
      </c>
      <c r="U69">
        <f>Sheet2!AF$2</f>
        <v>2025</v>
      </c>
      <c r="V69">
        <f>Sheet2!AG$2</f>
        <v>2026</v>
      </c>
      <c r="W69">
        <v>2</v>
      </c>
    </row>
    <row r="70" spans="1:23" x14ac:dyDescent="0.25">
      <c r="A70" s="1" t="s">
        <v>96</v>
      </c>
      <c r="B70" s="1" t="s">
        <v>116</v>
      </c>
      <c r="C70" s="1" t="s">
        <v>117</v>
      </c>
      <c r="D70" s="1" t="s">
        <v>120</v>
      </c>
      <c r="E70">
        <f>SUMIFS(Sheet2!E:E,Sheet2!$D:$D,$D70,Sheet2!$V:$V,10)+SUMIFS(Sheet2!E:E,Sheet2!$D:$D,$D70,Sheet2!$V:$V,11)+SUMIFS(Sheet2!E:E,Sheet2!$D:$D,$D70,Sheet2!$V:$V,12)</f>
        <v>2913</v>
      </c>
      <c r="F70">
        <f>SUMIFS(Sheet2!F:F,Sheet2!$D:$D,$D70,Sheet2!$V:$V,10)+SUMIFS(Sheet2!F:F,Sheet2!$D:$D,$D70,Sheet2!$V:$V,11)+SUMIFS(Sheet2!F:F,Sheet2!$D:$D,$D70,Sheet2!$V:$V,12)</f>
        <v>2147</v>
      </c>
      <c r="G70">
        <f>SUMIFS(Sheet2!G:G,Sheet2!$D:$D,$D70,Sheet2!$V:$V,10)+SUMIFS(Sheet2!G:G,Sheet2!$D:$D,$D70,Sheet2!$V:$V,11)+SUMIFS(Sheet2!G:G,Sheet2!$D:$D,$D70,Sheet2!$V:$V,12)</f>
        <v>766</v>
      </c>
      <c r="H70">
        <f>SUMIFS(Sheet2!H:H,Sheet2!$D:$D,$D70,Sheet2!$V:$V,10)+SUMIFS(Sheet2!H:H,Sheet2!$D:$D,$D70,Sheet2!$V:$V,11)+SUMIFS(Sheet2!H:H,Sheet2!$D:$D,$D70,Sheet2!$V:$V,12)</f>
        <v>341</v>
      </c>
      <c r="I70">
        <f>SUMIFS(Sheet2!I:I,Sheet2!$D:$D,$D70,Sheet2!$V:$V,10)+SUMIFS(Sheet2!I:I,Sheet2!$D:$D,$D70,Sheet2!$V:$V,11)+SUMIFS(Sheet2!I:I,Sheet2!$D:$D,$D70,Sheet2!$V:$V,12)</f>
        <v>252</v>
      </c>
      <c r="J70">
        <f>SUMIFS(Sheet2!J:J,Sheet2!$D:$D,$D70,Sheet2!$V:$V,10)+SUMIFS(Sheet2!J:J,Sheet2!$D:$D,$D70,Sheet2!$V:$V,11)+SUMIFS(Sheet2!J:J,Sheet2!$D:$D,$D70,Sheet2!$V:$V,12)</f>
        <v>568</v>
      </c>
      <c r="K70">
        <f>SUMIFS(Sheet2!K:K,Sheet2!$D:$D,$D70,Sheet2!$V:$V,10)+SUMIFS(Sheet2!K:K,Sheet2!$D:$D,$D70,Sheet2!$V:$V,11)+SUMIFS(Sheet2!K:K,Sheet2!$D:$D,$D70,Sheet2!$V:$V,12)</f>
        <v>1752</v>
      </c>
      <c r="L70">
        <f>SUMIFS(Sheet2!L:L,Sheet2!$D:$D,$D70,Sheet2!$V:$V,10)+SUMIFS(Sheet2!L:L,Sheet2!$D:$D,$D70,Sheet2!$V:$V,11)+SUMIFS(Sheet2!L:L,Sheet2!$D:$D,$D70,Sheet2!$V:$V,12)</f>
        <v>0</v>
      </c>
      <c r="M70">
        <f>SUMIFS(Sheet2!M:M,Sheet2!$D:$D,$D70,Sheet2!$V:$V,10)+SUMIFS(Sheet2!M:M,Sheet2!$D:$D,$D70,Sheet2!$V:$V,11)+SUMIFS(Sheet2!M:M,Sheet2!$D:$D,$D70,Sheet2!$V:$V,12)</f>
        <v>0</v>
      </c>
      <c r="N70">
        <f>SUMIFS(Sheet2!N:N,Sheet2!$D:$D,$D70,Sheet2!$V:$V,10)+SUMIFS(Sheet2!N:N,Sheet2!$D:$D,$D70,Sheet2!$V:$V,11)+SUMIFS(Sheet2!N:N,Sheet2!$D:$D,$D70,Sheet2!$V:$V,12)</f>
        <v>0</v>
      </c>
      <c r="O70">
        <f>SUMIFS(Sheet2!O:O,Sheet2!$D:$D,$D70,Sheet2!$V:$V,10)+SUMIFS(Sheet2!O:O,Sheet2!$D:$D,$D70,Sheet2!$V:$V,11)+SUMIFS(Sheet2!O:O,Sheet2!$D:$D,$D70,Sheet2!$V:$V,12)</f>
        <v>0</v>
      </c>
      <c r="P70">
        <f>SUMIFS(Sheet2!P:P,Sheet2!$D:$D,$D70,Sheet2!$V:$V,10)+SUMIFS(Sheet2!P:P,Sheet2!$D:$D,$D70,Sheet2!$V:$V,11)+SUMIFS(Sheet2!P:P,Sheet2!$D:$D,$D70,Sheet2!$V:$V,12)</f>
        <v>9</v>
      </c>
      <c r="Q70">
        <f>SUMIFS(Sheet2!Q:Q,Sheet2!$D:$D,$D70,Sheet2!$V:$V,10)+SUMIFS(Sheet2!Q:Q,Sheet2!$D:$D,$D70,Sheet2!$V:$V,11)+SUMIFS(Sheet2!Q:Q,Sheet2!$D:$D,$D70,Sheet2!$V:$V,12)</f>
        <v>2626</v>
      </c>
      <c r="R70">
        <f>SUMIFS(Sheet2!R:R,Sheet2!$D:$D,$D70,Sheet2!$V:$V,10)+SUMIFS(Sheet2!R:R,Sheet2!$D:$D,$D70,Sheet2!$V:$V,11)+SUMIFS(Sheet2!R:R,Sheet2!$D:$D,$D70,Sheet2!$V:$V,12)</f>
        <v>5</v>
      </c>
      <c r="S70">
        <f>SUMIFS(Sheet2!S:S,Sheet2!$D:$D,$D70,Sheet2!$V:$V,10)+SUMIFS(Sheet2!S:S,Sheet2!$D:$D,$D70,Sheet2!$V:$V,11)+SUMIFS(Sheet2!S:S,Sheet2!$D:$D,$D70,Sheet2!$V:$V,12)</f>
        <v>12</v>
      </c>
      <c r="T70">
        <f>SUMIFS(Sheet2!T:T,Sheet2!$D:$D,$D70,Sheet2!$V:$V,10)+SUMIFS(Sheet2!T:T,Sheet2!$D:$D,$D70,Sheet2!$V:$V,11)+SUMIFS(Sheet2!T:T,Sheet2!$D:$D,$D70,Sheet2!$V:$V,12)</f>
        <v>1</v>
      </c>
      <c r="U70">
        <f>Sheet2!AF$2</f>
        <v>2025</v>
      </c>
      <c r="V70">
        <f>Sheet2!AG$2</f>
        <v>2026</v>
      </c>
      <c r="W70">
        <v>2</v>
      </c>
    </row>
    <row r="71" spans="1:23" x14ac:dyDescent="0.25">
      <c r="A71" s="1" t="s">
        <v>96</v>
      </c>
      <c r="B71" s="1" t="s">
        <v>116</v>
      </c>
      <c r="C71" s="1" t="s">
        <v>117</v>
      </c>
      <c r="D71" s="1" t="s">
        <v>121</v>
      </c>
      <c r="E71">
        <f>SUMIFS(Sheet2!E:E,Sheet2!$D:$D,$D71,Sheet2!$V:$V,10)+SUMIFS(Sheet2!E:E,Sheet2!$D:$D,$D71,Sheet2!$V:$V,11)+SUMIFS(Sheet2!E:E,Sheet2!$D:$D,$D71,Sheet2!$V:$V,12)</f>
        <v>1513</v>
      </c>
      <c r="F71">
        <f>SUMIFS(Sheet2!F:F,Sheet2!$D:$D,$D71,Sheet2!$V:$V,10)+SUMIFS(Sheet2!F:F,Sheet2!$D:$D,$D71,Sheet2!$V:$V,11)+SUMIFS(Sheet2!F:F,Sheet2!$D:$D,$D71,Sheet2!$V:$V,12)</f>
        <v>1062</v>
      </c>
      <c r="G71">
        <f>SUMIFS(Sheet2!G:G,Sheet2!$D:$D,$D71,Sheet2!$V:$V,10)+SUMIFS(Sheet2!G:G,Sheet2!$D:$D,$D71,Sheet2!$V:$V,11)+SUMIFS(Sheet2!G:G,Sheet2!$D:$D,$D71,Sheet2!$V:$V,12)</f>
        <v>451</v>
      </c>
      <c r="H71">
        <f>SUMIFS(Sheet2!H:H,Sheet2!$D:$D,$D71,Sheet2!$V:$V,10)+SUMIFS(Sheet2!H:H,Sheet2!$D:$D,$D71,Sheet2!$V:$V,11)+SUMIFS(Sheet2!H:H,Sheet2!$D:$D,$D71,Sheet2!$V:$V,12)</f>
        <v>309</v>
      </c>
      <c r="I71">
        <f>SUMIFS(Sheet2!I:I,Sheet2!$D:$D,$D71,Sheet2!$V:$V,10)+SUMIFS(Sheet2!I:I,Sheet2!$D:$D,$D71,Sheet2!$V:$V,11)+SUMIFS(Sheet2!I:I,Sheet2!$D:$D,$D71,Sheet2!$V:$V,12)</f>
        <v>246</v>
      </c>
      <c r="J71">
        <f>SUMIFS(Sheet2!J:J,Sheet2!$D:$D,$D71,Sheet2!$V:$V,10)+SUMIFS(Sheet2!J:J,Sheet2!$D:$D,$D71,Sheet2!$V:$V,11)+SUMIFS(Sheet2!J:J,Sheet2!$D:$D,$D71,Sheet2!$V:$V,12)</f>
        <v>129</v>
      </c>
      <c r="K71">
        <f>SUMIFS(Sheet2!K:K,Sheet2!$D:$D,$D71,Sheet2!$V:$V,10)+SUMIFS(Sheet2!K:K,Sheet2!$D:$D,$D71,Sheet2!$V:$V,11)+SUMIFS(Sheet2!K:K,Sheet2!$D:$D,$D71,Sheet2!$V:$V,12)</f>
        <v>829</v>
      </c>
      <c r="L71">
        <f>SUMIFS(Sheet2!L:L,Sheet2!$D:$D,$D71,Sheet2!$V:$V,10)+SUMIFS(Sheet2!L:L,Sheet2!$D:$D,$D71,Sheet2!$V:$V,11)+SUMIFS(Sheet2!L:L,Sheet2!$D:$D,$D71,Sheet2!$V:$V,12)</f>
        <v>0</v>
      </c>
      <c r="M71">
        <f>SUMIFS(Sheet2!M:M,Sheet2!$D:$D,$D71,Sheet2!$V:$V,10)+SUMIFS(Sheet2!M:M,Sheet2!$D:$D,$D71,Sheet2!$V:$V,11)+SUMIFS(Sheet2!M:M,Sheet2!$D:$D,$D71,Sheet2!$V:$V,12)</f>
        <v>0</v>
      </c>
      <c r="N71">
        <f>SUMIFS(Sheet2!N:N,Sheet2!$D:$D,$D71,Sheet2!$V:$V,10)+SUMIFS(Sheet2!N:N,Sheet2!$D:$D,$D71,Sheet2!$V:$V,11)+SUMIFS(Sheet2!N:N,Sheet2!$D:$D,$D71,Sheet2!$V:$V,12)</f>
        <v>0</v>
      </c>
      <c r="O71">
        <f>SUMIFS(Sheet2!O:O,Sheet2!$D:$D,$D71,Sheet2!$V:$V,10)+SUMIFS(Sheet2!O:O,Sheet2!$D:$D,$D71,Sheet2!$V:$V,11)+SUMIFS(Sheet2!O:O,Sheet2!$D:$D,$D71,Sheet2!$V:$V,12)</f>
        <v>0</v>
      </c>
      <c r="P71">
        <f>SUMIFS(Sheet2!P:P,Sheet2!$D:$D,$D71,Sheet2!$V:$V,10)+SUMIFS(Sheet2!P:P,Sheet2!$D:$D,$D71,Sheet2!$V:$V,11)+SUMIFS(Sheet2!P:P,Sheet2!$D:$D,$D71,Sheet2!$V:$V,12)</f>
        <v>0</v>
      </c>
      <c r="Q71">
        <f>SUMIFS(Sheet2!Q:Q,Sheet2!$D:$D,$D71,Sheet2!$V:$V,10)+SUMIFS(Sheet2!Q:Q,Sheet2!$D:$D,$D71,Sheet2!$V:$V,11)+SUMIFS(Sheet2!Q:Q,Sheet2!$D:$D,$D71,Sheet2!$V:$V,12)</f>
        <v>1432</v>
      </c>
      <c r="R71">
        <f>SUMIFS(Sheet2!R:R,Sheet2!$D:$D,$D71,Sheet2!$V:$V,10)+SUMIFS(Sheet2!R:R,Sheet2!$D:$D,$D71,Sheet2!$V:$V,11)+SUMIFS(Sheet2!R:R,Sheet2!$D:$D,$D71,Sheet2!$V:$V,12)</f>
        <v>0</v>
      </c>
      <c r="S71">
        <f>SUMIFS(Sheet2!S:S,Sheet2!$D:$D,$D71,Sheet2!$V:$V,10)+SUMIFS(Sheet2!S:S,Sheet2!$D:$D,$D71,Sheet2!$V:$V,11)+SUMIFS(Sheet2!S:S,Sheet2!$D:$D,$D71,Sheet2!$V:$V,12)</f>
        <v>28</v>
      </c>
      <c r="T71">
        <f>SUMIFS(Sheet2!T:T,Sheet2!$D:$D,$D71,Sheet2!$V:$V,10)+SUMIFS(Sheet2!T:T,Sheet2!$D:$D,$D71,Sheet2!$V:$V,11)+SUMIFS(Sheet2!T:T,Sheet2!$D:$D,$D71,Sheet2!$V:$V,12)</f>
        <v>0</v>
      </c>
      <c r="U71">
        <f>Sheet2!AF$2</f>
        <v>2025</v>
      </c>
      <c r="V71">
        <f>Sheet2!AG$2</f>
        <v>2026</v>
      </c>
      <c r="W71">
        <v>2</v>
      </c>
    </row>
    <row r="72" spans="1:23" x14ac:dyDescent="0.25">
      <c r="A72" s="1" t="s">
        <v>96</v>
      </c>
      <c r="B72" s="1" t="s">
        <v>116</v>
      </c>
      <c r="C72" s="1" t="s">
        <v>117</v>
      </c>
      <c r="D72" s="1" t="s">
        <v>122</v>
      </c>
      <c r="E72">
        <f>SUMIFS(Sheet2!E:E,Sheet2!$D:$D,$D72,Sheet2!$V:$V,10)+SUMIFS(Sheet2!E:E,Sheet2!$D:$D,$D72,Sheet2!$V:$V,11)+SUMIFS(Sheet2!E:E,Sheet2!$D:$D,$D72,Sheet2!$V:$V,12)</f>
        <v>968</v>
      </c>
      <c r="F72">
        <f>SUMIFS(Sheet2!F:F,Sheet2!$D:$D,$D72,Sheet2!$V:$V,10)+SUMIFS(Sheet2!F:F,Sheet2!$D:$D,$D72,Sheet2!$V:$V,11)+SUMIFS(Sheet2!F:F,Sheet2!$D:$D,$D72,Sheet2!$V:$V,12)</f>
        <v>638</v>
      </c>
      <c r="G72">
        <f>SUMIFS(Sheet2!G:G,Sheet2!$D:$D,$D72,Sheet2!$V:$V,10)+SUMIFS(Sheet2!G:G,Sheet2!$D:$D,$D72,Sheet2!$V:$V,11)+SUMIFS(Sheet2!G:G,Sheet2!$D:$D,$D72,Sheet2!$V:$V,12)</f>
        <v>330</v>
      </c>
      <c r="H72">
        <f>SUMIFS(Sheet2!H:H,Sheet2!$D:$D,$D72,Sheet2!$V:$V,10)+SUMIFS(Sheet2!H:H,Sheet2!$D:$D,$D72,Sheet2!$V:$V,11)+SUMIFS(Sheet2!H:H,Sheet2!$D:$D,$D72,Sheet2!$V:$V,12)</f>
        <v>452</v>
      </c>
      <c r="I72">
        <f>SUMIFS(Sheet2!I:I,Sheet2!$D:$D,$D72,Sheet2!$V:$V,10)+SUMIFS(Sheet2!I:I,Sheet2!$D:$D,$D72,Sheet2!$V:$V,11)+SUMIFS(Sheet2!I:I,Sheet2!$D:$D,$D72,Sheet2!$V:$V,12)</f>
        <v>127</v>
      </c>
      <c r="J72">
        <f>SUMIFS(Sheet2!J:J,Sheet2!$D:$D,$D72,Sheet2!$V:$V,10)+SUMIFS(Sheet2!J:J,Sheet2!$D:$D,$D72,Sheet2!$V:$V,11)+SUMIFS(Sheet2!J:J,Sheet2!$D:$D,$D72,Sheet2!$V:$V,12)</f>
        <v>68</v>
      </c>
      <c r="K72">
        <f>SUMIFS(Sheet2!K:K,Sheet2!$D:$D,$D72,Sheet2!$V:$V,10)+SUMIFS(Sheet2!K:K,Sheet2!$D:$D,$D72,Sheet2!$V:$V,11)+SUMIFS(Sheet2!K:K,Sheet2!$D:$D,$D72,Sheet2!$V:$V,12)</f>
        <v>321</v>
      </c>
      <c r="L72">
        <f>SUMIFS(Sheet2!L:L,Sheet2!$D:$D,$D72,Sheet2!$V:$V,10)+SUMIFS(Sheet2!L:L,Sheet2!$D:$D,$D72,Sheet2!$V:$V,11)+SUMIFS(Sheet2!L:L,Sheet2!$D:$D,$D72,Sheet2!$V:$V,12)</f>
        <v>0</v>
      </c>
      <c r="M72">
        <f>SUMIFS(Sheet2!M:M,Sheet2!$D:$D,$D72,Sheet2!$V:$V,10)+SUMIFS(Sheet2!M:M,Sheet2!$D:$D,$D72,Sheet2!$V:$V,11)+SUMIFS(Sheet2!M:M,Sheet2!$D:$D,$D72,Sheet2!$V:$V,12)</f>
        <v>0</v>
      </c>
      <c r="N72">
        <f>SUMIFS(Sheet2!N:N,Sheet2!$D:$D,$D72,Sheet2!$V:$V,10)+SUMIFS(Sheet2!N:N,Sheet2!$D:$D,$D72,Sheet2!$V:$V,11)+SUMIFS(Sheet2!N:N,Sheet2!$D:$D,$D72,Sheet2!$V:$V,12)</f>
        <v>0</v>
      </c>
      <c r="O72">
        <f>SUMIFS(Sheet2!O:O,Sheet2!$D:$D,$D72,Sheet2!$V:$V,10)+SUMIFS(Sheet2!O:O,Sheet2!$D:$D,$D72,Sheet2!$V:$V,11)+SUMIFS(Sheet2!O:O,Sheet2!$D:$D,$D72,Sheet2!$V:$V,12)</f>
        <v>0</v>
      </c>
      <c r="P72">
        <f>SUMIFS(Sheet2!P:P,Sheet2!$D:$D,$D72,Sheet2!$V:$V,10)+SUMIFS(Sheet2!P:P,Sheet2!$D:$D,$D72,Sheet2!$V:$V,11)+SUMIFS(Sheet2!P:P,Sheet2!$D:$D,$D72,Sheet2!$V:$V,12)</f>
        <v>0</v>
      </c>
      <c r="Q72">
        <f>SUMIFS(Sheet2!Q:Q,Sheet2!$D:$D,$D72,Sheet2!$V:$V,10)+SUMIFS(Sheet2!Q:Q,Sheet2!$D:$D,$D72,Sheet2!$V:$V,11)+SUMIFS(Sheet2!Q:Q,Sheet2!$D:$D,$D72,Sheet2!$V:$V,12)</f>
        <v>902</v>
      </c>
      <c r="R72">
        <f>SUMIFS(Sheet2!R:R,Sheet2!$D:$D,$D72,Sheet2!$V:$V,10)+SUMIFS(Sheet2!R:R,Sheet2!$D:$D,$D72,Sheet2!$V:$V,11)+SUMIFS(Sheet2!R:R,Sheet2!$D:$D,$D72,Sheet2!$V:$V,12)</f>
        <v>0</v>
      </c>
      <c r="S72">
        <f>SUMIFS(Sheet2!S:S,Sheet2!$D:$D,$D72,Sheet2!$V:$V,10)+SUMIFS(Sheet2!S:S,Sheet2!$D:$D,$D72,Sheet2!$V:$V,11)+SUMIFS(Sheet2!S:S,Sheet2!$D:$D,$D72,Sheet2!$V:$V,12)</f>
        <v>3</v>
      </c>
      <c r="T72">
        <f>SUMIFS(Sheet2!T:T,Sheet2!$D:$D,$D72,Sheet2!$V:$V,10)+SUMIFS(Sheet2!T:T,Sheet2!$D:$D,$D72,Sheet2!$V:$V,11)+SUMIFS(Sheet2!T:T,Sheet2!$D:$D,$D72,Sheet2!$V:$V,12)</f>
        <v>0</v>
      </c>
      <c r="U72">
        <f>Sheet2!AF$2</f>
        <v>2025</v>
      </c>
      <c r="V72">
        <f>Sheet2!AG$2</f>
        <v>2026</v>
      </c>
      <c r="W72">
        <v>2</v>
      </c>
    </row>
    <row r="73" spans="1:23" x14ac:dyDescent="0.25">
      <c r="A73" s="1" t="s">
        <v>96</v>
      </c>
      <c r="B73" s="1" t="s">
        <v>116</v>
      </c>
      <c r="C73" s="1" t="s">
        <v>98</v>
      </c>
      <c r="D73" s="1" t="s">
        <v>123</v>
      </c>
      <c r="E73">
        <f>SUMIFS(Sheet2!E:E,Sheet2!$D:$D,$D73,Sheet2!$V:$V,10)+SUMIFS(Sheet2!E:E,Sheet2!$D:$D,$D73,Sheet2!$V:$V,11)+SUMIFS(Sheet2!E:E,Sheet2!$D:$D,$D73,Sheet2!$V:$V,12)</f>
        <v>546</v>
      </c>
      <c r="F73">
        <f>SUMIFS(Sheet2!F:F,Sheet2!$D:$D,$D73,Sheet2!$V:$V,10)+SUMIFS(Sheet2!F:F,Sheet2!$D:$D,$D73,Sheet2!$V:$V,11)+SUMIFS(Sheet2!F:F,Sheet2!$D:$D,$D73,Sheet2!$V:$V,12)</f>
        <v>333</v>
      </c>
      <c r="G73">
        <f>SUMIFS(Sheet2!G:G,Sheet2!$D:$D,$D73,Sheet2!$V:$V,10)+SUMIFS(Sheet2!G:G,Sheet2!$D:$D,$D73,Sheet2!$V:$V,11)+SUMIFS(Sheet2!G:G,Sheet2!$D:$D,$D73,Sheet2!$V:$V,12)</f>
        <v>213</v>
      </c>
      <c r="H73">
        <f>SUMIFS(Sheet2!H:H,Sheet2!$D:$D,$D73,Sheet2!$V:$V,10)+SUMIFS(Sheet2!H:H,Sheet2!$D:$D,$D73,Sheet2!$V:$V,11)+SUMIFS(Sheet2!H:H,Sheet2!$D:$D,$D73,Sheet2!$V:$V,12)</f>
        <v>50</v>
      </c>
      <c r="I73">
        <f>SUMIFS(Sheet2!I:I,Sheet2!$D:$D,$D73,Sheet2!$V:$V,10)+SUMIFS(Sheet2!I:I,Sheet2!$D:$D,$D73,Sheet2!$V:$V,11)+SUMIFS(Sheet2!I:I,Sheet2!$D:$D,$D73,Sheet2!$V:$V,12)</f>
        <v>25</v>
      </c>
      <c r="J73">
        <f>SUMIFS(Sheet2!J:J,Sheet2!$D:$D,$D73,Sheet2!$V:$V,10)+SUMIFS(Sheet2!J:J,Sheet2!$D:$D,$D73,Sheet2!$V:$V,11)+SUMIFS(Sheet2!J:J,Sheet2!$D:$D,$D73,Sheet2!$V:$V,12)</f>
        <v>62</v>
      </c>
      <c r="K73">
        <f>SUMIFS(Sheet2!K:K,Sheet2!$D:$D,$D73,Sheet2!$V:$V,10)+SUMIFS(Sheet2!K:K,Sheet2!$D:$D,$D73,Sheet2!$V:$V,11)+SUMIFS(Sheet2!K:K,Sheet2!$D:$D,$D73,Sheet2!$V:$V,12)</f>
        <v>409</v>
      </c>
      <c r="L73">
        <f>SUMIFS(Sheet2!L:L,Sheet2!$D:$D,$D73,Sheet2!$V:$V,10)+SUMIFS(Sheet2!L:L,Sheet2!$D:$D,$D73,Sheet2!$V:$V,11)+SUMIFS(Sheet2!L:L,Sheet2!$D:$D,$D73,Sheet2!$V:$V,12)</f>
        <v>0</v>
      </c>
      <c r="M73">
        <f>SUMIFS(Sheet2!M:M,Sheet2!$D:$D,$D73,Sheet2!$V:$V,10)+SUMIFS(Sheet2!M:M,Sheet2!$D:$D,$D73,Sheet2!$V:$V,11)+SUMIFS(Sheet2!M:M,Sheet2!$D:$D,$D73,Sheet2!$V:$V,12)</f>
        <v>9</v>
      </c>
      <c r="N73">
        <f>SUMIFS(Sheet2!N:N,Sheet2!$D:$D,$D73,Sheet2!$V:$V,10)+SUMIFS(Sheet2!N:N,Sheet2!$D:$D,$D73,Sheet2!$V:$V,11)+SUMIFS(Sheet2!N:N,Sheet2!$D:$D,$D73,Sheet2!$V:$V,12)</f>
        <v>0</v>
      </c>
      <c r="O73">
        <f>SUMIFS(Sheet2!O:O,Sheet2!$D:$D,$D73,Sheet2!$V:$V,10)+SUMIFS(Sheet2!O:O,Sheet2!$D:$D,$D73,Sheet2!$V:$V,11)+SUMIFS(Sheet2!O:O,Sheet2!$D:$D,$D73,Sheet2!$V:$V,12)</f>
        <v>0</v>
      </c>
      <c r="P73">
        <f>SUMIFS(Sheet2!P:P,Sheet2!$D:$D,$D73,Sheet2!$V:$V,10)+SUMIFS(Sheet2!P:P,Sheet2!$D:$D,$D73,Sheet2!$V:$V,11)+SUMIFS(Sheet2!P:P,Sheet2!$D:$D,$D73,Sheet2!$V:$V,12)</f>
        <v>51</v>
      </c>
      <c r="Q73">
        <f>SUMIFS(Sheet2!Q:Q,Sheet2!$D:$D,$D73,Sheet2!$V:$V,10)+SUMIFS(Sheet2!Q:Q,Sheet2!$D:$D,$D73,Sheet2!$V:$V,11)+SUMIFS(Sheet2!Q:Q,Sheet2!$D:$D,$D73,Sheet2!$V:$V,12)</f>
        <v>405</v>
      </c>
      <c r="R73">
        <f>SUMIFS(Sheet2!R:R,Sheet2!$D:$D,$D73,Sheet2!$V:$V,10)+SUMIFS(Sheet2!R:R,Sheet2!$D:$D,$D73,Sheet2!$V:$V,11)+SUMIFS(Sheet2!R:R,Sheet2!$D:$D,$D73,Sheet2!$V:$V,12)</f>
        <v>11</v>
      </c>
      <c r="S73">
        <f>SUMIFS(Sheet2!S:S,Sheet2!$D:$D,$D73,Sheet2!$V:$V,10)+SUMIFS(Sheet2!S:S,Sheet2!$D:$D,$D73,Sheet2!$V:$V,11)+SUMIFS(Sheet2!S:S,Sheet2!$D:$D,$D73,Sheet2!$V:$V,12)</f>
        <v>4</v>
      </c>
      <c r="T73">
        <f>SUMIFS(Sheet2!T:T,Sheet2!$D:$D,$D73,Sheet2!$V:$V,10)+SUMIFS(Sheet2!T:T,Sheet2!$D:$D,$D73,Sheet2!$V:$V,11)+SUMIFS(Sheet2!T:T,Sheet2!$D:$D,$D73,Sheet2!$V:$V,12)</f>
        <v>3</v>
      </c>
      <c r="U73">
        <f>Sheet2!AF$2</f>
        <v>2025</v>
      </c>
      <c r="V73">
        <f>Sheet2!AG$2</f>
        <v>2026</v>
      </c>
      <c r="W73">
        <v>2</v>
      </c>
    </row>
    <row r="74" spans="1:23" x14ac:dyDescent="0.25">
      <c r="A74" s="1" t="s">
        <v>96</v>
      </c>
      <c r="B74" s="1" t="s">
        <v>116</v>
      </c>
      <c r="C74" s="1" t="s">
        <v>98</v>
      </c>
      <c r="D74" s="1" t="s">
        <v>124</v>
      </c>
      <c r="E74">
        <f>SUMIFS(Sheet2!E:E,Sheet2!$D:$D,$D74,Sheet2!$V:$V,10)+SUMIFS(Sheet2!E:E,Sheet2!$D:$D,$D74,Sheet2!$V:$V,11)+SUMIFS(Sheet2!E:E,Sheet2!$D:$D,$D74,Sheet2!$V:$V,12)</f>
        <v>203</v>
      </c>
      <c r="F74">
        <f>SUMIFS(Sheet2!F:F,Sheet2!$D:$D,$D74,Sheet2!$V:$V,10)+SUMIFS(Sheet2!F:F,Sheet2!$D:$D,$D74,Sheet2!$V:$V,11)+SUMIFS(Sheet2!F:F,Sheet2!$D:$D,$D74,Sheet2!$V:$V,12)</f>
        <v>96</v>
      </c>
      <c r="G74">
        <f>SUMIFS(Sheet2!G:G,Sheet2!$D:$D,$D74,Sheet2!$V:$V,10)+SUMIFS(Sheet2!G:G,Sheet2!$D:$D,$D74,Sheet2!$V:$V,11)+SUMIFS(Sheet2!G:G,Sheet2!$D:$D,$D74,Sheet2!$V:$V,12)</f>
        <v>107</v>
      </c>
      <c r="H74">
        <f>SUMIFS(Sheet2!H:H,Sheet2!$D:$D,$D74,Sheet2!$V:$V,10)+SUMIFS(Sheet2!H:H,Sheet2!$D:$D,$D74,Sheet2!$V:$V,11)+SUMIFS(Sheet2!H:H,Sheet2!$D:$D,$D74,Sheet2!$V:$V,12)</f>
        <v>13</v>
      </c>
      <c r="I74">
        <f>SUMIFS(Sheet2!I:I,Sheet2!$D:$D,$D74,Sheet2!$V:$V,10)+SUMIFS(Sheet2!I:I,Sheet2!$D:$D,$D74,Sheet2!$V:$V,11)+SUMIFS(Sheet2!I:I,Sheet2!$D:$D,$D74,Sheet2!$V:$V,12)</f>
        <v>19</v>
      </c>
      <c r="J74">
        <f>SUMIFS(Sheet2!J:J,Sheet2!$D:$D,$D74,Sheet2!$V:$V,10)+SUMIFS(Sheet2!J:J,Sheet2!$D:$D,$D74,Sheet2!$V:$V,11)+SUMIFS(Sheet2!J:J,Sheet2!$D:$D,$D74,Sheet2!$V:$V,12)</f>
        <v>64</v>
      </c>
      <c r="K74">
        <f>SUMIFS(Sheet2!K:K,Sheet2!$D:$D,$D74,Sheet2!$V:$V,10)+SUMIFS(Sheet2!K:K,Sheet2!$D:$D,$D74,Sheet2!$V:$V,11)+SUMIFS(Sheet2!K:K,Sheet2!$D:$D,$D74,Sheet2!$V:$V,12)</f>
        <v>107</v>
      </c>
      <c r="L74">
        <f>SUMIFS(Sheet2!L:L,Sheet2!$D:$D,$D74,Sheet2!$V:$V,10)+SUMIFS(Sheet2!L:L,Sheet2!$D:$D,$D74,Sheet2!$V:$V,11)+SUMIFS(Sheet2!L:L,Sheet2!$D:$D,$D74,Sheet2!$V:$V,12)</f>
        <v>0</v>
      </c>
      <c r="M74">
        <f>SUMIFS(Sheet2!M:M,Sheet2!$D:$D,$D74,Sheet2!$V:$V,10)+SUMIFS(Sheet2!M:M,Sheet2!$D:$D,$D74,Sheet2!$V:$V,11)+SUMIFS(Sheet2!M:M,Sheet2!$D:$D,$D74,Sheet2!$V:$V,12)</f>
        <v>3</v>
      </c>
      <c r="N74">
        <f>SUMIFS(Sheet2!N:N,Sheet2!$D:$D,$D74,Sheet2!$V:$V,10)+SUMIFS(Sheet2!N:N,Sheet2!$D:$D,$D74,Sheet2!$V:$V,11)+SUMIFS(Sheet2!N:N,Sheet2!$D:$D,$D74,Sheet2!$V:$V,12)</f>
        <v>0</v>
      </c>
      <c r="O74">
        <f>SUMIFS(Sheet2!O:O,Sheet2!$D:$D,$D74,Sheet2!$V:$V,10)+SUMIFS(Sheet2!O:O,Sheet2!$D:$D,$D74,Sheet2!$V:$V,11)+SUMIFS(Sheet2!O:O,Sheet2!$D:$D,$D74,Sheet2!$V:$V,12)</f>
        <v>3</v>
      </c>
      <c r="P74">
        <f>SUMIFS(Sheet2!P:P,Sheet2!$D:$D,$D74,Sheet2!$V:$V,10)+SUMIFS(Sheet2!P:P,Sheet2!$D:$D,$D74,Sheet2!$V:$V,11)+SUMIFS(Sheet2!P:P,Sheet2!$D:$D,$D74,Sheet2!$V:$V,12)</f>
        <v>27</v>
      </c>
      <c r="Q74">
        <f>SUMIFS(Sheet2!Q:Q,Sheet2!$D:$D,$D74,Sheet2!$V:$V,10)+SUMIFS(Sheet2!Q:Q,Sheet2!$D:$D,$D74,Sheet2!$V:$V,11)+SUMIFS(Sheet2!Q:Q,Sheet2!$D:$D,$D74,Sheet2!$V:$V,12)</f>
        <v>105</v>
      </c>
      <c r="R74">
        <f>SUMIFS(Sheet2!R:R,Sheet2!$D:$D,$D74,Sheet2!$V:$V,10)+SUMIFS(Sheet2!R:R,Sheet2!$D:$D,$D74,Sheet2!$V:$V,11)+SUMIFS(Sheet2!R:R,Sheet2!$D:$D,$D74,Sheet2!$V:$V,12)</f>
        <v>6</v>
      </c>
      <c r="S74">
        <f>SUMIFS(Sheet2!S:S,Sheet2!$D:$D,$D74,Sheet2!$V:$V,10)+SUMIFS(Sheet2!S:S,Sheet2!$D:$D,$D74,Sheet2!$V:$V,11)+SUMIFS(Sheet2!S:S,Sheet2!$D:$D,$D74,Sheet2!$V:$V,12)</f>
        <v>2</v>
      </c>
      <c r="T74">
        <f>SUMIFS(Sheet2!T:T,Sheet2!$D:$D,$D74,Sheet2!$V:$V,10)+SUMIFS(Sheet2!T:T,Sheet2!$D:$D,$D74,Sheet2!$V:$V,11)+SUMIFS(Sheet2!T:T,Sheet2!$D:$D,$D74,Sheet2!$V:$V,12)</f>
        <v>4</v>
      </c>
      <c r="U74">
        <f>Sheet2!AF$2</f>
        <v>2025</v>
      </c>
      <c r="V74">
        <f>Sheet2!AG$2</f>
        <v>2026</v>
      </c>
      <c r="W74">
        <v>2</v>
      </c>
    </row>
    <row r="75" spans="1:23" x14ac:dyDescent="0.25">
      <c r="A75" s="1" t="s">
        <v>125</v>
      </c>
      <c r="B75" s="1" t="s">
        <v>126</v>
      </c>
      <c r="C75" s="1" t="s">
        <v>127</v>
      </c>
      <c r="D75" s="1" t="s">
        <v>128</v>
      </c>
      <c r="E75">
        <f>SUMIFS(Sheet2!E:E,Sheet2!$D:$D,$D75,Sheet2!$V:$V,10)+SUMIFS(Sheet2!E:E,Sheet2!$D:$D,$D75,Sheet2!$V:$V,11)+SUMIFS(Sheet2!E:E,Sheet2!$D:$D,$D75,Sheet2!$V:$V,12)</f>
        <v>2982</v>
      </c>
      <c r="F75">
        <f>SUMIFS(Sheet2!F:F,Sheet2!$D:$D,$D75,Sheet2!$V:$V,10)+SUMIFS(Sheet2!F:F,Sheet2!$D:$D,$D75,Sheet2!$V:$V,11)+SUMIFS(Sheet2!F:F,Sheet2!$D:$D,$D75,Sheet2!$V:$V,12)</f>
        <v>1867</v>
      </c>
      <c r="G75">
        <f>SUMIFS(Sheet2!G:G,Sheet2!$D:$D,$D75,Sheet2!$V:$V,10)+SUMIFS(Sheet2!G:G,Sheet2!$D:$D,$D75,Sheet2!$V:$V,11)+SUMIFS(Sheet2!G:G,Sheet2!$D:$D,$D75,Sheet2!$V:$V,12)</f>
        <v>1115</v>
      </c>
      <c r="H75">
        <f>SUMIFS(Sheet2!H:H,Sheet2!$D:$D,$D75,Sheet2!$V:$V,10)+SUMIFS(Sheet2!H:H,Sheet2!$D:$D,$D75,Sheet2!$V:$V,11)+SUMIFS(Sheet2!H:H,Sheet2!$D:$D,$D75,Sheet2!$V:$V,12)</f>
        <v>1210</v>
      </c>
      <c r="I75">
        <f>SUMIFS(Sheet2!I:I,Sheet2!$D:$D,$D75,Sheet2!$V:$V,10)+SUMIFS(Sheet2!I:I,Sheet2!$D:$D,$D75,Sheet2!$V:$V,11)+SUMIFS(Sheet2!I:I,Sheet2!$D:$D,$D75,Sheet2!$V:$V,12)</f>
        <v>169</v>
      </c>
      <c r="J75">
        <f>SUMIFS(Sheet2!J:J,Sheet2!$D:$D,$D75,Sheet2!$V:$V,10)+SUMIFS(Sheet2!J:J,Sheet2!$D:$D,$D75,Sheet2!$V:$V,11)+SUMIFS(Sheet2!J:J,Sheet2!$D:$D,$D75,Sheet2!$V:$V,12)</f>
        <v>425</v>
      </c>
      <c r="K75">
        <f>SUMIFS(Sheet2!K:K,Sheet2!$D:$D,$D75,Sheet2!$V:$V,10)+SUMIFS(Sheet2!K:K,Sheet2!$D:$D,$D75,Sheet2!$V:$V,11)+SUMIFS(Sheet2!K:K,Sheet2!$D:$D,$D75,Sheet2!$V:$V,12)</f>
        <v>1178</v>
      </c>
      <c r="L75">
        <f>SUMIFS(Sheet2!L:L,Sheet2!$D:$D,$D75,Sheet2!$V:$V,10)+SUMIFS(Sheet2!L:L,Sheet2!$D:$D,$D75,Sheet2!$V:$V,11)+SUMIFS(Sheet2!L:L,Sheet2!$D:$D,$D75,Sheet2!$V:$V,12)</f>
        <v>0</v>
      </c>
      <c r="M75">
        <f>SUMIFS(Sheet2!M:M,Sheet2!$D:$D,$D75,Sheet2!$V:$V,10)+SUMIFS(Sheet2!M:M,Sheet2!$D:$D,$D75,Sheet2!$V:$V,11)+SUMIFS(Sheet2!M:M,Sheet2!$D:$D,$D75,Sheet2!$V:$V,12)</f>
        <v>0</v>
      </c>
      <c r="N75">
        <f>SUMIFS(Sheet2!N:N,Sheet2!$D:$D,$D75,Sheet2!$V:$V,10)+SUMIFS(Sheet2!N:N,Sheet2!$D:$D,$D75,Sheet2!$V:$V,11)+SUMIFS(Sheet2!N:N,Sheet2!$D:$D,$D75,Sheet2!$V:$V,12)</f>
        <v>0</v>
      </c>
      <c r="O75">
        <f>SUMIFS(Sheet2!O:O,Sheet2!$D:$D,$D75,Sheet2!$V:$V,10)+SUMIFS(Sheet2!O:O,Sheet2!$D:$D,$D75,Sheet2!$V:$V,11)+SUMIFS(Sheet2!O:O,Sheet2!$D:$D,$D75,Sheet2!$V:$V,12)</f>
        <v>0</v>
      </c>
      <c r="P75">
        <f>SUMIFS(Sheet2!P:P,Sheet2!$D:$D,$D75,Sheet2!$V:$V,10)+SUMIFS(Sheet2!P:P,Sheet2!$D:$D,$D75,Sheet2!$V:$V,11)+SUMIFS(Sheet2!P:P,Sheet2!$D:$D,$D75,Sheet2!$V:$V,12)</f>
        <v>0</v>
      </c>
      <c r="Q75">
        <f>SUMIFS(Sheet2!Q:Q,Sheet2!$D:$D,$D75,Sheet2!$V:$V,10)+SUMIFS(Sheet2!Q:Q,Sheet2!$D:$D,$D75,Sheet2!$V:$V,11)+SUMIFS(Sheet2!Q:Q,Sheet2!$D:$D,$D75,Sheet2!$V:$V,12)</f>
        <v>2897</v>
      </c>
      <c r="R75">
        <f>SUMIFS(Sheet2!R:R,Sheet2!$D:$D,$D75,Sheet2!$V:$V,10)+SUMIFS(Sheet2!R:R,Sheet2!$D:$D,$D75,Sheet2!$V:$V,11)+SUMIFS(Sheet2!R:R,Sheet2!$D:$D,$D75,Sheet2!$V:$V,12)</f>
        <v>0</v>
      </c>
      <c r="S75">
        <f>SUMIFS(Sheet2!S:S,Sheet2!$D:$D,$D75,Sheet2!$V:$V,10)+SUMIFS(Sheet2!S:S,Sheet2!$D:$D,$D75,Sheet2!$V:$V,11)+SUMIFS(Sheet2!S:S,Sheet2!$D:$D,$D75,Sheet2!$V:$V,12)</f>
        <v>43</v>
      </c>
      <c r="T75">
        <f>SUMIFS(Sheet2!T:T,Sheet2!$D:$D,$D75,Sheet2!$V:$V,10)+SUMIFS(Sheet2!T:T,Sheet2!$D:$D,$D75,Sheet2!$V:$V,11)+SUMIFS(Sheet2!T:T,Sheet2!$D:$D,$D75,Sheet2!$V:$V,12)</f>
        <v>0</v>
      </c>
      <c r="U75">
        <f>Sheet2!AF$2</f>
        <v>2025</v>
      </c>
      <c r="V75">
        <f>Sheet2!AG$2</f>
        <v>2026</v>
      </c>
      <c r="W75">
        <v>2</v>
      </c>
    </row>
    <row r="76" spans="1:23" x14ac:dyDescent="0.25">
      <c r="A76" s="1" t="s">
        <v>125</v>
      </c>
      <c r="B76" s="1" t="s">
        <v>126</v>
      </c>
      <c r="C76" s="1" t="s">
        <v>129</v>
      </c>
      <c r="D76" s="1" t="s">
        <v>130</v>
      </c>
      <c r="E76">
        <f>SUMIFS(Sheet2!E:E,Sheet2!$D:$D,$D76,Sheet2!$V:$V,10)+SUMIFS(Sheet2!E:E,Sheet2!$D:$D,$D76,Sheet2!$V:$V,11)+SUMIFS(Sheet2!E:E,Sheet2!$D:$D,$D76,Sheet2!$V:$V,12)</f>
        <v>975</v>
      </c>
      <c r="F76">
        <f>SUMIFS(Sheet2!F:F,Sheet2!$D:$D,$D76,Sheet2!$V:$V,10)+SUMIFS(Sheet2!F:F,Sheet2!$D:$D,$D76,Sheet2!$V:$V,11)+SUMIFS(Sheet2!F:F,Sheet2!$D:$D,$D76,Sheet2!$V:$V,12)</f>
        <v>530</v>
      </c>
      <c r="G76">
        <f>SUMIFS(Sheet2!G:G,Sheet2!$D:$D,$D76,Sheet2!$V:$V,10)+SUMIFS(Sheet2!G:G,Sheet2!$D:$D,$D76,Sheet2!$V:$V,11)+SUMIFS(Sheet2!G:G,Sheet2!$D:$D,$D76,Sheet2!$V:$V,12)</f>
        <v>445</v>
      </c>
      <c r="H76">
        <f>SUMIFS(Sheet2!H:H,Sheet2!$D:$D,$D76,Sheet2!$V:$V,10)+SUMIFS(Sheet2!H:H,Sheet2!$D:$D,$D76,Sheet2!$V:$V,11)+SUMIFS(Sheet2!H:H,Sheet2!$D:$D,$D76,Sheet2!$V:$V,12)</f>
        <v>281</v>
      </c>
      <c r="I76">
        <f>SUMIFS(Sheet2!I:I,Sheet2!$D:$D,$D76,Sheet2!$V:$V,10)+SUMIFS(Sheet2!I:I,Sheet2!$D:$D,$D76,Sheet2!$V:$V,11)+SUMIFS(Sheet2!I:I,Sheet2!$D:$D,$D76,Sheet2!$V:$V,12)</f>
        <v>111</v>
      </c>
      <c r="J76">
        <f>SUMIFS(Sheet2!J:J,Sheet2!$D:$D,$D76,Sheet2!$V:$V,10)+SUMIFS(Sheet2!J:J,Sheet2!$D:$D,$D76,Sheet2!$V:$V,11)+SUMIFS(Sheet2!J:J,Sheet2!$D:$D,$D76,Sheet2!$V:$V,12)</f>
        <v>66</v>
      </c>
      <c r="K76">
        <f>SUMIFS(Sheet2!K:K,Sheet2!$D:$D,$D76,Sheet2!$V:$V,10)+SUMIFS(Sheet2!K:K,Sheet2!$D:$D,$D76,Sheet2!$V:$V,11)+SUMIFS(Sheet2!K:K,Sheet2!$D:$D,$D76,Sheet2!$V:$V,12)</f>
        <v>517</v>
      </c>
      <c r="L76">
        <f>SUMIFS(Sheet2!L:L,Sheet2!$D:$D,$D76,Sheet2!$V:$V,10)+SUMIFS(Sheet2!L:L,Sheet2!$D:$D,$D76,Sheet2!$V:$V,11)+SUMIFS(Sheet2!L:L,Sheet2!$D:$D,$D76,Sheet2!$V:$V,12)</f>
        <v>0</v>
      </c>
      <c r="M76">
        <f>SUMIFS(Sheet2!M:M,Sheet2!$D:$D,$D76,Sheet2!$V:$V,10)+SUMIFS(Sheet2!M:M,Sheet2!$D:$D,$D76,Sheet2!$V:$V,11)+SUMIFS(Sheet2!M:M,Sheet2!$D:$D,$D76,Sheet2!$V:$V,12)</f>
        <v>0</v>
      </c>
      <c r="N76">
        <f>SUMIFS(Sheet2!N:N,Sheet2!$D:$D,$D76,Sheet2!$V:$V,10)+SUMIFS(Sheet2!N:N,Sheet2!$D:$D,$D76,Sheet2!$V:$V,11)+SUMIFS(Sheet2!N:N,Sheet2!$D:$D,$D76,Sheet2!$V:$V,12)</f>
        <v>0</v>
      </c>
      <c r="O76">
        <f>SUMIFS(Sheet2!O:O,Sheet2!$D:$D,$D76,Sheet2!$V:$V,10)+SUMIFS(Sheet2!O:O,Sheet2!$D:$D,$D76,Sheet2!$V:$V,11)+SUMIFS(Sheet2!O:O,Sheet2!$D:$D,$D76,Sheet2!$V:$V,12)</f>
        <v>0</v>
      </c>
      <c r="P76">
        <f>SUMIFS(Sheet2!P:P,Sheet2!$D:$D,$D76,Sheet2!$V:$V,10)+SUMIFS(Sheet2!P:P,Sheet2!$D:$D,$D76,Sheet2!$V:$V,11)+SUMIFS(Sheet2!P:P,Sheet2!$D:$D,$D76,Sheet2!$V:$V,12)</f>
        <v>0</v>
      </c>
      <c r="Q76">
        <f>SUMIFS(Sheet2!Q:Q,Sheet2!$D:$D,$D76,Sheet2!$V:$V,10)+SUMIFS(Sheet2!Q:Q,Sheet2!$D:$D,$D76,Sheet2!$V:$V,11)+SUMIFS(Sheet2!Q:Q,Sheet2!$D:$D,$D76,Sheet2!$V:$V,12)</f>
        <v>911</v>
      </c>
      <c r="R76">
        <f>SUMIFS(Sheet2!R:R,Sheet2!$D:$D,$D76,Sheet2!$V:$V,10)+SUMIFS(Sheet2!R:R,Sheet2!$D:$D,$D76,Sheet2!$V:$V,11)+SUMIFS(Sheet2!R:R,Sheet2!$D:$D,$D76,Sheet2!$V:$V,12)</f>
        <v>0</v>
      </c>
      <c r="S76">
        <f>SUMIFS(Sheet2!S:S,Sheet2!$D:$D,$D76,Sheet2!$V:$V,10)+SUMIFS(Sheet2!S:S,Sheet2!$D:$D,$D76,Sheet2!$V:$V,11)+SUMIFS(Sheet2!S:S,Sheet2!$D:$D,$D76,Sheet2!$V:$V,12)</f>
        <v>17</v>
      </c>
      <c r="T76">
        <f>SUMIFS(Sheet2!T:T,Sheet2!$D:$D,$D76,Sheet2!$V:$V,10)+SUMIFS(Sheet2!T:T,Sheet2!$D:$D,$D76,Sheet2!$V:$V,11)+SUMIFS(Sheet2!T:T,Sheet2!$D:$D,$D76,Sheet2!$V:$V,12)</f>
        <v>0</v>
      </c>
      <c r="U76">
        <f>Sheet2!AF$2</f>
        <v>2025</v>
      </c>
      <c r="V76">
        <f>Sheet2!AG$2</f>
        <v>2026</v>
      </c>
      <c r="W76">
        <v>2</v>
      </c>
    </row>
    <row r="77" spans="1:23" x14ac:dyDescent="0.25">
      <c r="A77" s="1" t="s">
        <v>125</v>
      </c>
      <c r="B77" s="1" t="s">
        <v>126</v>
      </c>
      <c r="C77" s="1" t="s">
        <v>127</v>
      </c>
      <c r="D77" s="1" t="s">
        <v>131</v>
      </c>
      <c r="E77">
        <f>SUMIFS(Sheet2!E:E,Sheet2!$D:$D,$D77,Sheet2!$V:$V,10)+SUMIFS(Sheet2!E:E,Sheet2!$D:$D,$D77,Sheet2!$V:$V,11)+SUMIFS(Sheet2!E:E,Sheet2!$D:$D,$D77,Sheet2!$V:$V,12)</f>
        <v>1931</v>
      </c>
      <c r="F77">
        <f>SUMIFS(Sheet2!F:F,Sheet2!$D:$D,$D77,Sheet2!$V:$V,10)+SUMIFS(Sheet2!F:F,Sheet2!$D:$D,$D77,Sheet2!$V:$V,11)+SUMIFS(Sheet2!F:F,Sheet2!$D:$D,$D77,Sheet2!$V:$V,12)</f>
        <v>1275</v>
      </c>
      <c r="G77">
        <f>SUMIFS(Sheet2!G:G,Sheet2!$D:$D,$D77,Sheet2!$V:$V,10)+SUMIFS(Sheet2!G:G,Sheet2!$D:$D,$D77,Sheet2!$V:$V,11)+SUMIFS(Sheet2!G:G,Sheet2!$D:$D,$D77,Sheet2!$V:$V,12)</f>
        <v>656</v>
      </c>
      <c r="H77">
        <f>SUMIFS(Sheet2!H:H,Sheet2!$D:$D,$D77,Sheet2!$V:$V,10)+SUMIFS(Sheet2!H:H,Sheet2!$D:$D,$D77,Sheet2!$V:$V,11)+SUMIFS(Sheet2!H:H,Sheet2!$D:$D,$D77,Sheet2!$V:$V,12)</f>
        <v>265</v>
      </c>
      <c r="I77">
        <f>SUMIFS(Sheet2!I:I,Sheet2!$D:$D,$D77,Sheet2!$V:$V,10)+SUMIFS(Sheet2!I:I,Sheet2!$D:$D,$D77,Sheet2!$V:$V,11)+SUMIFS(Sheet2!I:I,Sheet2!$D:$D,$D77,Sheet2!$V:$V,12)</f>
        <v>346</v>
      </c>
      <c r="J77">
        <f>SUMIFS(Sheet2!J:J,Sheet2!$D:$D,$D77,Sheet2!$V:$V,10)+SUMIFS(Sheet2!J:J,Sheet2!$D:$D,$D77,Sheet2!$V:$V,11)+SUMIFS(Sheet2!J:J,Sheet2!$D:$D,$D77,Sheet2!$V:$V,12)</f>
        <v>144</v>
      </c>
      <c r="K77">
        <f>SUMIFS(Sheet2!K:K,Sheet2!$D:$D,$D77,Sheet2!$V:$V,10)+SUMIFS(Sheet2!K:K,Sheet2!$D:$D,$D77,Sheet2!$V:$V,11)+SUMIFS(Sheet2!K:K,Sheet2!$D:$D,$D77,Sheet2!$V:$V,12)</f>
        <v>1176</v>
      </c>
      <c r="L77">
        <f>SUMIFS(Sheet2!L:L,Sheet2!$D:$D,$D77,Sheet2!$V:$V,10)+SUMIFS(Sheet2!L:L,Sheet2!$D:$D,$D77,Sheet2!$V:$V,11)+SUMIFS(Sheet2!L:L,Sheet2!$D:$D,$D77,Sheet2!$V:$V,12)</f>
        <v>0</v>
      </c>
      <c r="M77">
        <f>SUMIFS(Sheet2!M:M,Sheet2!$D:$D,$D77,Sheet2!$V:$V,10)+SUMIFS(Sheet2!M:M,Sheet2!$D:$D,$D77,Sheet2!$V:$V,11)+SUMIFS(Sheet2!M:M,Sheet2!$D:$D,$D77,Sheet2!$V:$V,12)</f>
        <v>0</v>
      </c>
      <c r="N77">
        <f>SUMIFS(Sheet2!N:N,Sheet2!$D:$D,$D77,Sheet2!$V:$V,10)+SUMIFS(Sheet2!N:N,Sheet2!$D:$D,$D77,Sheet2!$V:$V,11)+SUMIFS(Sheet2!N:N,Sheet2!$D:$D,$D77,Sheet2!$V:$V,12)</f>
        <v>0</v>
      </c>
      <c r="O77">
        <f>SUMIFS(Sheet2!O:O,Sheet2!$D:$D,$D77,Sheet2!$V:$V,10)+SUMIFS(Sheet2!O:O,Sheet2!$D:$D,$D77,Sheet2!$V:$V,11)+SUMIFS(Sheet2!O:O,Sheet2!$D:$D,$D77,Sheet2!$V:$V,12)</f>
        <v>0</v>
      </c>
      <c r="P77">
        <f>SUMIFS(Sheet2!P:P,Sheet2!$D:$D,$D77,Sheet2!$V:$V,10)+SUMIFS(Sheet2!P:P,Sheet2!$D:$D,$D77,Sheet2!$V:$V,11)+SUMIFS(Sheet2!P:P,Sheet2!$D:$D,$D77,Sheet2!$V:$V,12)</f>
        <v>0</v>
      </c>
      <c r="Q77">
        <f>SUMIFS(Sheet2!Q:Q,Sheet2!$D:$D,$D77,Sheet2!$V:$V,10)+SUMIFS(Sheet2!Q:Q,Sheet2!$D:$D,$D77,Sheet2!$V:$V,11)+SUMIFS(Sheet2!Q:Q,Sheet2!$D:$D,$D77,Sheet2!$V:$V,12)</f>
        <v>1363</v>
      </c>
      <c r="R77">
        <f>SUMIFS(Sheet2!R:R,Sheet2!$D:$D,$D77,Sheet2!$V:$V,10)+SUMIFS(Sheet2!R:R,Sheet2!$D:$D,$D77,Sheet2!$V:$V,11)+SUMIFS(Sheet2!R:R,Sheet2!$D:$D,$D77,Sheet2!$V:$V,12)</f>
        <v>0</v>
      </c>
      <c r="S77">
        <f>SUMIFS(Sheet2!S:S,Sheet2!$D:$D,$D77,Sheet2!$V:$V,10)+SUMIFS(Sheet2!S:S,Sheet2!$D:$D,$D77,Sheet2!$V:$V,11)+SUMIFS(Sheet2!S:S,Sheet2!$D:$D,$D77,Sheet2!$V:$V,12)</f>
        <v>9</v>
      </c>
      <c r="T77">
        <f>SUMIFS(Sheet2!T:T,Sheet2!$D:$D,$D77,Sheet2!$V:$V,10)+SUMIFS(Sheet2!T:T,Sheet2!$D:$D,$D77,Sheet2!$V:$V,11)+SUMIFS(Sheet2!T:T,Sheet2!$D:$D,$D77,Sheet2!$V:$V,12)</f>
        <v>0</v>
      </c>
      <c r="U77">
        <f>Sheet2!AF$2</f>
        <v>2025</v>
      </c>
      <c r="V77">
        <f>Sheet2!AG$2</f>
        <v>2026</v>
      </c>
      <c r="W77">
        <v>2</v>
      </c>
    </row>
    <row r="78" spans="1:23" x14ac:dyDescent="0.25">
      <c r="A78" s="1" t="s">
        <v>125</v>
      </c>
      <c r="B78" s="1" t="s">
        <v>126</v>
      </c>
      <c r="C78" s="1" t="s">
        <v>127</v>
      </c>
      <c r="D78" s="1" t="s">
        <v>132</v>
      </c>
      <c r="E78">
        <f>SUMIFS(Sheet2!E:E,Sheet2!$D:$D,$D78,Sheet2!$V:$V,10)+SUMIFS(Sheet2!E:E,Sheet2!$D:$D,$D78,Sheet2!$V:$V,11)+SUMIFS(Sheet2!E:E,Sheet2!$D:$D,$D78,Sheet2!$V:$V,12)</f>
        <v>682</v>
      </c>
      <c r="F78">
        <f>SUMIFS(Sheet2!F:F,Sheet2!$D:$D,$D78,Sheet2!$V:$V,10)+SUMIFS(Sheet2!F:F,Sheet2!$D:$D,$D78,Sheet2!$V:$V,11)+SUMIFS(Sheet2!F:F,Sheet2!$D:$D,$D78,Sheet2!$V:$V,12)</f>
        <v>494</v>
      </c>
      <c r="G78">
        <f>SUMIFS(Sheet2!G:G,Sheet2!$D:$D,$D78,Sheet2!$V:$V,10)+SUMIFS(Sheet2!G:G,Sheet2!$D:$D,$D78,Sheet2!$V:$V,11)+SUMIFS(Sheet2!G:G,Sheet2!$D:$D,$D78,Sheet2!$V:$V,12)</f>
        <v>188</v>
      </c>
      <c r="H78">
        <f>SUMIFS(Sheet2!H:H,Sheet2!$D:$D,$D78,Sheet2!$V:$V,10)+SUMIFS(Sheet2!H:H,Sheet2!$D:$D,$D78,Sheet2!$V:$V,11)+SUMIFS(Sheet2!H:H,Sheet2!$D:$D,$D78,Sheet2!$V:$V,12)</f>
        <v>253</v>
      </c>
      <c r="I78">
        <f>SUMIFS(Sheet2!I:I,Sheet2!$D:$D,$D78,Sheet2!$V:$V,10)+SUMIFS(Sheet2!I:I,Sheet2!$D:$D,$D78,Sheet2!$V:$V,11)+SUMIFS(Sheet2!I:I,Sheet2!$D:$D,$D78,Sheet2!$V:$V,12)</f>
        <v>73</v>
      </c>
      <c r="J78">
        <f>SUMIFS(Sheet2!J:J,Sheet2!$D:$D,$D78,Sheet2!$V:$V,10)+SUMIFS(Sheet2!J:J,Sheet2!$D:$D,$D78,Sheet2!$V:$V,11)+SUMIFS(Sheet2!J:J,Sheet2!$D:$D,$D78,Sheet2!$V:$V,12)</f>
        <v>33</v>
      </c>
      <c r="K78">
        <f>SUMIFS(Sheet2!K:K,Sheet2!$D:$D,$D78,Sheet2!$V:$V,10)+SUMIFS(Sheet2!K:K,Sheet2!$D:$D,$D78,Sheet2!$V:$V,11)+SUMIFS(Sheet2!K:K,Sheet2!$D:$D,$D78,Sheet2!$V:$V,12)</f>
        <v>323</v>
      </c>
      <c r="L78">
        <f>SUMIFS(Sheet2!L:L,Sheet2!$D:$D,$D78,Sheet2!$V:$V,10)+SUMIFS(Sheet2!L:L,Sheet2!$D:$D,$D78,Sheet2!$V:$V,11)+SUMIFS(Sheet2!L:L,Sheet2!$D:$D,$D78,Sheet2!$V:$V,12)</f>
        <v>0</v>
      </c>
      <c r="M78">
        <f>SUMIFS(Sheet2!M:M,Sheet2!$D:$D,$D78,Sheet2!$V:$V,10)+SUMIFS(Sheet2!M:M,Sheet2!$D:$D,$D78,Sheet2!$V:$V,11)+SUMIFS(Sheet2!M:M,Sheet2!$D:$D,$D78,Sheet2!$V:$V,12)</f>
        <v>0</v>
      </c>
      <c r="N78">
        <f>SUMIFS(Sheet2!N:N,Sheet2!$D:$D,$D78,Sheet2!$V:$V,10)+SUMIFS(Sheet2!N:N,Sheet2!$D:$D,$D78,Sheet2!$V:$V,11)+SUMIFS(Sheet2!N:N,Sheet2!$D:$D,$D78,Sheet2!$V:$V,12)</f>
        <v>0</v>
      </c>
      <c r="O78">
        <f>SUMIFS(Sheet2!O:O,Sheet2!$D:$D,$D78,Sheet2!$V:$V,10)+SUMIFS(Sheet2!O:O,Sheet2!$D:$D,$D78,Sheet2!$V:$V,11)+SUMIFS(Sheet2!O:O,Sheet2!$D:$D,$D78,Sheet2!$V:$V,12)</f>
        <v>0</v>
      </c>
      <c r="P78">
        <f>SUMIFS(Sheet2!P:P,Sheet2!$D:$D,$D78,Sheet2!$V:$V,10)+SUMIFS(Sheet2!P:P,Sheet2!$D:$D,$D78,Sheet2!$V:$V,11)+SUMIFS(Sheet2!P:P,Sheet2!$D:$D,$D78,Sheet2!$V:$V,12)</f>
        <v>0</v>
      </c>
      <c r="Q78">
        <f>SUMIFS(Sheet2!Q:Q,Sheet2!$D:$D,$D78,Sheet2!$V:$V,10)+SUMIFS(Sheet2!Q:Q,Sheet2!$D:$D,$D78,Sheet2!$V:$V,11)+SUMIFS(Sheet2!Q:Q,Sheet2!$D:$D,$D78,Sheet2!$V:$V,12)</f>
        <v>612</v>
      </c>
      <c r="R78">
        <f>SUMIFS(Sheet2!R:R,Sheet2!$D:$D,$D78,Sheet2!$V:$V,10)+SUMIFS(Sheet2!R:R,Sheet2!$D:$D,$D78,Sheet2!$V:$V,11)+SUMIFS(Sheet2!R:R,Sheet2!$D:$D,$D78,Sheet2!$V:$V,12)</f>
        <v>0</v>
      </c>
      <c r="S78">
        <f>SUMIFS(Sheet2!S:S,Sheet2!$D:$D,$D78,Sheet2!$V:$V,10)+SUMIFS(Sheet2!S:S,Sheet2!$D:$D,$D78,Sheet2!$V:$V,11)+SUMIFS(Sheet2!S:S,Sheet2!$D:$D,$D78,Sheet2!$V:$V,12)</f>
        <v>2</v>
      </c>
      <c r="T78">
        <f>SUMIFS(Sheet2!T:T,Sheet2!$D:$D,$D78,Sheet2!$V:$V,10)+SUMIFS(Sheet2!T:T,Sheet2!$D:$D,$D78,Sheet2!$V:$V,11)+SUMIFS(Sheet2!T:T,Sheet2!$D:$D,$D78,Sheet2!$V:$V,12)</f>
        <v>0</v>
      </c>
      <c r="U78">
        <f>Sheet2!AF$2</f>
        <v>2025</v>
      </c>
      <c r="V78">
        <f>Sheet2!AG$2</f>
        <v>2026</v>
      </c>
      <c r="W78">
        <v>2</v>
      </c>
    </row>
    <row r="79" spans="1:23" x14ac:dyDescent="0.25">
      <c r="A79" s="1" t="s">
        <v>125</v>
      </c>
      <c r="B79" s="1" t="s">
        <v>126</v>
      </c>
      <c r="C79" s="1" t="s">
        <v>129</v>
      </c>
      <c r="D79" s="1" t="s">
        <v>133</v>
      </c>
      <c r="E79">
        <f>SUMIFS(Sheet2!E:E,Sheet2!$D:$D,$D79,Sheet2!$V:$V,10)+SUMIFS(Sheet2!E:E,Sheet2!$D:$D,$D79,Sheet2!$V:$V,11)+SUMIFS(Sheet2!E:E,Sheet2!$D:$D,$D79,Sheet2!$V:$V,12)</f>
        <v>626</v>
      </c>
      <c r="F79">
        <f>SUMIFS(Sheet2!F:F,Sheet2!$D:$D,$D79,Sheet2!$V:$V,10)+SUMIFS(Sheet2!F:F,Sheet2!$D:$D,$D79,Sheet2!$V:$V,11)+SUMIFS(Sheet2!F:F,Sheet2!$D:$D,$D79,Sheet2!$V:$V,12)</f>
        <v>370</v>
      </c>
      <c r="G79">
        <f>SUMIFS(Sheet2!G:G,Sheet2!$D:$D,$D79,Sheet2!$V:$V,10)+SUMIFS(Sheet2!G:G,Sheet2!$D:$D,$D79,Sheet2!$V:$V,11)+SUMIFS(Sheet2!G:G,Sheet2!$D:$D,$D79,Sheet2!$V:$V,12)</f>
        <v>256</v>
      </c>
      <c r="H79">
        <f>SUMIFS(Sheet2!H:H,Sheet2!$D:$D,$D79,Sheet2!$V:$V,10)+SUMIFS(Sheet2!H:H,Sheet2!$D:$D,$D79,Sheet2!$V:$V,11)+SUMIFS(Sheet2!H:H,Sheet2!$D:$D,$D79,Sheet2!$V:$V,12)</f>
        <v>311</v>
      </c>
      <c r="I79">
        <f>SUMIFS(Sheet2!I:I,Sheet2!$D:$D,$D79,Sheet2!$V:$V,10)+SUMIFS(Sheet2!I:I,Sheet2!$D:$D,$D79,Sheet2!$V:$V,11)+SUMIFS(Sheet2!I:I,Sheet2!$D:$D,$D79,Sheet2!$V:$V,12)</f>
        <v>43</v>
      </c>
      <c r="J79">
        <f>SUMIFS(Sheet2!J:J,Sheet2!$D:$D,$D79,Sheet2!$V:$V,10)+SUMIFS(Sheet2!J:J,Sheet2!$D:$D,$D79,Sheet2!$V:$V,11)+SUMIFS(Sheet2!J:J,Sheet2!$D:$D,$D79,Sheet2!$V:$V,12)</f>
        <v>89</v>
      </c>
      <c r="K79">
        <f>SUMIFS(Sheet2!K:K,Sheet2!$D:$D,$D79,Sheet2!$V:$V,10)+SUMIFS(Sheet2!K:K,Sheet2!$D:$D,$D79,Sheet2!$V:$V,11)+SUMIFS(Sheet2!K:K,Sheet2!$D:$D,$D79,Sheet2!$V:$V,12)</f>
        <v>183</v>
      </c>
      <c r="L79">
        <f>SUMIFS(Sheet2!L:L,Sheet2!$D:$D,$D79,Sheet2!$V:$V,10)+SUMIFS(Sheet2!L:L,Sheet2!$D:$D,$D79,Sheet2!$V:$V,11)+SUMIFS(Sheet2!L:L,Sheet2!$D:$D,$D79,Sheet2!$V:$V,12)</f>
        <v>0</v>
      </c>
      <c r="M79">
        <f>SUMIFS(Sheet2!M:M,Sheet2!$D:$D,$D79,Sheet2!$V:$V,10)+SUMIFS(Sheet2!M:M,Sheet2!$D:$D,$D79,Sheet2!$V:$V,11)+SUMIFS(Sheet2!M:M,Sheet2!$D:$D,$D79,Sheet2!$V:$V,12)</f>
        <v>0</v>
      </c>
      <c r="N79">
        <f>SUMIFS(Sheet2!N:N,Sheet2!$D:$D,$D79,Sheet2!$V:$V,10)+SUMIFS(Sheet2!N:N,Sheet2!$D:$D,$D79,Sheet2!$V:$V,11)+SUMIFS(Sheet2!N:N,Sheet2!$D:$D,$D79,Sheet2!$V:$V,12)</f>
        <v>0</v>
      </c>
      <c r="O79">
        <f>SUMIFS(Sheet2!O:O,Sheet2!$D:$D,$D79,Sheet2!$V:$V,10)+SUMIFS(Sheet2!O:O,Sheet2!$D:$D,$D79,Sheet2!$V:$V,11)+SUMIFS(Sheet2!O:O,Sheet2!$D:$D,$D79,Sheet2!$V:$V,12)</f>
        <v>0</v>
      </c>
      <c r="P79">
        <f>SUMIFS(Sheet2!P:P,Sheet2!$D:$D,$D79,Sheet2!$V:$V,10)+SUMIFS(Sheet2!P:P,Sheet2!$D:$D,$D79,Sheet2!$V:$V,11)+SUMIFS(Sheet2!P:P,Sheet2!$D:$D,$D79,Sheet2!$V:$V,12)</f>
        <v>0</v>
      </c>
      <c r="Q79">
        <f>SUMIFS(Sheet2!Q:Q,Sheet2!$D:$D,$D79,Sheet2!$V:$V,10)+SUMIFS(Sheet2!Q:Q,Sheet2!$D:$D,$D79,Sheet2!$V:$V,11)+SUMIFS(Sheet2!Q:Q,Sheet2!$D:$D,$D79,Sheet2!$V:$V,12)</f>
        <v>559</v>
      </c>
      <c r="R79">
        <f>SUMIFS(Sheet2!R:R,Sheet2!$D:$D,$D79,Sheet2!$V:$V,10)+SUMIFS(Sheet2!R:R,Sheet2!$D:$D,$D79,Sheet2!$V:$V,11)+SUMIFS(Sheet2!R:R,Sheet2!$D:$D,$D79,Sheet2!$V:$V,12)</f>
        <v>0</v>
      </c>
      <c r="S79">
        <f>SUMIFS(Sheet2!S:S,Sheet2!$D:$D,$D79,Sheet2!$V:$V,10)+SUMIFS(Sheet2!S:S,Sheet2!$D:$D,$D79,Sheet2!$V:$V,11)+SUMIFS(Sheet2!S:S,Sheet2!$D:$D,$D79,Sheet2!$V:$V,12)</f>
        <v>6</v>
      </c>
      <c r="T79">
        <f>SUMIFS(Sheet2!T:T,Sheet2!$D:$D,$D79,Sheet2!$V:$V,10)+SUMIFS(Sheet2!T:T,Sheet2!$D:$D,$D79,Sheet2!$V:$V,11)+SUMIFS(Sheet2!T:T,Sheet2!$D:$D,$D79,Sheet2!$V:$V,12)</f>
        <v>2</v>
      </c>
      <c r="U79">
        <f>Sheet2!AF$2</f>
        <v>2025</v>
      </c>
      <c r="V79">
        <f>Sheet2!AG$2</f>
        <v>2026</v>
      </c>
      <c r="W79">
        <v>2</v>
      </c>
    </row>
    <row r="80" spans="1:23" x14ac:dyDescent="0.25">
      <c r="A80" s="1" t="s">
        <v>125</v>
      </c>
      <c r="B80" s="1" t="s">
        <v>126</v>
      </c>
      <c r="C80" s="1" t="s">
        <v>129</v>
      </c>
      <c r="D80" s="1" t="s">
        <v>134</v>
      </c>
      <c r="E80">
        <f>SUMIFS(Sheet2!E:E,Sheet2!$D:$D,$D80,Sheet2!$V:$V,10)+SUMIFS(Sheet2!E:E,Sheet2!$D:$D,$D80,Sheet2!$V:$V,11)+SUMIFS(Sheet2!E:E,Sheet2!$D:$D,$D80,Sheet2!$V:$V,12)</f>
        <v>175</v>
      </c>
      <c r="F80">
        <f>SUMIFS(Sheet2!F:F,Sheet2!$D:$D,$D80,Sheet2!$V:$V,10)+SUMIFS(Sheet2!F:F,Sheet2!$D:$D,$D80,Sheet2!$V:$V,11)+SUMIFS(Sheet2!F:F,Sheet2!$D:$D,$D80,Sheet2!$V:$V,12)</f>
        <v>92</v>
      </c>
      <c r="G80">
        <f>SUMIFS(Sheet2!G:G,Sheet2!$D:$D,$D80,Sheet2!$V:$V,10)+SUMIFS(Sheet2!G:G,Sheet2!$D:$D,$D80,Sheet2!$V:$V,11)+SUMIFS(Sheet2!G:G,Sheet2!$D:$D,$D80,Sheet2!$V:$V,12)</f>
        <v>83</v>
      </c>
      <c r="H80">
        <f>SUMIFS(Sheet2!H:H,Sheet2!$D:$D,$D80,Sheet2!$V:$V,10)+SUMIFS(Sheet2!H:H,Sheet2!$D:$D,$D80,Sheet2!$V:$V,11)+SUMIFS(Sheet2!H:H,Sheet2!$D:$D,$D80,Sheet2!$V:$V,12)</f>
        <v>3</v>
      </c>
      <c r="I80">
        <f>SUMIFS(Sheet2!I:I,Sheet2!$D:$D,$D80,Sheet2!$V:$V,10)+SUMIFS(Sheet2!I:I,Sheet2!$D:$D,$D80,Sheet2!$V:$V,11)+SUMIFS(Sheet2!I:I,Sheet2!$D:$D,$D80,Sheet2!$V:$V,12)</f>
        <v>1</v>
      </c>
      <c r="J80">
        <f>SUMIFS(Sheet2!J:J,Sheet2!$D:$D,$D80,Sheet2!$V:$V,10)+SUMIFS(Sheet2!J:J,Sheet2!$D:$D,$D80,Sheet2!$V:$V,11)+SUMIFS(Sheet2!J:J,Sheet2!$D:$D,$D80,Sheet2!$V:$V,12)</f>
        <v>21</v>
      </c>
      <c r="K80">
        <f>SUMIFS(Sheet2!K:K,Sheet2!$D:$D,$D80,Sheet2!$V:$V,10)+SUMIFS(Sheet2!K:K,Sheet2!$D:$D,$D80,Sheet2!$V:$V,11)+SUMIFS(Sheet2!K:K,Sheet2!$D:$D,$D80,Sheet2!$V:$V,12)</f>
        <v>150</v>
      </c>
      <c r="L80">
        <f>SUMIFS(Sheet2!L:L,Sheet2!$D:$D,$D80,Sheet2!$V:$V,10)+SUMIFS(Sheet2!L:L,Sheet2!$D:$D,$D80,Sheet2!$V:$V,11)+SUMIFS(Sheet2!L:L,Sheet2!$D:$D,$D80,Sheet2!$V:$V,12)</f>
        <v>0</v>
      </c>
      <c r="M80">
        <f>SUMIFS(Sheet2!M:M,Sheet2!$D:$D,$D80,Sheet2!$V:$V,10)+SUMIFS(Sheet2!M:M,Sheet2!$D:$D,$D80,Sheet2!$V:$V,11)+SUMIFS(Sheet2!M:M,Sheet2!$D:$D,$D80,Sheet2!$V:$V,12)</f>
        <v>0</v>
      </c>
      <c r="N80">
        <f>SUMIFS(Sheet2!N:N,Sheet2!$D:$D,$D80,Sheet2!$V:$V,10)+SUMIFS(Sheet2!N:N,Sheet2!$D:$D,$D80,Sheet2!$V:$V,11)+SUMIFS(Sheet2!N:N,Sheet2!$D:$D,$D80,Sheet2!$V:$V,12)</f>
        <v>0</v>
      </c>
      <c r="O80">
        <f>SUMIFS(Sheet2!O:O,Sheet2!$D:$D,$D80,Sheet2!$V:$V,10)+SUMIFS(Sheet2!O:O,Sheet2!$D:$D,$D80,Sheet2!$V:$V,11)+SUMIFS(Sheet2!O:O,Sheet2!$D:$D,$D80,Sheet2!$V:$V,12)</f>
        <v>0</v>
      </c>
      <c r="P80">
        <f>SUMIFS(Sheet2!P:P,Sheet2!$D:$D,$D80,Sheet2!$V:$V,10)+SUMIFS(Sheet2!P:P,Sheet2!$D:$D,$D80,Sheet2!$V:$V,11)+SUMIFS(Sheet2!P:P,Sheet2!$D:$D,$D80,Sheet2!$V:$V,12)</f>
        <v>0</v>
      </c>
      <c r="Q80">
        <f>SUMIFS(Sheet2!Q:Q,Sheet2!$D:$D,$D80,Sheet2!$V:$V,10)+SUMIFS(Sheet2!Q:Q,Sheet2!$D:$D,$D80,Sheet2!$V:$V,11)+SUMIFS(Sheet2!Q:Q,Sheet2!$D:$D,$D80,Sheet2!$V:$V,12)</f>
        <v>162</v>
      </c>
      <c r="R80">
        <f>SUMIFS(Sheet2!R:R,Sheet2!$D:$D,$D80,Sheet2!$V:$V,10)+SUMIFS(Sheet2!R:R,Sheet2!$D:$D,$D80,Sheet2!$V:$V,11)+SUMIFS(Sheet2!R:R,Sheet2!$D:$D,$D80,Sheet2!$V:$V,12)</f>
        <v>0</v>
      </c>
      <c r="S80">
        <f>SUMIFS(Sheet2!S:S,Sheet2!$D:$D,$D80,Sheet2!$V:$V,10)+SUMIFS(Sheet2!S:S,Sheet2!$D:$D,$D80,Sheet2!$V:$V,11)+SUMIFS(Sheet2!S:S,Sheet2!$D:$D,$D80,Sheet2!$V:$V,12)</f>
        <v>0</v>
      </c>
      <c r="T80">
        <f>SUMIFS(Sheet2!T:T,Sheet2!$D:$D,$D80,Sheet2!$V:$V,10)+SUMIFS(Sheet2!T:T,Sheet2!$D:$D,$D80,Sheet2!$V:$V,11)+SUMIFS(Sheet2!T:T,Sheet2!$D:$D,$D80,Sheet2!$V:$V,12)</f>
        <v>0</v>
      </c>
      <c r="U80">
        <f>Sheet2!AF$2</f>
        <v>2025</v>
      </c>
      <c r="V80">
        <f>Sheet2!AG$2</f>
        <v>2026</v>
      </c>
      <c r="W80">
        <v>2</v>
      </c>
    </row>
    <row r="81" spans="1:23" x14ac:dyDescent="0.25">
      <c r="A81" s="1" t="s">
        <v>125</v>
      </c>
      <c r="B81" s="1" t="s">
        <v>126</v>
      </c>
      <c r="C81" s="1" t="s">
        <v>127</v>
      </c>
      <c r="D81" s="1" t="s">
        <v>135</v>
      </c>
      <c r="E81">
        <f>SUMIFS(Sheet2!E:E,Sheet2!$D:$D,$D81,Sheet2!$V:$V,10)+SUMIFS(Sheet2!E:E,Sheet2!$D:$D,$D81,Sheet2!$V:$V,11)+SUMIFS(Sheet2!E:E,Sheet2!$D:$D,$D81,Sheet2!$V:$V,12)</f>
        <v>442</v>
      </c>
      <c r="F81">
        <f>SUMIFS(Sheet2!F:F,Sheet2!$D:$D,$D81,Sheet2!$V:$V,10)+SUMIFS(Sheet2!F:F,Sheet2!$D:$D,$D81,Sheet2!$V:$V,11)+SUMIFS(Sheet2!F:F,Sheet2!$D:$D,$D81,Sheet2!$V:$V,12)</f>
        <v>205</v>
      </c>
      <c r="G81">
        <f>SUMIFS(Sheet2!G:G,Sheet2!$D:$D,$D81,Sheet2!$V:$V,10)+SUMIFS(Sheet2!G:G,Sheet2!$D:$D,$D81,Sheet2!$V:$V,11)+SUMIFS(Sheet2!G:G,Sheet2!$D:$D,$D81,Sheet2!$V:$V,12)</f>
        <v>237</v>
      </c>
      <c r="H81">
        <f>SUMIFS(Sheet2!H:H,Sheet2!$D:$D,$D81,Sheet2!$V:$V,10)+SUMIFS(Sheet2!H:H,Sheet2!$D:$D,$D81,Sheet2!$V:$V,11)+SUMIFS(Sheet2!H:H,Sheet2!$D:$D,$D81,Sheet2!$V:$V,12)</f>
        <v>60</v>
      </c>
      <c r="I81">
        <f>SUMIFS(Sheet2!I:I,Sheet2!$D:$D,$D81,Sheet2!$V:$V,10)+SUMIFS(Sheet2!I:I,Sheet2!$D:$D,$D81,Sheet2!$V:$V,11)+SUMIFS(Sheet2!I:I,Sheet2!$D:$D,$D81,Sheet2!$V:$V,12)</f>
        <v>57</v>
      </c>
      <c r="J81">
        <f>SUMIFS(Sheet2!J:J,Sheet2!$D:$D,$D81,Sheet2!$V:$V,10)+SUMIFS(Sheet2!J:J,Sheet2!$D:$D,$D81,Sheet2!$V:$V,11)+SUMIFS(Sheet2!J:J,Sheet2!$D:$D,$D81,Sheet2!$V:$V,12)</f>
        <v>110</v>
      </c>
      <c r="K81">
        <f>SUMIFS(Sheet2!K:K,Sheet2!$D:$D,$D81,Sheet2!$V:$V,10)+SUMIFS(Sheet2!K:K,Sheet2!$D:$D,$D81,Sheet2!$V:$V,11)+SUMIFS(Sheet2!K:K,Sheet2!$D:$D,$D81,Sheet2!$V:$V,12)</f>
        <v>215</v>
      </c>
      <c r="L81">
        <f>SUMIFS(Sheet2!L:L,Sheet2!$D:$D,$D81,Sheet2!$V:$V,10)+SUMIFS(Sheet2!L:L,Sheet2!$D:$D,$D81,Sheet2!$V:$V,11)+SUMIFS(Sheet2!L:L,Sheet2!$D:$D,$D81,Sheet2!$V:$V,12)</f>
        <v>0</v>
      </c>
      <c r="M81">
        <f>SUMIFS(Sheet2!M:M,Sheet2!$D:$D,$D81,Sheet2!$V:$V,10)+SUMIFS(Sheet2!M:M,Sheet2!$D:$D,$D81,Sheet2!$V:$V,11)+SUMIFS(Sheet2!M:M,Sheet2!$D:$D,$D81,Sheet2!$V:$V,12)</f>
        <v>0</v>
      </c>
      <c r="N81">
        <f>SUMIFS(Sheet2!N:N,Sheet2!$D:$D,$D81,Sheet2!$V:$V,10)+SUMIFS(Sheet2!N:N,Sheet2!$D:$D,$D81,Sheet2!$V:$V,11)+SUMIFS(Sheet2!N:N,Sheet2!$D:$D,$D81,Sheet2!$V:$V,12)</f>
        <v>0</v>
      </c>
      <c r="O81">
        <f>SUMIFS(Sheet2!O:O,Sheet2!$D:$D,$D81,Sheet2!$V:$V,10)+SUMIFS(Sheet2!O:O,Sheet2!$D:$D,$D81,Sheet2!$V:$V,11)+SUMIFS(Sheet2!O:O,Sheet2!$D:$D,$D81,Sheet2!$V:$V,12)</f>
        <v>0</v>
      </c>
      <c r="P81">
        <f>SUMIFS(Sheet2!P:P,Sheet2!$D:$D,$D81,Sheet2!$V:$V,10)+SUMIFS(Sheet2!P:P,Sheet2!$D:$D,$D81,Sheet2!$V:$V,11)+SUMIFS(Sheet2!P:P,Sheet2!$D:$D,$D81,Sheet2!$V:$V,12)</f>
        <v>0</v>
      </c>
      <c r="Q81">
        <f>SUMIFS(Sheet2!Q:Q,Sheet2!$D:$D,$D81,Sheet2!$V:$V,10)+SUMIFS(Sheet2!Q:Q,Sheet2!$D:$D,$D81,Sheet2!$V:$V,11)+SUMIFS(Sheet2!Q:Q,Sheet2!$D:$D,$D81,Sheet2!$V:$V,12)</f>
        <v>406</v>
      </c>
      <c r="R81">
        <f>SUMIFS(Sheet2!R:R,Sheet2!$D:$D,$D81,Sheet2!$V:$V,10)+SUMIFS(Sheet2!R:R,Sheet2!$D:$D,$D81,Sheet2!$V:$V,11)+SUMIFS(Sheet2!R:R,Sheet2!$D:$D,$D81,Sheet2!$V:$V,12)</f>
        <v>0</v>
      </c>
      <c r="S81">
        <f>SUMIFS(Sheet2!S:S,Sheet2!$D:$D,$D81,Sheet2!$V:$V,10)+SUMIFS(Sheet2!S:S,Sheet2!$D:$D,$D81,Sheet2!$V:$V,11)+SUMIFS(Sheet2!S:S,Sheet2!$D:$D,$D81,Sheet2!$V:$V,12)</f>
        <v>4</v>
      </c>
      <c r="T81">
        <f>SUMIFS(Sheet2!T:T,Sheet2!$D:$D,$D81,Sheet2!$V:$V,10)+SUMIFS(Sheet2!T:T,Sheet2!$D:$D,$D81,Sheet2!$V:$V,11)+SUMIFS(Sheet2!T:T,Sheet2!$D:$D,$D81,Sheet2!$V:$V,12)</f>
        <v>0</v>
      </c>
      <c r="U81">
        <f>Sheet2!AF$2</f>
        <v>2025</v>
      </c>
      <c r="V81">
        <f>Sheet2!AG$2</f>
        <v>2026</v>
      </c>
      <c r="W81">
        <v>2</v>
      </c>
    </row>
    <row r="82" spans="1:23" x14ac:dyDescent="0.25">
      <c r="A82" s="1" t="s">
        <v>125</v>
      </c>
      <c r="B82" s="1" t="s">
        <v>126</v>
      </c>
      <c r="C82" s="1" t="s">
        <v>129</v>
      </c>
      <c r="D82" s="1" t="s">
        <v>136</v>
      </c>
      <c r="E82">
        <f>SUMIFS(Sheet2!E:E,Sheet2!$D:$D,$D82,Sheet2!$V:$V,10)+SUMIFS(Sheet2!E:E,Sheet2!$D:$D,$D82,Sheet2!$V:$V,11)+SUMIFS(Sheet2!E:E,Sheet2!$D:$D,$D82,Sheet2!$V:$V,12)</f>
        <v>664</v>
      </c>
      <c r="F82">
        <f>SUMIFS(Sheet2!F:F,Sheet2!$D:$D,$D82,Sheet2!$V:$V,10)+SUMIFS(Sheet2!F:F,Sheet2!$D:$D,$D82,Sheet2!$V:$V,11)+SUMIFS(Sheet2!F:F,Sheet2!$D:$D,$D82,Sheet2!$V:$V,12)</f>
        <v>467</v>
      </c>
      <c r="G82">
        <f>SUMIFS(Sheet2!G:G,Sheet2!$D:$D,$D82,Sheet2!$V:$V,10)+SUMIFS(Sheet2!G:G,Sheet2!$D:$D,$D82,Sheet2!$V:$V,11)+SUMIFS(Sheet2!G:G,Sheet2!$D:$D,$D82,Sheet2!$V:$V,12)</f>
        <v>197</v>
      </c>
      <c r="H82">
        <f>SUMIFS(Sheet2!H:H,Sheet2!$D:$D,$D82,Sheet2!$V:$V,10)+SUMIFS(Sheet2!H:H,Sheet2!$D:$D,$D82,Sheet2!$V:$V,11)+SUMIFS(Sheet2!H:H,Sheet2!$D:$D,$D82,Sheet2!$V:$V,12)</f>
        <v>315</v>
      </c>
      <c r="I82">
        <f>SUMIFS(Sheet2!I:I,Sheet2!$D:$D,$D82,Sheet2!$V:$V,10)+SUMIFS(Sheet2!I:I,Sheet2!$D:$D,$D82,Sheet2!$V:$V,11)+SUMIFS(Sheet2!I:I,Sheet2!$D:$D,$D82,Sheet2!$V:$V,12)</f>
        <v>79</v>
      </c>
      <c r="J82">
        <f>SUMIFS(Sheet2!J:J,Sheet2!$D:$D,$D82,Sheet2!$V:$V,10)+SUMIFS(Sheet2!J:J,Sheet2!$D:$D,$D82,Sheet2!$V:$V,11)+SUMIFS(Sheet2!J:J,Sheet2!$D:$D,$D82,Sheet2!$V:$V,12)</f>
        <v>115</v>
      </c>
      <c r="K82">
        <f>SUMIFS(Sheet2!K:K,Sheet2!$D:$D,$D82,Sheet2!$V:$V,10)+SUMIFS(Sheet2!K:K,Sheet2!$D:$D,$D82,Sheet2!$V:$V,11)+SUMIFS(Sheet2!K:K,Sheet2!$D:$D,$D82,Sheet2!$V:$V,12)</f>
        <v>155</v>
      </c>
      <c r="L82">
        <f>SUMIFS(Sheet2!L:L,Sheet2!$D:$D,$D82,Sheet2!$V:$V,10)+SUMIFS(Sheet2!L:L,Sheet2!$D:$D,$D82,Sheet2!$V:$V,11)+SUMIFS(Sheet2!L:L,Sheet2!$D:$D,$D82,Sheet2!$V:$V,12)</f>
        <v>0</v>
      </c>
      <c r="M82">
        <f>SUMIFS(Sheet2!M:M,Sheet2!$D:$D,$D82,Sheet2!$V:$V,10)+SUMIFS(Sheet2!M:M,Sheet2!$D:$D,$D82,Sheet2!$V:$V,11)+SUMIFS(Sheet2!M:M,Sheet2!$D:$D,$D82,Sheet2!$V:$V,12)</f>
        <v>8</v>
      </c>
      <c r="N82">
        <f>SUMIFS(Sheet2!N:N,Sheet2!$D:$D,$D82,Sheet2!$V:$V,10)+SUMIFS(Sheet2!N:N,Sheet2!$D:$D,$D82,Sheet2!$V:$V,11)+SUMIFS(Sheet2!N:N,Sheet2!$D:$D,$D82,Sheet2!$V:$V,12)</f>
        <v>0</v>
      </c>
      <c r="O82">
        <f>SUMIFS(Sheet2!O:O,Sheet2!$D:$D,$D82,Sheet2!$V:$V,10)+SUMIFS(Sheet2!O:O,Sheet2!$D:$D,$D82,Sheet2!$V:$V,11)+SUMIFS(Sheet2!O:O,Sheet2!$D:$D,$D82,Sheet2!$V:$V,12)</f>
        <v>2</v>
      </c>
      <c r="P82">
        <f>SUMIFS(Sheet2!P:P,Sheet2!$D:$D,$D82,Sheet2!$V:$V,10)+SUMIFS(Sheet2!P:P,Sheet2!$D:$D,$D82,Sheet2!$V:$V,11)+SUMIFS(Sheet2!P:P,Sheet2!$D:$D,$D82,Sheet2!$V:$V,12)</f>
        <v>16</v>
      </c>
      <c r="Q82">
        <f>SUMIFS(Sheet2!Q:Q,Sheet2!$D:$D,$D82,Sheet2!$V:$V,10)+SUMIFS(Sheet2!Q:Q,Sheet2!$D:$D,$D82,Sheet2!$V:$V,11)+SUMIFS(Sheet2!Q:Q,Sheet2!$D:$D,$D82,Sheet2!$V:$V,12)</f>
        <v>215</v>
      </c>
      <c r="R82">
        <f>SUMIFS(Sheet2!R:R,Sheet2!$D:$D,$D82,Sheet2!$V:$V,10)+SUMIFS(Sheet2!R:R,Sheet2!$D:$D,$D82,Sheet2!$V:$V,11)+SUMIFS(Sheet2!R:R,Sheet2!$D:$D,$D82,Sheet2!$V:$V,12)</f>
        <v>2</v>
      </c>
      <c r="S82">
        <f>SUMIFS(Sheet2!S:S,Sheet2!$D:$D,$D82,Sheet2!$V:$V,10)+SUMIFS(Sheet2!S:S,Sheet2!$D:$D,$D82,Sheet2!$V:$V,11)+SUMIFS(Sheet2!S:S,Sheet2!$D:$D,$D82,Sheet2!$V:$V,12)</f>
        <v>2</v>
      </c>
      <c r="T82">
        <f>SUMIFS(Sheet2!T:T,Sheet2!$D:$D,$D82,Sheet2!$V:$V,10)+SUMIFS(Sheet2!T:T,Sheet2!$D:$D,$D82,Sheet2!$V:$V,11)+SUMIFS(Sheet2!T:T,Sheet2!$D:$D,$D82,Sheet2!$V:$V,12)</f>
        <v>8</v>
      </c>
      <c r="U82">
        <f>Sheet2!AF$2</f>
        <v>2025</v>
      </c>
      <c r="V82">
        <f>Sheet2!AG$2</f>
        <v>2026</v>
      </c>
      <c r="W82">
        <v>2</v>
      </c>
    </row>
    <row r="83" spans="1:23" x14ac:dyDescent="0.25">
      <c r="A83" s="1" t="s">
        <v>125</v>
      </c>
      <c r="B83" s="1" t="s">
        <v>126</v>
      </c>
      <c r="C83" s="1" t="s">
        <v>129</v>
      </c>
      <c r="D83" s="1" t="s">
        <v>137</v>
      </c>
      <c r="E83">
        <f>SUMIFS(Sheet2!E:E,Sheet2!$D:$D,$D83,Sheet2!$V:$V,10)+SUMIFS(Sheet2!E:E,Sheet2!$D:$D,$D83,Sheet2!$V:$V,11)+SUMIFS(Sheet2!E:E,Sheet2!$D:$D,$D83,Sheet2!$V:$V,12)</f>
        <v>429</v>
      </c>
      <c r="F83">
        <f>SUMIFS(Sheet2!F:F,Sheet2!$D:$D,$D83,Sheet2!$V:$V,10)+SUMIFS(Sheet2!F:F,Sheet2!$D:$D,$D83,Sheet2!$V:$V,11)+SUMIFS(Sheet2!F:F,Sheet2!$D:$D,$D83,Sheet2!$V:$V,12)</f>
        <v>212</v>
      </c>
      <c r="G83">
        <f>SUMIFS(Sheet2!G:G,Sheet2!$D:$D,$D83,Sheet2!$V:$V,10)+SUMIFS(Sheet2!G:G,Sheet2!$D:$D,$D83,Sheet2!$V:$V,11)+SUMIFS(Sheet2!G:G,Sheet2!$D:$D,$D83,Sheet2!$V:$V,12)</f>
        <v>217</v>
      </c>
      <c r="H83">
        <f>SUMIFS(Sheet2!H:H,Sheet2!$D:$D,$D83,Sheet2!$V:$V,10)+SUMIFS(Sheet2!H:H,Sheet2!$D:$D,$D83,Sheet2!$V:$V,11)+SUMIFS(Sheet2!H:H,Sheet2!$D:$D,$D83,Sheet2!$V:$V,12)</f>
        <v>8</v>
      </c>
      <c r="I83">
        <f>SUMIFS(Sheet2!I:I,Sheet2!$D:$D,$D83,Sheet2!$V:$V,10)+SUMIFS(Sheet2!I:I,Sheet2!$D:$D,$D83,Sheet2!$V:$V,11)+SUMIFS(Sheet2!I:I,Sheet2!$D:$D,$D83,Sheet2!$V:$V,12)</f>
        <v>87</v>
      </c>
      <c r="J83">
        <f>SUMIFS(Sheet2!J:J,Sheet2!$D:$D,$D83,Sheet2!$V:$V,10)+SUMIFS(Sheet2!J:J,Sheet2!$D:$D,$D83,Sheet2!$V:$V,11)+SUMIFS(Sheet2!J:J,Sheet2!$D:$D,$D83,Sheet2!$V:$V,12)</f>
        <v>122</v>
      </c>
      <c r="K83">
        <f>SUMIFS(Sheet2!K:K,Sheet2!$D:$D,$D83,Sheet2!$V:$V,10)+SUMIFS(Sheet2!K:K,Sheet2!$D:$D,$D83,Sheet2!$V:$V,11)+SUMIFS(Sheet2!K:K,Sheet2!$D:$D,$D83,Sheet2!$V:$V,12)</f>
        <v>212</v>
      </c>
      <c r="L83">
        <f>SUMIFS(Sheet2!L:L,Sheet2!$D:$D,$D83,Sheet2!$V:$V,10)+SUMIFS(Sheet2!L:L,Sheet2!$D:$D,$D83,Sheet2!$V:$V,11)+SUMIFS(Sheet2!L:L,Sheet2!$D:$D,$D83,Sheet2!$V:$V,12)</f>
        <v>0</v>
      </c>
      <c r="M83">
        <f>SUMIFS(Sheet2!M:M,Sheet2!$D:$D,$D83,Sheet2!$V:$V,10)+SUMIFS(Sheet2!M:M,Sheet2!$D:$D,$D83,Sheet2!$V:$V,11)+SUMIFS(Sheet2!M:M,Sheet2!$D:$D,$D83,Sheet2!$V:$V,12)</f>
        <v>0</v>
      </c>
      <c r="N83">
        <f>SUMIFS(Sheet2!N:N,Sheet2!$D:$D,$D83,Sheet2!$V:$V,10)+SUMIFS(Sheet2!N:N,Sheet2!$D:$D,$D83,Sheet2!$V:$V,11)+SUMIFS(Sheet2!N:N,Sheet2!$D:$D,$D83,Sheet2!$V:$V,12)</f>
        <v>0</v>
      </c>
      <c r="O83">
        <f>SUMIFS(Sheet2!O:O,Sheet2!$D:$D,$D83,Sheet2!$V:$V,10)+SUMIFS(Sheet2!O:O,Sheet2!$D:$D,$D83,Sheet2!$V:$V,11)+SUMIFS(Sheet2!O:O,Sheet2!$D:$D,$D83,Sheet2!$V:$V,12)</f>
        <v>0</v>
      </c>
      <c r="P83">
        <f>SUMIFS(Sheet2!P:P,Sheet2!$D:$D,$D83,Sheet2!$V:$V,10)+SUMIFS(Sheet2!P:P,Sheet2!$D:$D,$D83,Sheet2!$V:$V,11)+SUMIFS(Sheet2!P:P,Sheet2!$D:$D,$D83,Sheet2!$V:$V,12)</f>
        <v>0</v>
      </c>
      <c r="Q83">
        <f>SUMIFS(Sheet2!Q:Q,Sheet2!$D:$D,$D83,Sheet2!$V:$V,10)+SUMIFS(Sheet2!Q:Q,Sheet2!$D:$D,$D83,Sheet2!$V:$V,11)+SUMIFS(Sheet2!Q:Q,Sheet2!$D:$D,$D83,Sheet2!$V:$V,12)</f>
        <v>389</v>
      </c>
      <c r="R83">
        <f>SUMIFS(Sheet2!R:R,Sheet2!$D:$D,$D83,Sheet2!$V:$V,10)+SUMIFS(Sheet2!R:R,Sheet2!$D:$D,$D83,Sheet2!$V:$V,11)+SUMIFS(Sheet2!R:R,Sheet2!$D:$D,$D83,Sheet2!$V:$V,12)</f>
        <v>0</v>
      </c>
      <c r="S83">
        <f>SUMIFS(Sheet2!S:S,Sheet2!$D:$D,$D83,Sheet2!$V:$V,10)+SUMIFS(Sheet2!S:S,Sheet2!$D:$D,$D83,Sheet2!$V:$V,11)+SUMIFS(Sheet2!S:S,Sheet2!$D:$D,$D83,Sheet2!$V:$V,12)</f>
        <v>7</v>
      </c>
      <c r="T83">
        <f>SUMIFS(Sheet2!T:T,Sheet2!$D:$D,$D83,Sheet2!$V:$V,10)+SUMIFS(Sheet2!T:T,Sheet2!$D:$D,$D83,Sheet2!$V:$V,11)+SUMIFS(Sheet2!T:T,Sheet2!$D:$D,$D83,Sheet2!$V:$V,12)</f>
        <v>0</v>
      </c>
      <c r="U83">
        <f>Sheet2!AF$2</f>
        <v>2025</v>
      </c>
      <c r="V83">
        <f>Sheet2!AG$2</f>
        <v>2026</v>
      </c>
      <c r="W83">
        <v>2</v>
      </c>
    </row>
    <row r="84" spans="1:23" x14ac:dyDescent="0.25">
      <c r="A84" s="1" t="s">
        <v>125</v>
      </c>
      <c r="B84" s="1" t="s">
        <v>138</v>
      </c>
      <c r="C84" s="1" t="s">
        <v>139</v>
      </c>
      <c r="D84" t="s">
        <v>140</v>
      </c>
      <c r="E84">
        <f>SUMIFS(Sheet2!E:E,Sheet2!$D:$D,$D84,Sheet2!$V:$V,10)+SUMIFS(Sheet2!E:E,Sheet2!$D:$D,$D84,Sheet2!$V:$V,11)+SUMIFS(Sheet2!E:E,Sheet2!$D:$D,$D84,Sheet2!$V:$V,12)</f>
        <v>315</v>
      </c>
      <c r="F84">
        <f>SUMIFS(Sheet2!F:F,Sheet2!$D:$D,$D84,Sheet2!$V:$V,10)+SUMIFS(Sheet2!F:F,Sheet2!$D:$D,$D84,Sheet2!$V:$V,11)+SUMIFS(Sheet2!F:F,Sheet2!$D:$D,$D84,Sheet2!$V:$V,12)</f>
        <v>281</v>
      </c>
      <c r="G84">
        <f>SUMIFS(Sheet2!G:G,Sheet2!$D:$D,$D84,Sheet2!$V:$V,10)+SUMIFS(Sheet2!G:G,Sheet2!$D:$D,$D84,Sheet2!$V:$V,11)+SUMIFS(Sheet2!G:G,Sheet2!$D:$D,$D84,Sheet2!$V:$V,12)</f>
        <v>34</v>
      </c>
      <c r="H84">
        <f>SUMIFS(Sheet2!H:H,Sheet2!$D:$D,$D84,Sheet2!$V:$V,10)+SUMIFS(Sheet2!H:H,Sheet2!$D:$D,$D84,Sheet2!$V:$V,11)+SUMIFS(Sheet2!H:H,Sheet2!$D:$D,$D84,Sheet2!$V:$V,12)</f>
        <v>1</v>
      </c>
      <c r="I84">
        <f>SUMIFS(Sheet2!I:I,Sheet2!$D:$D,$D84,Sheet2!$V:$V,10)+SUMIFS(Sheet2!I:I,Sheet2!$D:$D,$D84,Sheet2!$V:$V,11)+SUMIFS(Sheet2!I:I,Sheet2!$D:$D,$D84,Sheet2!$V:$V,12)</f>
        <v>1</v>
      </c>
      <c r="J84">
        <f>SUMIFS(Sheet2!J:J,Sheet2!$D:$D,$D84,Sheet2!$V:$V,10)+SUMIFS(Sheet2!J:J,Sheet2!$D:$D,$D84,Sheet2!$V:$V,11)+SUMIFS(Sheet2!J:J,Sheet2!$D:$D,$D84,Sheet2!$V:$V,12)</f>
        <v>40</v>
      </c>
      <c r="K84">
        <f>SUMIFS(Sheet2!K:K,Sheet2!$D:$D,$D84,Sheet2!$V:$V,10)+SUMIFS(Sheet2!K:K,Sheet2!$D:$D,$D84,Sheet2!$V:$V,11)+SUMIFS(Sheet2!K:K,Sheet2!$D:$D,$D84,Sheet2!$V:$V,12)</f>
        <v>273</v>
      </c>
      <c r="L84">
        <f>SUMIFS(Sheet2!L:L,Sheet2!$D:$D,$D84,Sheet2!$V:$V,10)+SUMIFS(Sheet2!L:L,Sheet2!$D:$D,$D84,Sheet2!$V:$V,11)+SUMIFS(Sheet2!L:L,Sheet2!$D:$D,$D84,Sheet2!$V:$V,12)</f>
        <v>0</v>
      </c>
      <c r="M84">
        <f>SUMIFS(Sheet2!M:M,Sheet2!$D:$D,$D84,Sheet2!$V:$V,10)+SUMIFS(Sheet2!M:M,Sheet2!$D:$D,$D84,Sheet2!$V:$V,11)+SUMIFS(Sheet2!M:M,Sheet2!$D:$D,$D84,Sheet2!$V:$V,12)</f>
        <v>0</v>
      </c>
      <c r="N84">
        <f>SUMIFS(Sheet2!N:N,Sheet2!$D:$D,$D84,Sheet2!$V:$V,10)+SUMIFS(Sheet2!N:N,Sheet2!$D:$D,$D84,Sheet2!$V:$V,11)+SUMIFS(Sheet2!N:N,Sheet2!$D:$D,$D84,Sheet2!$V:$V,12)</f>
        <v>0</v>
      </c>
      <c r="O84">
        <f>SUMIFS(Sheet2!O:O,Sheet2!$D:$D,$D84,Sheet2!$V:$V,10)+SUMIFS(Sheet2!O:O,Sheet2!$D:$D,$D84,Sheet2!$V:$V,11)+SUMIFS(Sheet2!O:O,Sheet2!$D:$D,$D84,Sheet2!$V:$V,12)</f>
        <v>0</v>
      </c>
      <c r="P84">
        <f>SUMIFS(Sheet2!P:P,Sheet2!$D:$D,$D84,Sheet2!$V:$V,10)+SUMIFS(Sheet2!P:P,Sheet2!$D:$D,$D84,Sheet2!$V:$V,11)+SUMIFS(Sheet2!P:P,Sheet2!$D:$D,$D84,Sheet2!$V:$V,12)</f>
        <v>0</v>
      </c>
      <c r="Q84">
        <f>SUMIFS(Sheet2!Q:Q,Sheet2!$D:$D,$D84,Sheet2!$V:$V,10)+SUMIFS(Sheet2!Q:Q,Sheet2!$D:$D,$D84,Sheet2!$V:$V,11)+SUMIFS(Sheet2!Q:Q,Sheet2!$D:$D,$D84,Sheet2!$V:$V,12)</f>
        <v>309</v>
      </c>
      <c r="R84">
        <f>SUMIFS(Sheet2!R:R,Sheet2!$D:$D,$D84,Sheet2!$V:$V,10)+SUMIFS(Sheet2!R:R,Sheet2!$D:$D,$D84,Sheet2!$V:$V,11)+SUMIFS(Sheet2!R:R,Sheet2!$D:$D,$D84,Sheet2!$V:$V,12)</f>
        <v>0</v>
      </c>
      <c r="S84">
        <f>SUMIFS(Sheet2!S:S,Sheet2!$D:$D,$D84,Sheet2!$V:$V,10)+SUMIFS(Sheet2!S:S,Sheet2!$D:$D,$D84,Sheet2!$V:$V,11)+SUMIFS(Sheet2!S:S,Sheet2!$D:$D,$D84,Sheet2!$V:$V,12)</f>
        <v>2</v>
      </c>
      <c r="T84">
        <f>SUMIFS(Sheet2!T:T,Sheet2!$D:$D,$D84,Sheet2!$V:$V,10)+SUMIFS(Sheet2!T:T,Sheet2!$D:$D,$D84,Sheet2!$V:$V,11)+SUMIFS(Sheet2!T:T,Sheet2!$D:$D,$D84,Sheet2!$V:$V,12)</f>
        <v>0</v>
      </c>
      <c r="U84">
        <f>Sheet2!AF$2</f>
        <v>2025</v>
      </c>
      <c r="V84">
        <f>Sheet2!AG$2</f>
        <v>2026</v>
      </c>
      <c r="W84">
        <v>2</v>
      </c>
    </row>
    <row r="85" spans="1:23" x14ac:dyDescent="0.25">
      <c r="A85" s="1" t="s">
        <v>125</v>
      </c>
      <c r="B85" s="1" t="s">
        <v>138</v>
      </c>
      <c r="C85" s="1" t="s">
        <v>139</v>
      </c>
      <c r="D85" s="1" t="s">
        <v>141</v>
      </c>
      <c r="E85">
        <f>SUMIFS(Sheet2!E:E,Sheet2!$D:$D,$D85,Sheet2!$V:$V,10)+SUMIFS(Sheet2!E:E,Sheet2!$D:$D,$D85,Sheet2!$V:$V,11)+SUMIFS(Sheet2!E:E,Sheet2!$D:$D,$D85,Sheet2!$V:$V,12)</f>
        <v>492</v>
      </c>
      <c r="F85">
        <f>SUMIFS(Sheet2!F:F,Sheet2!$D:$D,$D85,Sheet2!$V:$V,10)+SUMIFS(Sheet2!F:F,Sheet2!$D:$D,$D85,Sheet2!$V:$V,11)+SUMIFS(Sheet2!F:F,Sheet2!$D:$D,$D85,Sheet2!$V:$V,12)</f>
        <v>267</v>
      </c>
      <c r="G85">
        <f>SUMIFS(Sheet2!G:G,Sheet2!$D:$D,$D85,Sheet2!$V:$V,10)+SUMIFS(Sheet2!G:G,Sheet2!$D:$D,$D85,Sheet2!$V:$V,11)+SUMIFS(Sheet2!G:G,Sheet2!$D:$D,$D85,Sheet2!$V:$V,12)</f>
        <v>225</v>
      </c>
      <c r="H85">
        <f>SUMIFS(Sheet2!H:H,Sheet2!$D:$D,$D85,Sheet2!$V:$V,10)+SUMIFS(Sheet2!H:H,Sheet2!$D:$D,$D85,Sheet2!$V:$V,11)+SUMIFS(Sheet2!H:H,Sheet2!$D:$D,$D85,Sheet2!$V:$V,12)</f>
        <v>360</v>
      </c>
      <c r="I85">
        <f>SUMIFS(Sheet2!I:I,Sheet2!$D:$D,$D85,Sheet2!$V:$V,10)+SUMIFS(Sheet2!I:I,Sheet2!$D:$D,$D85,Sheet2!$V:$V,11)+SUMIFS(Sheet2!I:I,Sheet2!$D:$D,$D85,Sheet2!$V:$V,12)</f>
        <v>72</v>
      </c>
      <c r="J85">
        <f>SUMIFS(Sheet2!J:J,Sheet2!$D:$D,$D85,Sheet2!$V:$V,10)+SUMIFS(Sheet2!J:J,Sheet2!$D:$D,$D85,Sheet2!$V:$V,11)+SUMIFS(Sheet2!J:J,Sheet2!$D:$D,$D85,Sheet2!$V:$V,12)</f>
        <v>20</v>
      </c>
      <c r="K85">
        <f>SUMIFS(Sheet2!K:K,Sheet2!$D:$D,$D85,Sheet2!$V:$V,10)+SUMIFS(Sheet2!K:K,Sheet2!$D:$D,$D85,Sheet2!$V:$V,11)+SUMIFS(Sheet2!K:K,Sheet2!$D:$D,$D85,Sheet2!$V:$V,12)</f>
        <v>40</v>
      </c>
      <c r="L85">
        <f>SUMIFS(Sheet2!L:L,Sheet2!$D:$D,$D85,Sheet2!$V:$V,10)+SUMIFS(Sheet2!L:L,Sheet2!$D:$D,$D85,Sheet2!$V:$V,11)+SUMIFS(Sheet2!L:L,Sheet2!$D:$D,$D85,Sheet2!$V:$V,12)</f>
        <v>0</v>
      </c>
      <c r="M85">
        <f>SUMIFS(Sheet2!M:M,Sheet2!$D:$D,$D85,Sheet2!$V:$V,10)+SUMIFS(Sheet2!M:M,Sheet2!$D:$D,$D85,Sheet2!$V:$V,11)+SUMIFS(Sheet2!M:M,Sheet2!$D:$D,$D85,Sheet2!$V:$V,12)</f>
        <v>0</v>
      </c>
      <c r="N85">
        <f>SUMIFS(Sheet2!N:N,Sheet2!$D:$D,$D85,Sheet2!$V:$V,10)+SUMIFS(Sheet2!N:N,Sheet2!$D:$D,$D85,Sheet2!$V:$V,11)+SUMIFS(Sheet2!N:N,Sheet2!$D:$D,$D85,Sheet2!$V:$V,12)</f>
        <v>0</v>
      </c>
      <c r="O85">
        <f>SUMIFS(Sheet2!O:O,Sheet2!$D:$D,$D85,Sheet2!$V:$V,10)+SUMIFS(Sheet2!O:O,Sheet2!$D:$D,$D85,Sheet2!$V:$V,11)+SUMIFS(Sheet2!O:O,Sheet2!$D:$D,$D85,Sheet2!$V:$V,12)</f>
        <v>0</v>
      </c>
      <c r="P85">
        <f>SUMIFS(Sheet2!P:P,Sheet2!$D:$D,$D85,Sheet2!$V:$V,10)+SUMIFS(Sheet2!P:P,Sheet2!$D:$D,$D85,Sheet2!$V:$V,11)+SUMIFS(Sheet2!P:P,Sheet2!$D:$D,$D85,Sheet2!$V:$V,12)</f>
        <v>15</v>
      </c>
      <c r="Q85">
        <f>SUMIFS(Sheet2!Q:Q,Sheet2!$D:$D,$D85,Sheet2!$V:$V,10)+SUMIFS(Sheet2!Q:Q,Sheet2!$D:$D,$D85,Sheet2!$V:$V,11)+SUMIFS(Sheet2!Q:Q,Sheet2!$D:$D,$D85,Sheet2!$V:$V,12)</f>
        <v>327</v>
      </c>
      <c r="R85">
        <f>SUMIFS(Sheet2!R:R,Sheet2!$D:$D,$D85,Sheet2!$V:$V,10)+SUMIFS(Sheet2!R:R,Sheet2!$D:$D,$D85,Sheet2!$V:$V,11)+SUMIFS(Sheet2!R:R,Sheet2!$D:$D,$D85,Sheet2!$V:$V,12)</f>
        <v>5</v>
      </c>
      <c r="S85">
        <f>SUMIFS(Sheet2!S:S,Sheet2!$D:$D,$D85,Sheet2!$V:$V,10)+SUMIFS(Sheet2!S:S,Sheet2!$D:$D,$D85,Sheet2!$V:$V,11)+SUMIFS(Sheet2!S:S,Sheet2!$D:$D,$D85,Sheet2!$V:$V,12)</f>
        <v>0</v>
      </c>
      <c r="T85">
        <f>SUMIFS(Sheet2!T:T,Sheet2!$D:$D,$D85,Sheet2!$V:$V,10)+SUMIFS(Sheet2!T:T,Sheet2!$D:$D,$D85,Sheet2!$V:$V,11)+SUMIFS(Sheet2!T:T,Sheet2!$D:$D,$D85,Sheet2!$V:$V,12)</f>
        <v>9</v>
      </c>
      <c r="U85">
        <f>Sheet2!AF$2</f>
        <v>2025</v>
      </c>
      <c r="V85">
        <f>Sheet2!AG$2</f>
        <v>2026</v>
      </c>
      <c r="W85">
        <v>2</v>
      </c>
    </row>
    <row r="86" spans="1:23" x14ac:dyDescent="0.25">
      <c r="A86" s="1" t="s">
        <v>125</v>
      </c>
      <c r="B86" s="1" t="s">
        <v>138</v>
      </c>
      <c r="C86" s="1" t="s">
        <v>139</v>
      </c>
      <c r="D86" s="1" t="s">
        <v>142</v>
      </c>
      <c r="E86">
        <f>SUMIFS(Sheet2!E:E,Sheet2!$D:$D,$D86,Sheet2!$V:$V,10)+SUMIFS(Sheet2!E:E,Sheet2!$D:$D,$D86,Sheet2!$V:$V,11)+SUMIFS(Sheet2!E:E,Sheet2!$D:$D,$D86,Sheet2!$V:$V,12)</f>
        <v>362</v>
      </c>
      <c r="F86">
        <f>SUMIFS(Sheet2!F:F,Sheet2!$D:$D,$D86,Sheet2!$V:$V,10)+SUMIFS(Sheet2!F:F,Sheet2!$D:$D,$D86,Sheet2!$V:$V,11)+SUMIFS(Sheet2!F:F,Sheet2!$D:$D,$D86,Sheet2!$V:$V,12)</f>
        <v>254</v>
      </c>
      <c r="G86">
        <f>SUMIFS(Sheet2!G:G,Sheet2!$D:$D,$D86,Sheet2!$V:$V,10)+SUMIFS(Sheet2!G:G,Sheet2!$D:$D,$D86,Sheet2!$V:$V,11)+SUMIFS(Sheet2!G:G,Sheet2!$D:$D,$D86,Sheet2!$V:$V,12)</f>
        <v>108</v>
      </c>
      <c r="H86">
        <f>SUMIFS(Sheet2!H:H,Sheet2!$D:$D,$D86,Sheet2!$V:$V,10)+SUMIFS(Sheet2!H:H,Sheet2!$D:$D,$D86,Sheet2!$V:$V,11)+SUMIFS(Sheet2!H:H,Sheet2!$D:$D,$D86,Sheet2!$V:$V,12)</f>
        <v>2</v>
      </c>
      <c r="I86">
        <f>SUMIFS(Sheet2!I:I,Sheet2!$D:$D,$D86,Sheet2!$V:$V,10)+SUMIFS(Sheet2!I:I,Sheet2!$D:$D,$D86,Sheet2!$V:$V,11)+SUMIFS(Sheet2!I:I,Sheet2!$D:$D,$D86,Sheet2!$V:$V,12)</f>
        <v>55</v>
      </c>
      <c r="J86">
        <f>SUMIFS(Sheet2!J:J,Sheet2!$D:$D,$D86,Sheet2!$V:$V,10)+SUMIFS(Sheet2!J:J,Sheet2!$D:$D,$D86,Sheet2!$V:$V,11)+SUMIFS(Sheet2!J:J,Sheet2!$D:$D,$D86,Sheet2!$V:$V,12)</f>
        <v>18</v>
      </c>
      <c r="K86">
        <f>SUMIFS(Sheet2!K:K,Sheet2!$D:$D,$D86,Sheet2!$V:$V,10)+SUMIFS(Sheet2!K:K,Sheet2!$D:$D,$D86,Sheet2!$V:$V,11)+SUMIFS(Sheet2!K:K,Sheet2!$D:$D,$D86,Sheet2!$V:$V,12)</f>
        <v>287</v>
      </c>
      <c r="L86">
        <f>SUMIFS(Sheet2!L:L,Sheet2!$D:$D,$D86,Sheet2!$V:$V,10)+SUMIFS(Sheet2!L:L,Sheet2!$D:$D,$D86,Sheet2!$V:$V,11)+SUMIFS(Sheet2!L:L,Sheet2!$D:$D,$D86,Sheet2!$V:$V,12)</f>
        <v>0</v>
      </c>
      <c r="M86">
        <f>SUMIFS(Sheet2!M:M,Sheet2!$D:$D,$D86,Sheet2!$V:$V,10)+SUMIFS(Sheet2!M:M,Sheet2!$D:$D,$D86,Sheet2!$V:$V,11)+SUMIFS(Sheet2!M:M,Sheet2!$D:$D,$D86,Sheet2!$V:$V,12)</f>
        <v>0</v>
      </c>
      <c r="N86">
        <f>SUMIFS(Sheet2!N:N,Sheet2!$D:$D,$D86,Sheet2!$V:$V,10)+SUMIFS(Sheet2!N:N,Sheet2!$D:$D,$D86,Sheet2!$V:$V,11)+SUMIFS(Sheet2!N:N,Sheet2!$D:$D,$D86,Sheet2!$V:$V,12)</f>
        <v>0</v>
      </c>
      <c r="O86">
        <f>SUMIFS(Sheet2!O:O,Sheet2!$D:$D,$D86,Sheet2!$V:$V,10)+SUMIFS(Sheet2!O:O,Sheet2!$D:$D,$D86,Sheet2!$V:$V,11)+SUMIFS(Sheet2!O:O,Sheet2!$D:$D,$D86,Sheet2!$V:$V,12)</f>
        <v>0</v>
      </c>
      <c r="P86">
        <f>SUMIFS(Sheet2!P:P,Sheet2!$D:$D,$D86,Sheet2!$V:$V,10)+SUMIFS(Sheet2!P:P,Sheet2!$D:$D,$D86,Sheet2!$V:$V,11)+SUMIFS(Sheet2!P:P,Sheet2!$D:$D,$D86,Sheet2!$V:$V,12)</f>
        <v>0</v>
      </c>
      <c r="Q86">
        <f>SUMIFS(Sheet2!Q:Q,Sheet2!$D:$D,$D86,Sheet2!$V:$V,10)+SUMIFS(Sheet2!Q:Q,Sheet2!$D:$D,$D86,Sheet2!$V:$V,11)+SUMIFS(Sheet2!Q:Q,Sheet2!$D:$D,$D86,Sheet2!$V:$V,12)</f>
        <v>348</v>
      </c>
      <c r="R86">
        <f>SUMIFS(Sheet2!R:R,Sheet2!$D:$D,$D86,Sheet2!$V:$V,10)+SUMIFS(Sheet2!R:R,Sheet2!$D:$D,$D86,Sheet2!$V:$V,11)+SUMIFS(Sheet2!R:R,Sheet2!$D:$D,$D86,Sheet2!$V:$V,12)</f>
        <v>0</v>
      </c>
      <c r="S86">
        <f>SUMIFS(Sheet2!S:S,Sheet2!$D:$D,$D86,Sheet2!$V:$V,10)+SUMIFS(Sheet2!S:S,Sheet2!$D:$D,$D86,Sheet2!$V:$V,11)+SUMIFS(Sheet2!S:S,Sheet2!$D:$D,$D86,Sheet2!$V:$V,12)</f>
        <v>4</v>
      </c>
      <c r="T86">
        <f>SUMIFS(Sheet2!T:T,Sheet2!$D:$D,$D86,Sheet2!$V:$V,10)+SUMIFS(Sheet2!T:T,Sheet2!$D:$D,$D86,Sheet2!$V:$V,11)+SUMIFS(Sheet2!T:T,Sheet2!$D:$D,$D86,Sheet2!$V:$V,12)</f>
        <v>0</v>
      </c>
      <c r="U86">
        <f>Sheet2!AF$2</f>
        <v>2025</v>
      </c>
      <c r="V86">
        <f>Sheet2!AG$2</f>
        <v>2026</v>
      </c>
      <c r="W86">
        <v>2</v>
      </c>
    </row>
    <row r="87" spans="1:23" x14ac:dyDescent="0.25">
      <c r="A87" s="1" t="s">
        <v>125</v>
      </c>
      <c r="B87" s="1" t="s">
        <v>138</v>
      </c>
      <c r="C87" s="1" t="s">
        <v>139</v>
      </c>
      <c r="D87" s="1" t="s">
        <v>143</v>
      </c>
      <c r="E87">
        <f>SUMIFS(Sheet2!E:E,Sheet2!$D:$D,$D87,Sheet2!$V:$V,10)+SUMIFS(Sheet2!E:E,Sheet2!$D:$D,$D87,Sheet2!$V:$V,11)+SUMIFS(Sheet2!E:E,Sheet2!$D:$D,$D87,Sheet2!$V:$V,12)</f>
        <v>63</v>
      </c>
      <c r="F87">
        <f>SUMIFS(Sheet2!F:F,Sheet2!$D:$D,$D87,Sheet2!$V:$V,10)+SUMIFS(Sheet2!F:F,Sheet2!$D:$D,$D87,Sheet2!$V:$V,11)+SUMIFS(Sheet2!F:F,Sheet2!$D:$D,$D87,Sheet2!$V:$V,12)</f>
        <v>43</v>
      </c>
      <c r="G87">
        <f>SUMIFS(Sheet2!G:G,Sheet2!$D:$D,$D87,Sheet2!$V:$V,10)+SUMIFS(Sheet2!G:G,Sheet2!$D:$D,$D87,Sheet2!$V:$V,11)+SUMIFS(Sheet2!G:G,Sheet2!$D:$D,$D87,Sheet2!$V:$V,12)</f>
        <v>20</v>
      </c>
      <c r="H87">
        <f>SUMIFS(Sheet2!H:H,Sheet2!$D:$D,$D87,Sheet2!$V:$V,10)+SUMIFS(Sheet2!H:H,Sheet2!$D:$D,$D87,Sheet2!$V:$V,11)+SUMIFS(Sheet2!H:H,Sheet2!$D:$D,$D87,Sheet2!$V:$V,12)</f>
        <v>0</v>
      </c>
      <c r="I87">
        <f>SUMIFS(Sheet2!I:I,Sheet2!$D:$D,$D87,Sheet2!$V:$V,10)+SUMIFS(Sheet2!I:I,Sheet2!$D:$D,$D87,Sheet2!$V:$V,11)+SUMIFS(Sheet2!I:I,Sheet2!$D:$D,$D87,Sheet2!$V:$V,12)</f>
        <v>0</v>
      </c>
      <c r="J87">
        <f>SUMIFS(Sheet2!J:J,Sheet2!$D:$D,$D87,Sheet2!$V:$V,10)+SUMIFS(Sheet2!J:J,Sheet2!$D:$D,$D87,Sheet2!$V:$V,11)+SUMIFS(Sheet2!J:J,Sheet2!$D:$D,$D87,Sheet2!$V:$V,12)</f>
        <v>2</v>
      </c>
      <c r="K87">
        <f>SUMIFS(Sheet2!K:K,Sheet2!$D:$D,$D87,Sheet2!$V:$V,10)+SUMIFS(Sheet2!K:K,Sheet2!$D:$D,$D87,Sheet2!$V:$V,11)+SUMIFS(Sheet2!K:K,Sheet2!$D:$D,$D87,Sheet2!$V:$V,12)</f>
        <v>61</v>
      </c>
      <c r="L87">
        <f>SUMIFS(Sheet2!L:L,Sheet2!$D:$D,$D87,Sheet2!$V:$V,10)+SUMIFS(Sheet2!L:L,Sheet2!$D:$D,$D87,Sheet2!$V:$V,11)+SUMIFS(Sheet2!L:L,Sheet2!$D:$D,$D87,Sheet2!$V:$V,12)</f>
        <v>0</v>
      </c>
      <c r="M87">
        <f>SUMIFS(Sheet2!M:M,Sheet2!$D:$D,$D87,Sheet2!$V:$V,10)+SUMIFS(Sheet2!M:M,Sheet2!$D:$D,$D87,Sheet2!$V:$V,11)+SUMIFS(Sheet2!M:M,Sheet2!$D:$D,$D87,Sheet2!$V:$V,12)</f>
        <v>0</v>
      </c>
      <c r="N87">
        <f>SUMIFS(Sheet2!N:N,Sheet2!$D:$D,$D87,Sheet2!$V:$V,10)+SUMIFS(Sheet2!N:N,Sheet2!$D:$D,$D87,Sheet2!$V:$V,11)+SUMIFS(Sheet2!N:N,Sheet2!$D:$D,$D87,Sheet2!$V:$V,12)</f>
        <v>0</v>
      </c>
      <c r="O87">
        <f>SUMIFS(Sheet2!O:O,Sheet2!$D:$D,$D87,Sheet2!$V:$V,10)+SUMIFS(Sheet2!O:O,Sheet2!$D:$D,$D87,Sheet2!$V:$V,11)+SUMIFS(Sheet2!O:O,Sheet2!$D:$D,$D87,Sheet2!$V:$V,12)</f>
        <v>1</v>
      </c>
      <c r="P87">
        <f>SUMIFS(Sheet2!P:P,Sheet2!$D:$D,$D87,Sheet2!$V:$V,10)+SUMIFS(Sheet2!P:P,Sheet2!$D:$D,$D87,Sheet2!$V:$V,11)+SUMIFS(Sheet2!P:P,Sheet2!$D:$D,$D87,Sheet2!$V:$V,12)</f>
        <v>3</v>
      </c>
      <c r="Q87">
        <f>SUMIFS(Sheet2!Q:Q,Sheet2!$D:$D,$D87,Sheet2!$V:$V,10)+SUMIFS(Sheet2!Q:Q,Sheet2!$D:$D,$D87,Sheet2!$V:$V,11)+SUMIFS(Sheet2!Q:Q,Sheet2!$D:$D,$D87,Sheet2!$V:$V,12)</f>
        <v>60</v>
      </c>
      <c r="R87">
        <f>SUMIFS(Sheet2!R:R,Sheet2!$D:$D,$D87,Sheet2!$V:$V,10)+SUMIFS(Sheet2!R:R,Sheet2!$D:$D,$D87,Sheet2!$V:$V,11)+SUMIFS(Sheet2!R:R,Sheet2!$D:$D,$D87,Sheet2!$V:$V,12)</f>
        <v>0</v>
      </c>
      <c r="S87">
        <f>SUMIFS(Sheet2!S:S,Sheet2!$D:$D,$D87,Sheet2!$V:$V,10)+SUMIFS(Sheet2!S:S,Sheet2!$D:$D,$D87,Sheet2!$V:$V,11)+SUMIFS(Sheet2!S:S,Sheet2!$D:$D,$D87,Sheet2!$V:$V,12)</f>
        <v>1</v>
      </c>
      <c r="T87">
        <f>SUMIFS(Sheet2!T:T,Sheet2!$D:$D,$D87,Sheet2!$V:$V,10)+SUMIFS(Sheet2!T:T,Sheet2!$D:$D,$D87,Sheet2!$V:$V,11)+SUMIFS(Sheet2!T:T,Sheet2!$D:$D,$D87,Sheet2!$V:$V,12)</f>
        <v>0</v>
      </c>
      <c r="U87">
        <f>Sheet2!AF$2</f>
        <v>2025</v>
      </c>
      <c r="V87">
        <f>Sheet2!AG$2</f>
        <v>2026</v>
      </c>
      <c r="W87">
        <v>2</v>
      </c>
    </row>
    <row r="88" spans="1:23" x14ac:dyDescent="0.25">
      <c r="A88" s="1" t="s">
        <v>125</v>
      </c>
      <c r="B88" s="1" t="s">
        <v>138</v>
      </c>
      <c r="C88" s="1" t="s">
        <v>139</v>
      </c>
      <c r="D88" s="1" t="s">
        <v>144</v>
      </c>
      <c r="E88">
        <f>SUMIFS(Sheet2!E:E,Sheet2!$D:$D,$D88,Sheet2!$V:$V,10)+SUMIFS(Sheet2!E:E,Sheet2!$D:$D,$D88,Sheet2!$V:$V,11)+SUMIFS(Sheet2!E:E,Sheet2!$D:$D,$D88,Sheet2!$V:$V,12)</f>
        <v>255</v>
      </c>
      <c r="F88">
        <f>SUMIFS(Sheet2!F:F,Sheet2!$D:$D,$D88,Sheet2!$V:$V,10)+SUMIFS(Sheet2!F:F,Sheet2!$D:$D,$D88,Sheet2!$V:$V,11)+SUMIFS(Sheet2!F:F,Sheet2!$D:$D,$D88,Sheet2!$V:$V,12)</f>
        <v>217</v>
      </c>
      <c r="G88">
        <f>SUMIFS(Sheet2!G:G,Sheet2!$D:$D,$D88,Sheet2!$V:$V,10)+SUMIFS(Sheet2!G:G,Sheet2!$D:$D,$D88,Sheet2!$V:$V,11)+SUMIFS(Sheet2!G:G,Sheet2!$D:$D,$D88,Sheet2!$V:$V,12)</f>
        <v>38</v>
      </c>
      <c r="H88">
        <f>SUMIFS(Sheet2!H:H,Sheet2!$D:$D,$D88,Sheet2!$V:$V,10)+SUMIFS(Sheet2!H:H,Sheet2!$D:$D,$D88,Sheet2!$V:$V,11)+SUMIFS(Sheet2!H:H,Sheet2!$D:$D,$D88,Sheet2!$V:$V,12)</f>
        <v>3</v>
      </c>
      <c r="I88">
        <f>SUMIFS(Sheet2!I:I,Sheet2!$D:$D,$D88,Sheet2!$V:$V,10)+SUMIFS(Sheet2!I:I,Sheet2!$D:$D,$D88,Sheet2!$V:$V,11)+SUMIFS(Sheet2!I:I,Sheet2!$D:$D,$D88,Sheet2!$V:$V,12)</f>
        <v>1</v>
      </c>
      <c r="J88">
        <f>SUMIFS(Sheet2!J:J,Sheet2!$D:$D,$D88,Sheet2!$V:$V,10)+SUMIFS(Sheet2!J:J,Sheet2!$D:$D,$D88,Sheet2!$V:$V,11)+SUMIFS(Sheet2!J:J,Sheet2!$D:$D,$D88,Sheet2!$V:$V,12)</f>
        <v>5</v>
      </c>
      <c r="K88">
        <f>SUMIFS(Sheet2!K:K,Sheet2!$D:$D,$D88,Sheet2!$V:$V,10)+SUMIFS(Sheet2!K:K,Sheet2!$D:$D,$D88,Sheet2!$V:$V,11)+SUMIFS(Sheet2!K:K,Sheet2!$D:$D,$D88,Sheet2!$V:$V,12)</f>
        <v>246</v>
      </c>
      <c r="L88">
        <f>SUMIFS(Sheet2!L:L,Sheet2!$D:$D,$D88,Sheet2!$V:$V,10)+SUMIFS(Sheet2!L:L,Sheet2!$D:$D,$D88,Sheet2!$V:$V,11)+SUMIFS(Sheet2!L:L,Sheet2!$D:$D,$D88,Sheet2!$V:$V,12)</f>
        <v>0</v>
      </c>
      <c r="M88">
        <f>SUMIFS(Sheet2!M:M,Sheet2!$D:$D,$D88,Sheet2!$V:$V,10)+SUMIFS(Sheet2!M:M,Sheet2!$D:$D,$D88,Sheet2!$V:$V,11)+SUMIFS(Sheet2!M:M,Sheet2!$D:$D,$D88,Sheet2!$V:$V,12)</f>
        <v>0</v>
      </c>
      <c r="N88">
        <f>SUMIFS(Sheet2!N:N,Sheet2!$D:$D,$D88,Sheet2!$V:$V,10)+SUMIFS(Sheet2!N:N,Sheet2!$D:$D,$D88,Sheet2!$V:$V,11)+SUMIFS(Sheet2!N:N,Sheet2!$D:$D,$D88,Sheet2!$V:$V,12)</f>
        <v>0</v>
      </c>
      <c r="O88">
        <f>SUMIFS(Sheet2!O:O,Sheet2!$D:$D,$D88,Sheet2!$V:$V,10)+SUMIFS(Sheet2!O:O,Sheet2!$D:$D,$D88,Sheet2!$V:$V,11)+SUMIFS(Sheet2!O:O,Sheet2!$D:$D,$D88,Sheet2!$V:$V,12)</f>
        <v>0</v>
      </c>
      <c r="P88">
        <f>SUMIFS(Sheet2!P:P,Sheet2!$D:$D,$D88,Sheet2!$V:$V,10)+SUMIFS(Sheet2!P:P,Sheet2!$D:$D,$D88,Sheet2!$V:$V,11)+SUMIFS(Sheet2!P:P,Sheet2!$D:$D,$D88,Sheet2!$V:$V,12)</f>
        <v>20</v>
      </c>
      <c r="Q88">
        <f>SUMIFS(Sheet2!Q:Q,Sheet2!$D:$D,$D88,Sheet2!$V:$V,10)+SUMIFS(Sheet2!Q:Q,Sheet2!$D:$D,$D88,Sheet2!$V:$V,11)+SUMIFS(Sheet2!Q:Q,Sheet2!$D:$D,$D88,Sheet2!$V:$V,12)</f>
        <v>157</v>
      </c>
      <c r="R88">
        <f>SUMIFS(Sheet2!R:R,Sheet2!$D:$D,$D88,Sheet2!$V:$V,10)+SUMIFS(Sheet2!R:R,Sheet2!$D:$D,$D88,Sheet2!$V:$V,11)+SUMIFS(Sheet2!R:R,Sheet2!$D:$D,$D88,Sheet2!$V:$V,12)</f>
        <v>2</v>
      </c>
      <c r="S88">
        <f>SUMIFS(Sheet2!S:S,Sheet2!$D:$D,$D88,Sheet2!$V:$V,10)+SUMIFS(Sheet2!S:S,Sheet2!$D:$D,$D88,Sheet2!$V:$V,11)+SUMIFS(Sheet2!S:S,Sheet2!$D:$D,$D88,Sheet2!$V:$V,12)</f>
        <v>1</v>
      </c>
      <c r="T88">
        <f>SUMIFS(Sheet2!T:T,Sheet2!$D:$D,$D88,Sheet2!$V:$V,10)+SUMIFS(Sheet2!T:T,Sheet2!$D:$D,$D88,Sheet2!$V:$V,11)+SUMIFS(Sheet2!T:T,Sheet2!$D:$D,$D88,Sheet2!$V:$V,12)</f>
        <v>2</v>
      </c>
      <c r="U88">
        <f>Sheet2!AF$2</f>
        <v>2025</v>
      </c>
      <c r="V88">
        <f>Sheet2!AG$2</f>
        <v>2026</v>
      </c>
      <c r="W88">
        <v>2</v>
      </c>
    </row>
    <row r="89" spans="1:23" x14ac:dyDescent="0.25">
      <c r="A89" s="1" t="s">
        <v>125</v>
      </c>
      <c r="B89" s="1" t="s">
        <v>138</v>
      </c>
      <c r="C89" s="1" t="s">
        <v>139</v>
      </c>
      <c r="D89" s="1" t="s">
        <v>145</v>
      </c>
      <c r="E89">
        <f>SUMIFS(Sheet2!E:E,Sheet2!$D:$D,$D89,Sheet2!$V:$V,10)+SUMIFS(Sheet2!E:E,Sheet2!$D:$D,$D89,Sheet2!$V:$V,11)+SUMIFS(Sheet2!E:E,Sheet2!$D:$D,$D89,Sheet2!$V:$V,12)</f>
        <v>310</v>
      </c>
      <c r="F89">
        <f>SUMIFS(Sheet2!F:F,Sheet2!$D:$D,$D89,Sheet2!$V:$V,10)+SUMIFS(Sheet2!F:F,Sheet2!$D:$D,$D89,Sheet2!$V:$V,11)+SUMIFS(Sheet2!F:F,Sheet2!$D:$D,$D89,Sheet2!$V:$V,12)</f>
        <v>204</v>
      </c>
      <c r="G89">
        <f>SUMIFS(Sheet2!G:G,Sheet2!$D:$D,$D89,Sheet2!$V:$V,10)+SUMIFS(Sheet2!G:G,Sheet2!$D:$D,$D89,Sheet2!$V:$V,11)+SUMIFS(Sheet2!G:G,Sheet2!$D:$D,$D89,Sheet2!$V:$V,12)</f>
        <v>106</v>
      </c>
      <c r="H89">
        <f>SUMIFS(Sheet2!H:H,Sheet2!$D:$D,$D89,Sheet2!$V:$V,10)+SUMIFS(Sheet2!H:H,Sheet2!$D:$D,$D89,Sheet2!$V:$V,11)+SUMIFS(Sheet2!H:H,Sheet2!$D:$D,$D89,Sheet2!$V:$V,12)</f>
        <v>3</v>
      </c>
      <c r="I89">
        <f>SUMIFS(Sheet2!I:I,Sheet2!$D:$D,$D89,Sheet2!$V:$V,10)+SUMIFS(Sheet2!I:I,Sheet2!$D:$D,$D89,Sheet2!$V:$V,11)+SUMIFS(Sheet2!I:I,Sheet2!$D:$D,$D89,Sheet2!$V:$V,12)</f>
        <v>0</v>
      </c>
      <c r="J89">
        <f>SUMIFS(Sheet2!J:J,Sheet2!$D:$D,$D89,Sheet2!$V:$V,10)+SUMIFS(Sheet2!J:J,Sheet2!$D:$D,$D89,Sheet2!$V:$V,11)+SUMIFS(Sheet2!J:J,Sheet2!$D:$D,$D89,Sheet2!$V:$V,12)</f>
        <v>10</v>
      </c>
      <c r="K89">
        <f>SUMIFS(Sheet2!K:K,Sheet2!$D:$D,$D89,Sheet2!$V:$V,10)+SUMIFS(Sheet2!K:K,Sheet2!$D:$D,$D89,Sheet2!$V:$V,11)+SUMIFS(Sheet2!K:K,Sheet2!$D:$D,$D89,Sheet2!$V:$V,12)</f>
        <v>297</v>
      </c>
      <c r="L89">
        <f>SUMIFS(Sheet2!L:L,Sheet2!$D:$D,$D89,Sheet2!$V:$V,10)+SUMIFS(Sheet2!L:L,Sheet2!$D:$D,$D89,Sheet2!$V:$V,11)+SUMIFS(Sheet2!L:L,Sheet2!$D:$D,$D89,Sheet2!$V:$V,12)</f>
        <v>0</v>
      </c>
      <c r="M89">
        <f>SUMIFS(Sheet2!M:M,Sheet2!$D:$D,$D89,Sheet2!$V:$V,10)+SUMIFS(Sheet2!M:M,Sheet2!$D:$D,$D89,Sheet2!$V:$V,11)+SUMIFS(Sheet2!M:M,Sheet2!$D:$D,$D89,Sheet2!$V:$V,12)</f>
        <v>0</v>
      </c>
      <c r="N89">
        <f>SUMIFS(Sheet2!N:N,Sheet2!$D:$D,$D89,Sheet2!$V:$V,10)+SUMIFS(Sheet2!N:N,Sheet2!$D:$D,$D89,Sheet2!$V:$V,11)+SUMIFS(Sheet2!N:N,Sheet2!$D:$D,$D89,Sheet2!$V:$V,12)</f>
        <v>0</v>
      </c>
      <c r="O89">
        <f>SUMIFS(Sheet2!O:O,Sheet2!$D:$D,$D89,Sheet2!$V:$V,10)+SUMIFS(Sheet2!O:O,Sheet2!$D:$D,$D89,Sheet2!$V:$V,11)+SUMIFS(Sheet2!O:O,Sheet2!$D:$D,$D89,Sheet2!$V:$V,12)</f>
        <v>0</v>
      </c>
      <c r="P89">
        <f>SUMIFS(Sheet2!P:P,Sheet2!$D:$D,$D89,Sheet2!$V:$V,10)+SUMIFS(Sheet2!P:P,Sheet2!$D:$D,$D89,Sheet2!$V:$V,11)+SUMIFS(Sheet2!P:P,Sheet2!$D:$D,$D89,Sheet2!$V:$V,12)</f>
        <v>0</v>
      </c>
      <c r="Q89">
        <f>SUMIFS(Sheet2!Q:Q,Sheet2!$D:$D,$D89,Sheet2!$V:$V,10)+SUMIFS(Sheet2!Q:Q,Sheet2!$D:$D,$D89,Sheet2!$V:$V,11)+SUMIFS(Sheet2!Q:Q,Sheet2!$D:$D,$D89,Sheet2!$V:$V,12)</f>
        <v>168</v>
      </c>
      <c r="R89">
        <f>SUMIFS(Sheet2!R:R,Sheet2!$D:$D,$D89,Sheet2!$V:$V,10)+SUMIFS(Sheet2!R:R,Sheet2!$D:$D,$D89,Sheet2!$V:$V,11)+SUMIFS(Sheet2!R:R,Sheet2!$D:$D,$D89,Sheet2!$V:$V,12)</f>
        <v>0</v>
      </c>
      <c r="S89">
        <f>SUMIFS(Sheet2!S:S,Sheet2!$D:$D,$D89,Sheet2!$V:$V,10)+SUMIFS(Sheet2!S:S,Sheet2!$D:$D,$D89,Sheet2!$V:$V,11)+SUMIFS(Sheet2!S:S,Sheet2!$D:$D,$D89,Sheet2!$V:$V,12)</f>
        <v>1</v>
      </c>
      <c r="T89">
        <f>SUMIFS(Sheet2!T:T,Sheet2!$D:$D,$D89,Sheet2!$V:$V,10)+SUMIFS(Sheet2!T:T,Sheet2!$D:$D,$D89,Sheet2!$V:$V,11)+SUMIFS(Sheet2!T:T,Sheet2!$D:$D,$D89,Sheet2!$V:$V,12)</f>
        <v>0</v>
      </c>
      <c r="U89">
        <f>Sheet2!AF$2</f>
        <v>2025</v>
      </c>
      <c r="V89">
        <f>Sheet2!AG$2</f>
        <v>2026</v>
      </c>
      <c r="W89">
        <v>2</v>
      </c>
    </row>
    <row r="90" spans="1:23" x14ac:dyDescent="0.25">
      <c r="A90" s="1" t="s">
        <v>125</v>
      </c>
      <c r="B90" s="1" t="s">
        <v>138</v>
      </c>
      <c r="C90" s="1" t="s">
        <v>139</v>
      </c>
      <c r="D90" s="1" t="s">
        <v>146</v>
      </c>
      <c r="E90">
        <f>SUMIFS(Sheet2!E:E,Sheet2!$D:$D,$D90,Sheet2!$V:$V,10)+SUMIFS(Sheet2!E:E,Sheet2!$D:$D,$D90,Sheet2!$V:$V,11)+SUMIFS(Sheet2!E:E,Sheet2!$D:$D,$D90,Sheet2!$V:$V,12)</f>
        <v>213</v>
      </c>
      <c r="F90">
        <f>SUMIFS(Sheet2!F:F,Sheet2!$D:$D,$D90,Sheet2!$V:$V,10)+SUMIFS(Sheet2!F:F,Sheet2!$D:$D,$D90,Sheet2!$V:$V,11)+SUMIFS(Sheet2!F:F,Sheet2!$D:$D,$D90,Sheet2!$V:$V,12)</f>
        <v>84</v>
      </c>
      <c r="G90">
        <f>SUMIFS(Sheet2!G:G,Sheet2!$D:$D,$D90,Sheet2!$V:$V,10)+SUMIFS(Sheet2!G:G,Sheet2!$D:$D,$D90,Sheet2!$V:$V,11)+SUMIFS(Sheet2!G:G,Sheet2!$D:$D,$D90,Sheet2!$V:$V,12)</f>
        <v>129</v>
      </c>
      <c r="H90">
        <f>SUMIFS(Sheet2!H:H,Sheet2!$D:$D,$D90,Sheet2!$V:$V,10)+SUMIFS(Sheet2!H:H,Sheet2!$D:$D,$D90,Sheet2!$V:$V,11)+SUMIFS(Sheet2!H:H,Sheet2!$D:$D,$D90,Sheet2!$V:$V,12)</f>
        <v>18</v>
      </c>
      <c r="I90">
        <f>SUMIFS(Sheet2!I:I,Sheet2!$D:$D,$D90,Sheet2!$V:$V,10)+SUMIFS(Sheet2!I:I,Sheet2!$D:$D,$D90,Sheet2!$V:$V,11)+SUMIFS(Sheet2!I:I,Sheet2!$D:$D,$D90,Sheet2!$V:$V,12)</f>
        <v>19</v>
      </c>
      <c r="J90">
        <f>SUMIFS(Sheet2!J:J,Sheet2!$D:$D,$D90,Sheet2!$V:$V,10)+SUMIFS(Sheet2!J:J,Sheet2!$D:$D,$D90,Sheet2!$V:$V,11)+SUMIFS(Sheet2!J:J,Sheet2!$D:$D,$D90,Sheet2!$V:$V,12)</f>
        <v>27</v>
      </c>
      <c r="K90">
        <f>SUMIFS(Sheet2!K:K,Sheet2!$D:$D,$D90,Sheet2!$V:$V,10)+SUMIFS(Sheet2!K:K,Sheet2!$D:$D,$D90,Sheet2!$V:$V,11)+SUMIFS(Sheet2!K:K,Sheet2!$D:$D,$D90,Sheet2!$V:$V,12)</f>
        <v>149</v>
      </c>
      <c r="L90">
        <f>SUMIFS(Sheet2!L:L,Sheet2!$D:$D,$D90,Sheet2!$V:$V,10)+SUMIFS(Sheet2!L:L,Sheet2!$D:$D,$D90,Sheet2!$V:$V,11)+SUMIFS(Sheet2!L:L,Sheet2!$D:$D,$D90,Sheet2!$V:$V,12)</f>
        <v>0</v>
      </c>
      <c r="M90">
        <f>SUMIFS(Sheet2!M:M,Sheet2!$D:$D,$D90,Sheet2!$V:$V,10)+SUMIFS(Sheet2!M:M,Sheet2!$D:$D,$D90,Sheet2!$V:$V,11)+SUMIFS(Sheet2!M:M,Sheet2!$D:$D,$D90,Sheet2!$V:$V,12)</f>
        <v>1</v>
      </c>
      <c r="N90">
        <f>SUMIFS(Sheet2!N:N,Sheet2!$D:$D,$D90,Sheet2!$V:$V,10)+SUMIFS(Sheet2!N:N,Sheet2!$D:$D,$D90,Sheet2!$V:$V,11)+SUMIFS(Sheet2!N:N,Sheet2!$D:$D,$D90,Sheet2!$V:$V,12)</f>
        <v>0</v>
      </c>
      <c r="O90">
        <f>SUMIFS(Sheet2!O:O,Sheet2!$D:$D,$D90,Sheet2!$V:$V,10)+SUMIFS(Sheet2!O:O,Sheet2!$D:$D,$D90,Sheet2!$V:$V,11)+SUMIFS(Sheet2!O:O,Sheet2!$D:$D,$D90,Sheet2!$V:$V,12)</f>
        <v>1</v>
      </c>
      <c r="P90">
        <f>SUMIFS(Sheet2!P:P,Sheet2!$D:$D,$D90,Sheet2!$V:$V,10)+SUMIFS(Sheet2!P:P,Sheet2!$D:$D,$D90,Sheet2!$V:$V,11)+SUMIFS(Sheet2!P:P,Sheet2!$D:$D,$D90,Sheet2!$V:$V,12)</f>
        <v>12</v>
      </c>
      <c r="Q90">
        <f>SUMIFS(Sheet2!Q:Q,Sheet2!$D:$D,$D90,Sheet2!$V:$V,10)+SUMIFS(Sheet2!Q:Q,Sheet2!$D:$D,$D90,Sheet2!$V:$V,11)+SUMIFS(Sheet2!Q:Q,Sheet2!$D:$D,$D90,Sheet2!$V:$V,12)</f>
        <v>180</v>
      </c>
      <c r="R90">
        <f>SUMIFS(Sheet2!R:R,Sheet2!$D:$D,$D90,Sheet2!$V:$V,10)+SUMIFS(Sheet2!R:R,Sheet2!$D:$D,$D90,Sheet2!$V:$V,11)+SUMIFS(Sheet2!R:R,Sheet2!$D:$D,$D90,Sheet2!$V:$V,12)</f>
        <v>2</v>
      </c>
      <c r="S90">
        <f>SUMIFS(Sheet2!S:S,Sheet2!$D:$D,$D90,Sheet2!$V:$V,10)+SUMIFS(Sheet2!S:S,Sheet2!$D:$D,$D90,Sheet2!$V:$V,11)+SUMIFS(Sheet2!S:S,Sheet2!$D:$D,$D90,Sheet2!$V:$V,12)</f>
        <v>5</v>
      </c>
      <c r="T90">
        <f>SUMIFS(Sheet2!T:T,Sheet2!$D:$D,$D90,Sheet2!$V:$V,10)+SUMIFS(Sheet2!T:T,Sheet2!$D:$D,$D90,Sheet2!$V:$V,11)+SUMIFS(Sheet2!T:T,Sheet2!$D:$D,$D90,Sheet2!$V:$V,12)</f>
        <v>1</v>
      </c>
      <c r="U90">
        <f>Sheet2!AF$2</f>
        <v>2025</v>
      </c>
      <c r="V90">
        <f>Sheet2!AG$2</f>
        <v>2026</v>
      </c>
      <c r="W90">
        <v>2</v>
      </c>
    </row>
    <row r="91" spans="1:23" x14ac:dyDescent="0.25">
      <c r="A91" s="1" t="s">
        <v>125</v>
      </c>
      <c r="B91" s="1" t="s">
        <v>138</v>
      </c>
      <c r="C91" s="1" t="s">
        <v>139</v>
      </c>
      <c r="D91" s="1" t="s">
        <v>147</v>
      </c>
      <c r="E91">
        <f>SUMIFS(Sheet2!E:E,Sheet2!$D:$D,$D91,Sheet2!$V:$V,10)+SUMIFS(Sheet2!E:E,Sheet2!$D:$D,$D91,Sheet2!$V:$V,11)+SUMIFS(Sheet2!E:E,Sheet2!$D:$D,$D91,Sheet2!$V:$V,12)</f>
        <v>285</v>
      </c>
      <c r="F91">
        <f>SUMIFS(Sheet2!F:F,Sheet2!$D:$D,$D91,Sheet2!$V:$V,10)+SUMIFS(Sheet2!F:F,Sheet2!$D:$D,$D91,Sheet2!$V:$V,11)+SUMIFS(Sheet2!F:F,Sheet2!$D:$D,$D91,Sheet2!$V:$V,12)</f>
        <v>200</v>
      </c>
      <c r="G91">
        <f>SUMIFS(Sheet2!G:G,Sheet2!$D:$D,$D91,Sheet2!$V:$V,10)+SUMIFS(Sheet2!G:G,Sheet2!$D:$D,$D91,Sheet2!$V:$V,11)+SUMIFS(Sheet2!G:G,Sheet2!$D:$D,$D91,Sheet2!$V:$V,12)</f>
        <v>85</v>
      </c>
      <c r="H91">
        <f>SUMIFS(Sheet2!H:H,Sheet2!$D:$D,$D91,Sheet2!$V:$V,10)+SUMIFS(Sheet2!H:H,Sheet2!$D:$D,$D91,Sheet2!$V:$V,11)+SUMIFS(Sheet2!H:H,Sheet2!$D:$D,$D91,Sheet2!$V:$V,12)</f>
        <v>91</v>
      </c>
      <c r="I91">
        <f>SUMIFS(Sheet2!I:I,Sheet2!$D:$D,$D91,Sheet2!$V:$V,10)+SUMIFS(Sheet2!I:I,Sheet2!$D:$D,$D91,Sheet2!$V:$V,11)+SUMIFS(Sheet2!I:I,Sheet2!$D:$D,$D91,Sheet2!$V:$V,12)</f>
        <v>32</v>
      </c>
      <c r="J91">
        <f>SUMIFS(Sheet2!J:J,Sheet2!$D:$D,$D91,Sheet2!$V:$V,10)+SUMIFS(Sheet2!J:J,Sheet2!$D:$D,$D91,Sheet2!$V:$V,11)+SUMIFS(Sheet2!J:J,Sheet2!$D:$D,$D91,Sheet2!$V:$V,12)</f>
        <v>29</v>
      </c>
      <c r="K91">
        <f>SUMIFS(Sheet2!K:K,Sheet2!$D:$D,$D91,Sheet2!$V:$V,10)+SUMIFS(Sheet2!K:K,Sheet2!$D:$D,$D91,Sheet2!$V:$V,11)+SUMIFS(Sheet2!K:K,Sheet2!$D:$D,$D91,Sheet2!$V:$V,12)</f>
        <v>133</v>
      </c>
      <c r="L91">
        <f>SUMIFS(Sheet2!L:L,Sheet2!$D:$D,$D91,Sheet2!$V:$V,10)+SUMIFS(Sheet2!L:L,Sheet2!$D:$D,$D91,Sheet2!$V:$V,11)+SUMIFS(Sheet2!L:L,Sheet2!$D:$D,$D91,Sheet2!$V:$V,12)</f>
        <v>0</v>
      </c>
      <c r="M91">
        <f>SUMIFS(Sheet2!M:M,Sheet2!$D:$D,$D91,Sheet2!$V:$V,10)+SUMIFS(Sheet2!M:M,Sheet2!$D:$D,$D91,Sheet2!$V:$V,11)+SUMIFS(Sheet2!M:M,Sheet2!$D:$D,$D91,Sheet2!$V:$V,12)</f>
        <v>4</v>
      </c>
      <c r="N91">
        <f>SUMIFS(Sheet2!N:N,Sheet2!$D:$D,$D91,Sheet2!$V:$V,10)+SUMIFS(Sheet2!N:N,Sheet2!$D:$D,$D91,Sheet2!$V:$V,11)+SUMIFS(Sheet2!N:N,Sheet2!$D:$D,$D91,Sheet2!$V:$V,12)</f>
        <v>0</v>
      </c>
      <c r="O91">
        <f>SUMIFS(Sheet2!O:O,Sheet2!$D:$D,$D91,Sheet2!$V:$V,10)+SUMIFS(Sheet2!O:O,Sheet2!$D:$D,$D91,Sheet2!$V:$V,11)+SUMIFS(Sheet2!O:O,Sheet2!$D:$D,$D91,Sheet2!$V:$V,12)</f>
        <v>2</v>
      </c>
      <c r="P91">
        <f>SUMIFS(Sheet2!P:P,Sheet2!$D:$D,$D91,Sheet2!$V:$V,10)+SUMIFS(Sheet2!P:P,Sheet2!$D:$D,$D91,Sheet2!$V:$V,11)+SUMIFS(Sheet2!P:P,Sheet2!$D:$D,$D91,Sheet2!$V:$V,12)</f>
        <v>10</v>
      </c>
      <c r="Q91">
        <f>SUMIFS(Sheet2!Q:Q,Sheet2!$D:$D,$D91,Sheet2!$V:$V,10)+SUMIFS(Sheet2!Q:Q,Sheet2!$D:$D,$D91,Sheet2!$V:$V,11)+SUMIFS(Sheet2!Q:Q,Sheet2!$D:$D,$D91,Sheet2!$V:$V,12)</f>
        <v>125</v>
      </c>
      <c r="R91">
        <f>SUMIFS(Sheet2!R:R,Sheet2!$D:$D,$D91,Sheet2!$V:$V,10)+SUMIFS(Sheet2!R:R,Sheet2!$D:$D,$D91,Sheet2!$V:$V,11)+SUMIFS(Sheet2!R:R,Sheet2!$D:$D,$D91,Sheet2!$V:$V,12)</f>
        <v>0</v>
      </c>
      <c r="S91">
        <f>SUMIFS(Sheet2!S:S,Sheet2!$D:$D,$D91,Sheet2!$V:$V,10)+SUMIFS(Sheet2!S:S,Sheet2!$D:$D,$D91,Sheet2!$V:$V,11)+SUMIFS(Sheet2!S:S,Sheet2!$D:$D,$D91,Sheet2!$V:$V,12)</f>
        <v>1</v>
      </c>
      <c r="T91">
        <f>SUMIFS(Sheet2!T:T,Sheet2!$D:$D,$D91,Sheet2!$V:$V,10)+SUMIFS(Sheet2!T:T,Sheet2!$D:$D,$D91,Sheet2!$V:$V,11)+SUMIFS(Sheet2!T:T,Sheet2!$D:$D,$D91,Sheet2!$V:$V,12)</f>
        <v>5</v>
      </c>
      <c r="U91">
        <f>Sheet2!AF$2</f>
        <v>2025</v>
      </c>
      <c r="V91">
        <f>Sheet2!AG$2</f>
        <v>2026</v>
      </c>
      <c r="W91">
        <v>2</v>
      </c>
    </row>
    <row r="92" spans="1:23" x14ac:dyDescent="0.25">
      <c r="A92" s="1" t="s">
        <v>125</v>
      </c>
      <c r="B92" s="1" t="s">
        <v>138</v>
      </c>
      <c r="C92" s="1" t="s">
        <v>139</v>
      </c>
      <c r="D92" s="1" t="s">
        <v>148</v>
      </c>
      <c r="E92">
        <f>SUMIFS(Sheet2!E:E,Sheet2!$D:$D,$D92,Sheet2!$V:$V,10)+SUMIFS(Sheet2!E:E,Sheet2!$D:$D,$D92,Sheet2!$V:$V,11)+SUMIFS(Sheet2!E:E,Sheet2!$D:$D,$D92,Sheet2!$V:$V,12)</f>
        <v>683</v>
      </c>
      <c r="F92">
        <f>SUMIFS(Sheet2!F:F,Sheet2!$D:$D,$D92,Sheet2!$V:$V,10)+SUMIFS(Sheet2!F:F,Sheet2!$D:$D,$D92,Sheet2!$V:$V,11)+SUMIFS(Sheet2!F:F,Sheet2!$D:$D,$D92,Sheet2!$V:$V,12)</f>
        <v>505</v>
      </c>
      <c r="G92">
        <f>SUMIFS(Sheet2!G:G,Sheet2!$D:$D,$D92,Sheet2!$V:$V,10)+SUMIFS(Sheet2!G:G,Sheet2!$D:$D,$D92,Sheet2!$V:$V,11)+SUMIFS(Sheet2!G:G,Sheet2!$D:$D,$D92,Sheet2!$V:$V,12)</f>
        <v>178</v>
      </c>
      <c r="H92">
        <f>SUMIFS(Sheet2!H:H,Sheet2!$D:$D,$D92,Sheet2!$V:$V,10)+SUMIFS(Sheet2!H:H,Sheet2!$D:$D,$D92,Sheet2!$V:$V,11)+SUMIFS(Sheet2!H:H,Sheet2!$D:$D,$D92,Sheet2!$V:$V,12)</f>
        <v>105</v>
      </c>
      <c r="I92">
        <f>SUMIFS(Sheet2!I:I,Sheet2!$D:$D,$D92,Sheet2!$V:$V,10)+SUMIFS(Sheet2!I:I,Sheet2!$D:$D,$D92,Sheet2!$V:$V,11)+SUMIFS(Sheet2!I:I,Sheet2!$D:$D,$D92,Sheet2!$V:$V,12)</f>
        <v>38</v>
      </c>
      <c r="J92">
        <f>SUMIFS(Sheet2!J:J,Sheet2!$D:$D,$D92,Sheet2!$V:$V,10)+SUMIFS(Sheet2!J:J,Sheet2!$D:$D,$D92,Sheet2!$V:$V,11)+SUMIFS(Sheet2!J:J,Sheet2!$D:$D,$D92,Sheet2!$V:$V,12)</f>
        <v>54</v>
      </c>
      <c r="K92">
        <f>SUMIFS(Sheet2!K:K,Sheet2!$D:$D,$D92,Sheet2!$V:$V,10)+SUMIFS(Sheet2!K:K,Sheet2!$D:$D,$D92,Sheet2!$V:$V,11)+SUMIFS(Sheet2!K:K,Sheet2!$D:$D,$D92,Sheet2!$V:$V,12)</f>
        <v>486</v>
      </c>
      <c r="L92">
        <f>SUMIFS(Sheet2!L:L,Sheet2!$D:$D,$D92,Sheet2!$V:$V,10)+SUMIFS(Sheet2!L:L,Sheet2!$D:$D,$D92,Sheet2!$V:$V,11)+SUMIFS(Sheet2!L:L,Sheet2!$D:$D,$D92,Sheet2!$V:$V,12)</f>
        <v>0</v>
      </c>
      <c r="M92">
        <f>SUMIFS(Sheet2!M:M,Sheet2!$D:$D,$D92,Sheet2!$V:$V,10)+SUMIFS(Sheet2!M:M,Sheet2!$D:$D,$D92,Sheet2!$V:$V,11)+SUMIFS(Sheet2!M:M,Sheet2!$D:$D,$D92,Sheet2!$V:$V,12)</f>
        <v>0</v>
      </c>
      <c r="N92">
        <f>SUMIFS(Sheet2!N:N,Sheet2!$D:$D,$D92,Sheet2!$V:$V,10)+SUMIFS(Sheet2!N:N,Sheet2!$D:$D,$D92,Sheet2!$V:$V,11)+SUMIFS(Sheet2!N:N,Sheet2!$D:$D,$D92,Sheet2!$V:$V,12)</f>
        <v>0</v>
      </c>
      <c r="O92">
        <f>SUMIFS(Sheet2!O:O,Sheet2!$D:$D,$D92,Sheet2!$V:$V,10)+SUMIFS(Sheet2!O:O,Sheet2!$D:$D,$D92,Sheet2!$V:$V,11)+SUMIFS(Sheet2!O:O,Sheet2!$D:$D,$D92,Sheet2!$V:$V,12)</f>
        <v>0</v>
      </c>
      <c r="P92">
        <f>SUMIFS(Sheet2!P:P,Sheet2!$D:$D,$D92,Sheet2!$V:$V,10)+SUMIFS(Sheet2!P:P,Sheet2!$D:$D,$D92,Sheet2!$V:$V,11)+SUMIFS(Sheet2!P:P,Sheet2!$D:$D,$D92,Sheet2!$V:$V,12)</f>
        <v>0</v>
      </c>
      <c r="Q92">
        <f>SUMIFS(Sheet2!Q:Q,Sheet2!$D:$D,$D92,Sheet2!$V:$V,10)+SUMIFS(Sheet2!Q:Q,Sheet2!$D:$D,$D92,Sheet2!$V:$V,11)+SUMIFS(Sheet2!Q:Q,Sheet2!$D:$D,$D92,Sheet2!$V:$V,12)</f>
        <v>655</v>
      </c>
      <c r="R92">
        <f>SUMIFS(Sheet2!R:R,Sheet2!$D:$D,$D92,Sheet2!$V:$V,10)+SUMIFS(Sheet2!R:R,Sheet2!$D:$D,$D92,Sheet2!$V:$V,11)+SUMIFS(Sheet2!R:R,Sheet2!$D:$D,$D92,Sheet2!$V:$V,12)</f>
        <v>0</v>
      </c>
      <c r="S92">
        <f>SUMIFS(Sheet2!S:S,Sheet2!$D:$D,$D92,Sheet2!$V:$V,10)+SUMIFS(Sheet2!S:S,Sheet2!$D:$D,$D92,Sheet2!$V:$V,11)+SUMIFS(Sheet2!S:S,Sheet2!$D:$D,$D92,Sheet2!$V:$V,12)</f>
        <v>8</v>
      </c>
      <c r="T92">
        <f>SUMIFS(Sheet2!T:T,Sheet2!$D:$D,$D92,Sheet2!$V:$V,10)+SUMIFS(Sheet2!T:T,Sheet2!$D:$D,$D92,Sheet2!$V:$V,11)+SUMIFS(Sheet2!T:T,Sheet2!$D:$D,$D92,Sheet2!$V:$V,12)</f>
        <v>0</v>
      </c>
      <c r="U92">
        <f>Sheet2!AF$2</f>
        <v>2025</v>
      </c>
      <c r="V92">
        <f>Sheet2!AG$2</f>
        <v>2026</v>
      </c>
      <c r="W92">
        <v>2</v>
      </c>
    </row>
    <row r="93" spans="1:23" x14ac:dyDescent="0.25">
      <c r="A93" s="1" t="s">
        <v>125</v>
      </c>
      <c r="B93" s="1" t="s">
        <v>149</v>
      </c>
      <c r="C93" s="1" t="s">
        <v>150</v>
      </c>
      <c r="D93" s="1" t="s">
        <v>151</v>
      </c>
      <c r="E93">
        <f>SUMIFS(Sheet2!E:E,Sheet2!$D:$D,$D93,Sheet2!$V:$V,10)+SUMIFS(Sheet2!E:E,Sheet2!$D:$D,$D93,Sheet2!$V:$V,11)+SUMIFS(Sheet2!E:E,Sheet2!$D:$D,$D93,Sheet2!$V:$V,12)</f>
        <v>612</v>
      </c>
      <c r="F93">
        <f>SUMIFS(Sheet2!F:F,Sheet2!$D:$D,$D93,Sheet2!$V:$V,10)+SUMIFS(Sheet2!F:F,Sheet2!$D:$D,$D93,Sheet2!$V:$V,11)+SUMIFS(Sheet2!F:F,Sheet2!$D:$D,$D93,Sheet2!$V:$V,12)</f>
        <v>403</v>
      </c>
      <c r="G93">
        <f>SUMIFS(Sheet2!G:G,Sheet2!$D:$D,$D93,Sheet2!$V:$V,10)+SUMIFS(Sheet2!G:G,Sheet2!$D:$D,$D93,Sheet2!$V:$V,11)+SUMIFS(Sheet2!G:G,Sheet2!$D:$D,$D93,Sheet2!$V:$V,12)</f>
        <v>209</v>
      </c>
      <c r="H93">
        <f>SUMIFS(Sheet2!H:H,Sheet2!$D:$D,$D93,Sheet2!$V:$V,10)+SUMIFS(Sheet2!H:H,Sheet2!$D:$D,$D93,Sheet2!$V:$V,11)+SUMIFS(Sheet2!H:H,Sheet2!$D:$D,$D93,Sheet2!$V:$V,12)</f>
        <v>0</v>
      </c>
      <c r="I93">
        <f>SUMIFS(Sheet2!I:I,Sheet2!$D:$D,$D93,Sheet2!$V:$V,10)+SUMIFS(Sheet2!I:I,Sheet2!$D:$D,$D93,Sheet2!$V:$V,11)+SUMIFS(Sheet2!I:I,Sheet2!$D:$D,$D93,Sheet2!$V:$V,12)</f>
        <v>2</v>
      </c>
      <c r="J93">
        <f>SUMIFS(Sheet2!J:J,Sheet2!$D:$D,$D93,Sheet2!$V:$V,10)+SUMIFS(Sheet2!J:J,Sheet2!$D:$D,$D93,Sheet2!$V:$V,11)+SUMIFS(Sheet2!J:J,Sheet2!$D:$D,$D93,Sheet2!$V:$V,12)</f>
        <v>16</v>
      </c>
      <c r="K93">
        <f>SUMIFS(Sheet2!K:K,Sheet2!$D:$D,$D93,Sheet2!$V:$V,10)+SUMIFS(Sheet2!K:K,Sheet2!$D:$D,$D93,Sheet2!$V:$V,11)+SUMIFS(Sheet2!K:K,Sheet2!$D:$D,$D93,Sheet2!$V:$V,12)</f>
        <v>594</v>
      </c>
      <c r="L93">
        <f>SUMIFS(Sheet2!L:L,Sheet2!$D:$D,$D93,Sheet2!$V:$V,10)+SUMIFS(Sheet2!L:L,Sheet2!$D:$D,$D93,Sheet2!$V:$V,11)+SUMIFS(Sheet2!L:L,Sheet2!$D:$D,$D93,Sheet2!$V:$V,12)</f>
        <v>0</v>
      </c>
      <c r="M93">
        <f>SUMIFS(Sheet2!M:M,Sheet2!$D:$D,$D93,Sheet2!$V:$V,10)+SUMIFS(Sheet2!M:M,Sheet2!$D:$D,$D93,Sheet2!$V:$V,11)+SUMIFS(Sheet2!M:M,Sheet2!$D:$D,$D93,Sheet2!$V:$V,12)</f>
        <v>0</v>
      </c>
      <c r="N93">
        <f>SUMIFS(Sheet2!N:N,Sheet2!$D:$D,$D93,Sheet2!$V:$V,10)+SUMIFS(Sheet2!N:N,Sheet2!$D:$D,$D93,Sheet2!$V:$V,11)+SUMIFS(Sheet2!N:N,Sheet2!$D:$D,$D93,Sheet2!$V:$V,12)</f>
        <v>0</v>
      </c>
      <c r="O93">
        <f>SUMIFS(Sheet2!O:O,Sheet2!$D:$D,$D93,Sheet2!$V:$V,10)+SUMIFS(Sheet2!O:O,Sheet2!$D:$D,$D93,Sheet2!$V:$V,11)+SUMIFS(Sheet2!O:O,Sheet2!$D:$D,$D93,Sheet2!$V:$V,12)</f>
        <v>0</v>
      </c>
      <c r="P93">
        <f>SUMIFS(Sheet2!P:P,Sheet2!$D:$D,$D93,Sheet2!$V:$V,10)+SUMIFS(Sheet2!P:P,Sheet2!$D:$D,$D93,Sheet2!$V:$V,11)+SUMIFS(Sheet2!P:P,Sheet2!$D:$D,$D93,Sheet2!$V:$V,12)</f>
        <v>0</v>
      </c>
      <c r="Q93">
        <f>SUMIFS(Sheet2!Q:Q,Sheet2!$D:$D,$D93,Sheet2!$V:$V,10)+SUMIFS(Sheet2!Q:Q,Sheet2!$D:$D,$D93,Sheet2!$V:$V,11)+SUMIFS(Sheet2!Q:Q,Sheet2!$D:$D,$D93,Sheet2!$V:$V,12)</f>
        <v>552</v>
      </c>
      <c r="R93">
        <f>SUMIFS(Sheet2!R:R,Sheet2!$D:$D,$D93,Sheet2!$V:$V,10)+SUMIFS(Sheet2!R:R,Sheet2!$D:$D,$D93,Sheet2!$V:$V,11)+SUMIFS(Sheet2!R:R,Sheet2!$D:$D,$D93,Sheet2!$V:$V,12)</f>
        <v>0</v>
      </c>
      <c r="S93">
        <f>SUMIFS(Sheet2!S:S,Sheet2!$D:$D,$D93,Sheet2!$V:$V,10)+SUMIFS(Sheet2!S:S,Sheet2!$D:$D,$D93,Sheet2!$V:$V,11)+SUMIFS(Sheet2!S:S,Sheet2!$D:$D,$D93,Sheet2!$V:$V,12)</f>
        <v>1</v>
      </c>
      <c r="T93">
        <f>SUMIFS(Sheet2!T:T,Sheet2!$D:$D,$D93,Sheet2!$V:$V,10)+SUMIFS(Sheet2!T:T,Sheet2!$D:$D,$D93,Sheet2!$V:$V,11)+SUMIFS(Sheet2!T:T,Sheet2!$D:$D,$D93,Sheet2!$V:$V,12)</f>
        <v>0</v>
      </c>
      <c r="U93">
        <f>Sheet2!AF$2</f>
        <v>2025</v>
      </c>
      <c r="V93">
        <f>Sheet2!AG$2</f>
        <v>2026</v>
      </c>
      <c r="W93">
        <v>2</v>
      </c>
    </row>
    <row r="94" spans="1:23" x14ac:dyDescent="0.25">
      <c r="A94" s="1" t="s">
        <v>125</v>
      </c>
      <c r="B94" s="1" t="s">
        <v>149</v>
      </c>
      <c r="C94" s="1" t="s">
        <v>152</v>
      </c>
      <c r="D94" s="1" t="s">
        <v>153</v>
      </c>
      <c r="E94">
        <f>SUMIFS(Sheet2!E:E,Sheet2!$D:$D,$D94,Sheet2!$V:$V,10)+SUMIFS(Sheet2!E:E,Sheet2!$D:$D,$D94,Sheet2!$V:$V,11)+SUMIFS(Sheet2!E:E,Sheet2!$D:$D,$D94,Sheet2!$V:$V,12)</f>
        <v>516</v>
      </c>
      <c r="F94">
        <f>SUMIFS(Sheet2!F:F,Sheet2!$D:$D,$D94,Sheet2!$V:$V,10)+SUMIFS(Sheet2!F:F,Sheet2!$D:$D,$D94,Sheet2!$V:$V,11)+SUMIFS(Sheet2!F:F,Sheet2!$D:$D,$D94,Sheet2!$V:$V,12)</f>
        <v>284</v>
      </c>
      <c r="G94">
        <f>SUMIFS(Sheet2!G:G,Sheet2!$D:$D,$D94,Sheet2!$V:$V,10)+SUMIFS(Sheet2!G:G,Sheet2!$D:$D,$D94,Sheet2!$V:$V,11)+SUMIFS(Sheet2!G:G,Sheet2!$D:$D,$D94,Sheet2!$V:$V,12)</f>
        <v>232</v>
      </c>
      <c r="H94">
        <f>SUMIFS(Sheet2!H:H,Sheet2!$D:$D,$D94,Sheet2!$V:$V,10)+SUMIFS(Sheet2!H:H,Sheet2!$D:$D,$D94,Sheet2!$V:$V,11)+SUMIFS(Sheet2!H:H,Sheet2!$D:$D,$D94,Sheet2!$V:$V,12)</f>
        <v>66</v>
      </c>
      <c r="I94">
        <f>SUMIFS(Sheet2!I:I,Sheet2!$D:$D,$D94,Sheet2!$V:$V,10)+SUMIFS(Sheet2!I:I,Sheet2!$D:$D,$D94,Sheet2!$V:$V,11)+SUMIFS(Sheet2!I:I,Sheet2!$D:$D,$D94,Sheet2!$V:$V,12)</f>
        <v>18</v>
      </c>
      <c r="J94">
        <f>SUMIFS(Sheet2!J:J,Sheet2!$D:$D,$D94,Sheet2!$V:$V,10)+SUMIFS(Sheet2!J:J,Sheet2!$D:$D,$D94,Sheet2!$V:$V,11)+SUMIFS(Sheet2!J:J,Sheet2!$D:$D,$D94,Sheet2!$V:$V,12)</f>
        <v>43</v>
      </c>
      <c r="K94">
        <f>SUMIFS(Sheet2!K:K,Sheet2!$D:$D,$D94,Sheet2!$V:$V,10)+SUMIFS(Sheet2!K:K,Sheet2!$D:$D,$D94,Sheet2!$V:$V,11)+SUMIFS(Sheet2!K:K,Sheet2!$D:$D,$D94,Sheet2!$V:$V,12)</f>
        <v>389</v>
      </c>
      <c r="L94">
        <f>SUMIFS(Sheet2!L:L,Sheet2!$D:$D,$D94,Sheet2!$V:$V,10)+SUMIFS(Sheet2!L:L,Sheet2!$D:$D,$D94,Sheet2!$V:$V,11)+SUMIFS(Sheet2!L:L,Sheet2!$D:$D,$D94,Sheet2!$V:$V,12)</f>
        <v>0</v>
      </c>
      <c r="M94">
        <f>SUMIFS(Sheet2!M:M,Sheet2!$D:$D,$D94,Sheet2!$V:$V,10)+SUMIFS(Sheet2!M:M,Sheet2!$D:$D,$D94,Sheet2!$V:$V,11)+SUMIFS(Sheet2!M:M,Sheet2!$D:$D,$D94,Sheet2!$V:$V,12)</f>
        <v>9</v>
      </c>
      <c r="N94">
        <f>SUMIFS(Sheet2!N:N,Sheet2!$D:$D,$D94,Sheet2!$V:$V,10)+SUMIFS(Sheet2!N:N,Sheet2!$D:$D,$D94,Sheet2!$V:$V,11)+SUMIFS(Sheet2!N:N,Sheet2!$D:$D,$D94,Sheet2!$V:$V,12)</f>
        <v>0</v>
      </c>
      <c r="O94">
        <f>SUMIFS(Sheet2!O:O,Sheet2!$D:$D,$D94,Sheet2!$V:$V,10)+SUMIFS(Sheet2!O:O,Sheet2!$D:$D,$D94,Sheet2!$V:$V,11)+SUMIFS(Sheet2!O:O,Sheet2!$D:$D,$D94,Sheet2!$V:$V,12)</f>
        <v>1</v>
      </c>
      <c r="P94">
        <f>SUMIFS(Sheet2!P:P,Sheet2!$D:$D,$D94,Sheet2!$V:$V,10)+SUMIFS(Sheet2!P:P,Sheet2!$D:$D,$D94,Sheet2!$V:$V,11)+SUMIFS(Sheet2!P:P,Sheet2!$D:$D,$D94,Sheet2!$V:$V,12)</f>
        <v>50</v>
      </c>
      <c r="Q94">
        <f>SUMIFS(Sheet2!Q:Q,Sheet2!$D:$D,$D94,Sheet2!$V:$V,10)+SUMIFS(Sheet2!Q:Q,Sheet2!$D:$D,$D94,Sheet2!$V:$V,11)+SUMIFS(Sheet2!Q:Q,Sheet2!$D:$D,$D94,Sheet2!$V:$V,12)</f>
        <v>354</v>
      </c>
      <c r="R94">
        <f>SUMIFS(Sheet2!R:R,Sheet2!$D:$D,$D94,Sheet2!$V:$V,10)+SUMIFS(Sheet2!R:R,Sheet2!$D:$D,$D94,Sheet2!$V:$V,11)+SUMIFS(Sheet2!R:R,Sheet2!$D:$D,$D94,Sheet2!$V:$V,12)</f>
        <v>12</v>
      </c>
      <c r="S94">
        <f>SUMIFS(Sheet2!S:S,Sheet2!$D:$D,$D94,Sheet2!$V:$V,10)+SUMIFS(Sheet2!S:S,Sheet2!$D:$D,$D94,Sheet2!$V:$V,11)+SUMIFS(Sheet2!S:S,Sheet2!$D:$D,$D94,Sheet2!$V:$V,12)</f>
        <v>5</v>
      </c>
      <c r="T94">
        <f>SUMIFS(Sheet2!T:T,Sheet2!$D:$D,$D94,Sheet2!$V:$V,10)+SUMIFS(Sheet2!T:T,Sheet2!$D:$D,$D94,Sheet2!$V:$V,11)+SUMIFS(Sheet2!T:T,Sheet2!$D:$D,$D94,Sheet2!$V:$V,12)</f>
        <v>16</v>
      </c>
      <c r="U94">
        <f>Sheet2!AF$2</f>
        <v>2025</v>
      </c>
      <c r="V94">
        <f>Sheet2!AG$2</f>
        <v>2026</v>
      </c>
      <c r="W94">
        <v>2</v>
      </c>
    </row>
    <row r="95" spans="1:23" x14ac:dyDescent="0.25">
      <c r="A95" s="1" t="s">
        <v>125</v>
      </c>
      <c r="B95" s="1" t="s">
        <v>149</v>
      </c>
      <c r="C95" s="1" t="s">
        <v>150</v>
      </c>
      <c r="D95" s="1" t="s">
        <v>154</v>
      </c>
      <c r="E95">
        <f>SUMIFS(Sheet2!E:E,Sheet2!$D:$D,$D95,Sheet2!$V:$V,10)+SUMIFS(Sheet2!E:E,Sheet2!$D:$D,$D95,Sheet2!$V:$V,11)+SUMIFS(Sheet2!E:E,Sheet2!$D:$D,$D95,Sheet2!$V:$V,12)</f>
        <v>49</v>
      </c>
      <c r="F95">
        <f>SUMIFS(Sheet2!F:F,Sheet2!$D:$D,$D95,Sheet2!$V:$V,10)+SUMIFS(Sheet2!F:F,Sheet2!$D:$D,$D95,Sheet2!$V:$V,11)+SUMIFS(Sheet2!F:F,Sheet2!$D:$D,$D95,Sheet2!$V:$V,12)</f>
        <v>13</v>
      </c>
      <c r="G95">
        <f>SUMIFS(Sheet2!G:G,Sheet2!$D:$D,$D95,Sheet2!$V:$V,10)+SUMIFS(Sheet2!G:G,Sheet2!$D:$D,$D95,Sheet2!$V:$V,11)+SUMIFS(Sheet2!G:G,Sheet2!$D:$D,$D95,Sheet2!$V:$V,12)</f>
        <v>36</v>
      </c>
      <c r="H95">
        <f>SUMIFS(Sheet2!H:H,Sheet2!$D:$D,$D95,Sheet2!$V:$V,10)+SUMIFS(Sheet2!H:H,Sheet2!$D:$D,$D95,Sheet2!$V:$V,11)+SUMIFS(Sheet2!H:H,Sheet2!$D:$D,$D95,Sheet2!$V:$V,12)</f>
        <v>1</v>
      </c>
      <c r="I95">
        <f>SUMIFS(Sheet2!I:I,Sheet2!$D:$D,$D95,Sheet2!$V:$V,10)+SUMIFS(Sheet2!I:I,Sheet2!$D:$D,$D95,Sheet2!$V:$V,11)+SUMIFS(Sheet2!I:I,Sheet2!$D:$D,$D95,Sheet2!$V:$V,12)</f>
        <v>0</v>
      </c>
      <c r="J95">
        <f>SUMIFS(Sheet2!J:J,Sheet2!$D:$D,$D95,Sheet2!$V:$V,10)+SUMIFS(Sheet2!J:J,Sheet2!$D:$D,$D95,Sheet2!$V:$V,11)+SUMIFS(Sheet2!J:J,Sheet2!$D:$D,$D95,Sheet2!$V:$V,12)</f>
        <v>0</v>
      </c>
      <c r="K95">
        <f>SUMIFS(Sheet2!K:K,Sheet2!$D:$D,$D95,Sheet2!$V:$V,10)+SUMIFS(Sheet2!K:K,Sheet2!$D:$D,$D95,Sheet2!$V:$V,11)+SUMIFS(Sheet2!K:K,Sheet2!$D:$D,$D95,Sheet2!$V:$V,12)</f>
        <v>48</v>
      </c>
      <c r="L95">
        <f>SUMIFS(Sheet2!L:L,Sheet2!$D:$D,$D95,Sheet2!$V:$V,10)+SUMIFS(Sheet2!L:L,Sheet2!$D:$D,$D95,Sheet2!$V:$V,11)+SUMIFS(Sheet2!L:L,Sheet2!$D:$D,$D95,Sheet2!$V:$V,12)</f>
        <v>0</v>
      </c>
      <c r="M95">
        <f>SUMIFS(Sheet2!M:M,Sheet2!$D:$D,$D95,Sheet2!$V:$V,10)+SUMIFS(Sheet2!M:M,Sheet2!$D:$D,$D95,Sheet2!$V:$V,11)+SUMIFS(Sheet2!M:M,Sheet2!$D:$D,$D95,Sheet2!$V:$V,12)</f>
        <v>0</v>
      </c>
      <c r="N95">
        <f>SUMIFS(Sheet2!N:N,Sheet2!$D:$D,$D95,Sheet2!$V:$V,10)+SUMIFS(Sheet2!N:N,Sheet2!$D:$D,$D95,Sheet2!$V:$V,11)+SUMIFS(Sheet2!N:N,Sheet2!$D:$D,$D95,Sheet2!$V:$V,12)</f>
        <v>0</v>
      </c>
      <c r="O95">
        <f>SUMIFS(Sheet2!O:O,Sheet2!$D:$D,$D95,Sheet2!$V:$V,10)+SUMIFS(Sheet2!O:O,Sheet2!$D:$D,$D95,Sheet2!$V:$V,11)+SUMIFS(Sheet2!O:O,Sheet2!$D:$D,$D95,Sheet2!$V:$V,12)</f>
        <v>0</v>
      </c>
      <c r="P95">
        <f>SUMIFS(Sheet2!P:P,Sheet2!$D:$D,$D95,Sheet2!$V:$V,10)+SUMIFS(Sheet2!P:P,Sheet2!$D:$D,$D95,Sheet2!$V:$V,11)+SUMIFS(Sheet2!P:P,Sheet2!$D:$D,$D95,Sheet2!$V:$V,12)</f>
        <v>1</v>
      </c>
      <c r="Q95">
        <f>SUMIFS(Sheet2!Q:Q,Sheet2!$D:$D,$D95,Sheet2!$V:$V,10)+SUMIFS(Sheet2!Q:Q,Sheet2!$D:$D,$D95,Sheet2!$V:$V,11)+SUMIFS(Sheet2!Q:Q,Sheet2!$D:$D,$D95,Sheet2!$V:$V,12)</f>
        <v>42</v>
      </c>
      <c r="R95">
        <f>SUMIFS(Sheet2!R:R,Sheet2!$D:$D,$D95,Sheet2!$V:$V,10)+SUMIFS(Sheet2!R:R,Sheet2!$D:$D,$D95,Sheet2!$V:$V,11)+SUMIFS(Sheet2!R:R,Sheet2!$D:$D,$D95,Sheet2!$V:$V,12)</f>
        <v>0</v>
      </c>
      <c r="S95">
        <f>SUMIFS(Sheet2!S:S,Sheet2!$D:$D,$D95,Sheet2!$V:$V,10)+SUMIFS(Sheet2!S:S,Sheet2!$D:$D,$D95,Sheet2!$V:$V,11)+SUMIFS(Sheet2!S:S,Sheet2!$D:$D,$D95,Sheet2!$V:$V,12)</f>
        <v>4</v>
      </c>
      <c r="T95">
        <f>SUMIFS(Sheet2!T:T,Sheet2!$D:$D,$D95,Sheet2!$V:$V,10)+SUMIFS(Sheet2!T:T,Sheet2!$D:$D,$D95,Sheet2!$V:$V,11)+SUMIFS(Sheet2!T:T,Sheet2!$D:$D,$D95,Sheet2!$V:$V,12)</f>
        <v>1</v>
      </c>
      <c r="U95">
        <f>Sheet2!AF$2</f>
        <v>2025</v>
      </c>
      <c r="V95">
        <f>Sheet2!AG$2</f>
        <v>2026</v>
      </c>
      <c r="W95">
        <v>2</v>
      </c>
    </row>
    <row r="96" spans="1:23" x14ac:dyDescent="0.25">
      <c r="A96" s="1" t="s">
        <v>125</v>
      </c>
      <c r="B96" s="1" t="s">
        <v>149</v>
      </c>
      <c r="C96" s="1" t="s">
        <v>152</v>
      </c>
      <c r="D96" s="1" t="s">
        <v>155</v>
      </c>
      <c r="E96">
        <f>SUMIFS(Sheet2!E:E,Sheet2!$D:$D,$D96,Sheet2!$V:$V,10)+SUMIFS(Sheet2!E:E,Sheet2!$D:$D,$D96,Sheet2!$V:$V,11)+SUMIFS(Sheet2!E:E,Sheet2!$D:$D,$D96,Sheet2!$V:$V,12)</f>
        <v>191</v>
      </c>
      <c r="F96">
        <f>SUMIFS(Sheet2!F:F,Sheet2!$D:$D,$D96,Sheet2!$V:$V,10)+SUMIFS(Sheet2!F:F,Sheet2!$D:$D,$D96,Sheet2!$V:$V,11)+SUMIFS(Sheet2!F:F,Sheet2!$D:$D,$D96,Sheet2!$V:$V,12)</f>
        <v>104</v>
      </c>
      <c r="G96">
        <f>SUMIFS(Sheet2!G:G,Sheet2!$D:$D,$D96,Sheet2!$V:$V,10)+SUMIFS(Sheet2!G:G,Sheet2!$D:$D,$D96,Sheet2!$V:$V,11)+SUMIFS(Sheet2!G:G,Sheet2!$D:$D,$D96,Sheet2!$V:$V,12)</f>
        <v>87</v>
      </c>
      <c r="H96">
        <f>SUMIFS(Sheet2!H:H,Sheet2!$D:$D,$D96,Sheet2!$V:$V,10)+SUMIFS(Sheet2!H:H,Sheet2!$D:$D,$D96,Sheet2!$V:$V,11)+SUMIFS(Sheet2!H:H,Sheet2!$D:$D,$D96,Sheet2!$V:$V,12)</f>
        <v>60</v>
      </c>
      <c r="I96">
        <f>SUMIFS(Sheet2!I:I,Sheet2!$D:$D,$D96,Sheet2!$V:$V,10)+SUMIFS(Sheet2!I:I,Sheet2!$D:$D,$D96,Sheet2!$V:$V,11)+SUMIFS(Sheet2!I:I,Sheet2!$D:$D,$D96,Sheet2!$V:$V,12)</f>
        <v>8</v>
      </c>
      <c r="J96">
        <f>SUMIFS(Sheet2!J:J,Sheet2!$D:$D,$D96,Sheet2!$V:$V,10)+SUMIFS(Sheet2!J:J,Sheet2!$D:$D,$D96,Sheet2!$V:$V,11)+SUMIFS(Sheet2!J:J,Sheet2!$D:$D,$D96,Sheet2!$V:$V,12)</f>
        <v>22</v>
      </c>
      <c r="K96">
        <f>SUMIFS(Sheet2!K:K,Sheet2!$D:$D,$D96,Sheet2!$V:$V,10)+SUMIFS(Sheet2!K:K,Sheet2!$D:$D,$D96,Sheet2!$V:$V,11)+SUMIFS(Sheet2!K:K,Sheet2!$D:$D,$D96,Sheet2!$V:$V,12)</f>
        <v>101</v>
      </c>
      <c r="L96">
        <f>SUMIFS(Sheet2!L:L,Sheet2!$D:$D,$D96,Sheet2!$V:$V,10)+SUMIFS(Sheet2!L:L,Sheet2!$D:$D,$D96,Sheet2!$V:$V,11)+SUMIFS(Sheet2!L:L,Sheet2!$D:$D,$D96,Sheet2!$V:$V,12)</f>
        <v>0</v>
      </c>
      <c r="M96">
        <f>SUMIFS(Sheet2!M:M,Sheet2!$D:$D,$D96,Sheet2!$V:$V,10)+SUMIFS(Sheet2!M:M,Sheet2!$D:$D,$D96,Sheet2!$V:$V,11)+SUMIFS(Sheet2!M:M,Sheet2!$D:$D,$D96,Sheet2!$V:$V,12)</f>
        <v>1</v>
      </c>
      <c r="N96">
        <f>SUMIFS(Sheet2!N:N,Sheet2!$D:$D,$D96,Sheet2!$V:$V,10)+SUMIFS(Sheet2!N:N,Sheet2!$D:$D,$D96,Sheet2!$V:$V,11)+SUMIFS(Sheet2!N:N,Sheet2!$D:$D,$D96,Sheet2!$V:$V,12)</f>
        <v>0</v>
      </c>
      <c r="O96">
        <f>SUMIFS(Sheet2!O:O,Sheet2!$D:$D,$D96,Sheet2!$V:$V,10)+SUMIFS(Sheet2!O:O,Sheet2!$D:$D,$D96,Sheet2!$V:$V,11)+SUMIFS(Sheet2!O:O,Sheet2!$D:$D,$D96,Sheet2!$V:$V,12)</f>
        <v>0</v>
      </c>
      <c r="P96">
        <f>SUMIFS(Sheet2!P:P,Sheet2!$D:$D,$D96,Sheet2!$V:$V,10)+SUMIFS(Sheet2!P:P,Sheet2!$D:$D,$D96,Sheet2!$V:$V,11)+SUMIFS(Sheet2!P:P,Sheet2!$D:$D,$D96,Sheet2!$V:$V,12)</f>
        <v>43</v>
      </c>
      <c r="Q96">
        <f>SUMIFS(Sheet2!Q:Q,Sheet2!$D:$D,$D96,Sheet2!$V:$V,10)+SUMIFS(Sheet2!Q:Q,Sheet2!$D:$D,$D96,Sheet2!$V:$V,11)+SUMIFS(Sheet2!Q:Q,Sheet2!$D:$D,$D96,Sheet2!$V:$V,12)</f>
        <v>109</v>
      </c>
      <c r="R96">
        <f>SUMIFS(Sheet2!R:R,Sheet2!$D:$D,$D96,Sheet2!$V:$V,10)+SUMIFS(Sheet2!R:R,Sheet2!$D:$D,$D96,Sheet2!$V:$V,11)+SUMIFS(Sheet2!R:R,Sheet2!$D:$D,$D96,Sheet2!$V:$V,12)</f>
        <v>1</v>
      </c>
      <c r="S96">
        <f>SUMIFS(Sheet2!S:S,Sheet2!$D:$D,$D96,Sheet2!$V:$V,10)+SUMIFS(Sheet2!S:S,Sheet2!$D:$D,$D96,Sheet2!$V:$V,11)+SUMIFS(Sheet2!S:S,Sheet2!$D:$D,$D96,Sheet2!$V:$V,12)</f>
        <v>0</v>
      </c>
      <c r="T96">
        <f>SUMIFS(Sheet2!T:T,Sheet2!$D:$D,$D96,Sheet2!$V:$V,10)+SUMIFS(Sheet2!T:T,Sheet2!$D:$D,$D96,Sheet2!$V:$V,11)+SUMIFS(Sheet2!T:T,Sheet2!$D:$D,$D96,Sheet2!$V:$V,12)</f>
        <v>8</v>
      </c>
      <c r="U96">
        <f>Sheet2!AF$2</f>
        <v>2025</v>
      </c>
      <c r="V96">
        <f>Sheet2!AG$2</f>
        <v>2026</v>
      </c>
      <c r="W96">
        <v>2</v>
      </c>
    </row>
    <row r="97" spans="1:23" x14ac:dyDescent="0.25">
      <c r="A97" s="1" t="s">
        <v>125</v>
      </c>
      <c r="B97" s="1" t="s">
        <v>149</v>
      </c>
      <c r="C97" s="1" t="s">
        <v>150</v>
      </c>
      <c r="D97" s="1" t="s">
        <v>156</v>
      </c>
      <c r="E97">
        <f>SUMIFS(Sheet2!E:E,Sheet2!$D:$D,$D97,Sheet2!$V:$V,10)+SUMIFS(Sheet2!E:E,Sheet2!$D:$D,$D97,Sheet2!$V:$V,11)+SUMIFS(Sheet2!E:E,Sheet2!$D:$D,$D97,Sheet2!$V:$V,12)</f>
        <v>386</v>
      </c>
      <c r="F97">
        <f>SUMIFS(Sheet2!F:F,Sheet2!$D:$D,$D97,Sheet2!$V:$V,10)+SUMIFS(Sheet2!F:F,Sheet2!$D:$D,$D97,Sheet2!$V:$V,11)+SUMIFS(Sheet2!F:F,Sheet2!$D:$D,$D97,Sheet2!$V:$V,12)</f>
        <v>310</v>
      </c>
      <c r="G97">
        <f>SUMIFS(Sheet2!G:G,Sheet2!$D:$D,$D97,Sheet2!$V:$V,10)+SUMIFS(Sheet2!G:G,Sheet2!$D:$D,$D97,Sheet2!$V:$V,11)+SUMIFS(Sheet2!G:G,Sheet2!$D:$D,$D97,Sheet2!$V:$V,12)</f>
        <v>76</v>
      </c>
      <c r="H97">
        <f>SUMIFS(Sheet2!H:H,Sheet2!$D:$D,$D97,Sheet2!$V:$V,10)+SUMIFS(Sheet2!H:H,Sheet2!$D:$D,$D97,Sheet2!$V:$V,11)+SUMIFS(Sheet2!H:H,Sheet2!$D:$D,$D97,Sheet2!$V:$V,12)</f>
        <v>278</v>
      </c>
      <c r="I97">
        <f>SUMIFS(Sheet2!I:I,Sheet2!$D:$D,$D97,Sheet2!$V:$V,10)+SUMIFS(Sheet2!I:I,Sheet2!$D:$D,$D97,Sheet2!$V:$V,11)+SUMIFS(Sheet2!I:I,Sheet2!$D:$D,$D97,Sheet2!$V:$V,12)</f>
        <v>59</v>
      </c>
      <c r="J97">
        <f>SUMIFS(Sheet2!J:J,Sheet2!$D:$D,$D97,Sheet2!$V:$V,10)+SUMIFS(Sheet2!J:J,Sheet2!$D:$D,$D97,Sheet2!$V:$V,11)+SUMIFS(Sheet2!J:J,Sheet2!$D:$D,$D97,Sheet2!$V:$V,12)</f>
        <v>10</v>
      </c>
      <c r="K97">
        <f>SUMIFS(Sheet2!K:K,Sheet2!$D:$D,$D97,Sheet2!$V:$V,10)+SUMIFS(Sheet2!K:K,Sheet2!$D:$D,$D97,Sheet2!$V:$V,11)+SUMIFS(Sheet2!K:K,Sheet2!$D:$D,$D97,Sheet2!$V:$V,12)</f>
        <v>39</v>
      </c>
      <c r="L97">
        <f>SUMIFS(Sheet2!L:L,Sheet2!$D:$D,$D97,Sheet2!$V:$V,10)+SUMIFS(Sheet2!L:L,Sheet2!$D:$D,$D97,Sheet2!$V:$V,11)+SUMIFS(Sheet2!L:L,Sheet2!$D:$D,$D97,Sheet2!$V:$V,12)</f>
        <v>0</v>
      </c>
      <c r="M97">
        <f>SUMIFS(Sheet2!M:M,Sheet2!$D:$D,$D97,Sheet2!$V:$V,10)+SUMIFS(Sheet2!M:M,Sheet2!$D:$D,$D97,Sheet2!$V:$V,11)+SUMIFS(Sheet2!M:M,Sheet2!$D:$D,$D97,Sheet2!$V:$V,12)</f>
        <v>0</v>
      </c>
      <c r="N97">
        <f>SUMIFS(Sheet2!N:N,Sheet2!$D:$D,$D97,Sheet2!$V:$V,10)+SUMIFS(Sheet2!N:N,Sheet2!$D:$D,$D97,Sheet2!$V:$V,11)+SUMIFS(Sheet2!N:N,Sheet2!$D:$D,$D97,Sheet2!$V:$V,12)</f>
        <v>0</v>
      </c>
      <c r="O97">
        <f>SUMIFS(Sheet2!O:O,Sheet2!$D:$D,$D97,Sheet2!$V:$V,10)+SUMIFS(Sheet2!O:O,Sheet2!$D:$D,$D97,Sheet2!$V:$V,11)+SUMIFS(Sheet2!O:O,Sheet2!$D:$D,$D97,Sheet2!$V:$V,12)</f>
        <v>0</v>
      </c>
      <c r="P97">
        <f>SUMIFS(Sheet2!P:P,Sheet2!$D:$D,$D97,Sheet2!$V:$V,10)+SUMIFS(Sheet2!P:P,Sheet2!$D:$D,$D97,Sheet2!$V:$V,11)+SUMIFS(Sheet2!P:P,Sheet2!$D:$D,$D97,Sheet2!$V:$V,12)</f>
        <v>0</v>
      </c>
      <c r="Q97">
        <f>SUMIFS(Sheet2!Q:Q,Sheet2!$D:$D,$D97,Sheet2!$V:$V,10)+SUMIFS(Sheet2!Q:Q,Sheet2!$D:$D,$D97,Sheet2!$V:$V,11)+SUMIFS(Sheet2!Q:Q,Sheet2!$D:$D,$D97,Sheet2!$V:$V,12)</f>
        <v>377</v>
      </c>
      <c r="R97">
        <f>SUMIFS(Sheet2!R:R,Sheet2!$D:$D,$D97,Sheet2!$V:$V,10)+SUMIFS(Sheet2!R:R,Sheet2!$D:$D,$D97,Sheet2!$V:$V,11)+SUMIFS(Sheet2!R:R,Sheet2!$D:$D,$D97,Sheet2!$V:$V,12)</f>
        <v>0</v>
      </c>
      <c r="S97">
        <f>SUMIFS(Sheet2!S:S,Sheet2!$D:$D,$D97,Sheet2!$V:$V,10)+SUMIFS(Sheet2!S:S,Sheet2!$D:$D,$D97,Sheet2!$V:$V,11)+SUMIFS(Sheet2!S:S,Sheet2!$D:$D,$D97,Sheet2!$V:$V,12)</f>
        <v>1</v>
      </c>
      <c r="T97">
        <f>SUMIFS(Sheet2!T:T,Sheet2!$D:$D,$D97,Sheet2!$V:$V,10)+SUMIFS(Sheet2!T:T,Sheet2!$D:$D,$D97,Sheet2!$V:$V,11)+SUMIFS(Sheet2!T:T,Sheet2!$D:$D,$D97,Sheet2!$V:$V,12)</f>
        <v>0</v>
      </c>
      <c r="U97">
        <f>Sheet2!AF$2</f>
        <v>2025</v>
      </c>
      <c r="V97">
        <f>Sheet2!AG$2</f>
        <v>2026</v>
      </c>
      <c r="W97">
        <v>2</v>
      </c>
    </row>
    <row r="98" spans="1:23" x14ac:dyDescent="0.25">
      <c r="A98" s="1" t="s">
        <v>125</v>
      </c>
      <c r="B98" s="1" t="s">
        <v>149</v>
      </c>
      <c r="C98" s="1" t="s">
        <v>150</v>
      </c>
      <c r="D98" s="1" t="s">
        <v>157</v>
      </c>
      <c r="E98">
        <f>SUMIFS(Sheet2!E:E,Sheet2!$D:$D,$D98,Sheet2!$V:$V,10)+SUMIFS(Sheet2!E:E,Sheet2!$D:$D,$D98,Sheet2!$V:$V,11)+SUMIFS(Sheet2!E:E,Sheet2!$D:$D,$D98,Sheet2!$V:$V,12)</f>
        <v>537</v>
      </c>
      <c r="F98">
        <f>SUMIFS(Sheet2!F:F,Sheet2!$D:$D,$D98,Sheet2!$V:$V,10)+SUMIFS(Sheet2!F:F,Sheet2!$D:$D,$D98,Sheet2!$V:$V,11)+SUMIFS(Sheet2!F:F,Sheet2!$D:$D,$D98,Sheet2!$V:$V,12)</f>
        <v>429</v>
      </c>
      <c r="G98">
        <f>SUMIFS(Sheet2!G:G,Sheet2!$D:$D,$D98,Sheet2!$V:$V,10)+SUMIFS(Sheet2!G:G,Sheet2!$D:$D,$D98,Sheet2!$V:$V,11)+SUMIFS(Sheet2!G:G,Sheet2!$D:$D,$D98,Sheet2!$V:$V,12)</f>
        <v>108</v>
      </c>
      <c r="H98">
        <f>SUMIFS(Sheet2!H:H,Sheet2!$D:$D,$D98,Sheet2!$V:$V,10)+SUMIFS(Sheet2!H:H,Sheet2!$D:$D,$D98,Sheet2!$V:$V,11)+SUMIFS(Sheet2!H:H,Sheet2!$D:$D,$D98,Sheet2!$V:$V,12)</f>
        <v>0</v>
      </c>
      <c r="I98">
        <f>SUMIFS(Sheet2!I:I,Sheet2!$D:$D,$D98,Sheet2!$V:$V,10)+SUMIFS(Sheet2!I:I,Sheet2!$D:$D,$D98,Sheet2!$V:$V,11)+SUMIFS(Sheet2!I:I,Sheet2!$D:$D,$D98,Sheet2!$V:$V,12)</f>
        <v>31</v>
      </c>
      <c r="J98">
        <f>SUMIFS(Sheet2!J:J,Sheet2!$D:$D,$D98,Sheet2!$V:$V,10)+SUMIFS(Sheet2!J:J,Sheet2!$D:$D,$D98,Sheet2!$V:$V,11)+SUMIFS(Sheet2!J:J,Sheet2!$D:$D,$D98,Sheet2!$V:$V,12)</f>
        <v>71</v>
      </c>
      <c r="K98">
        <f>SUMIFS(Sheet2!K:K,Sheet2!$D:$D,$D98,Sheet2!$V:$V,10)+SUMIFS(Sheet2!K:K,Sheet2!$D:$D,$D98,Sheet2!$V:$V,11)+SUMIFS(Sheet2!K:K,Sheet2!$D:$D,$D98,Sheet2!$V:$V,12)</f>
        <v>435</v>
      </c>
      <c r="L98">
        <f>SUMIFS(Sheet2!L:L,Sheet2!$D:$D,$D98,Sheet2!$V:$V,10)+SUMIFS(Sheet2!L:L,Sheet2!$D:$D,$D98,Sheet2!$V:$V,11)+SUMIFS(Sheet2!L:L,Sheet2!$D:$D,$D98,Sheet2!$V:$V,12)</f>
        <v>0</v>
      </c>
      <c r="M98">
        <f>SUMIFS(Sheet2!M:M,Sheet2!$D:$D,$D98,Sheet2!$V:$V,10)+SUMIFS(Sheet2!M:M,Sheet2!$D:$D,$D98,Sheet2!$V:$V,11)+SUMIFS(Sheet2!M:M,Sheet2!$D:$D,$D98,Sheet2!$V:$V,12)</f>
        <v>1</v>
      </c>
      <c r="N98">
        <f>SUMIFS(Sheet2!N:N,Sheet2!$D:$D,$D98,Sheet2!$V:$V,10)+SUMIFS(Sheet2!N:N,Sheet2!$D:$D,$D98,Sheet2!$V:$V,11)+SUMIFS(Sheet2!N:N,Sheet2!$D:$D,$D98,Sheet2!$V:$V,12)</f>
        <v>0</v>
      </c>
      <c r="O98">
        <f>SUMIFS(Sheet2!O:O,Sheet2!$D:$D,$D98,Sheet2!$V:$V,10)+SUMIFS(Sheet2!O:O,Sheet2!$D:$D,$D98,Sheet2!$V:$V,11)+SUMIFS(Sheet2!O:O,Sheet2!$D:$D,$D98,Sheet2!$V:$V,12)</f>
        <v>0</v>
      </c>
      <c r="P98">
        <f>SUMIFS(Sheet2!P:P,Sheet2!$D:$D,$D98,Sheet2!$V:$V,10)+SUMIFS(Sheet2!P:P,Sheet2!$D:$D,$D98,Sheet2!$V:$V,11)+SUMIFS(Sheet2!P:P,Sheet2!$D:$D,$D98,Sheet2!$V:$V,12)</f>
        <v>11</v>
      </c>
      <c r="Q98">
        <f>SUMIFS(Sheet2!Q:Q,Sheet2!$D:$D,$D98,Sheet2!$V:$V,10)+SUMIFS(Sheet2!Q:Q,Sheet2!$D:$D,$D98,Sheet2!$V:$V,11)+SUMIFS(Sheet2!Q:Q,Sheet2!$D:$D,$D98,Sheet2!$V:$V,12)</f>
        <v>257</v>
      </c>
      <c r="R98">
        <f>SUMIFS(Sheet2!R:R,Sheet2!$D:$D,$D98,Sheet2!$V:$V,10)+SUMIFS(Sheet2!R:R,Sheet2!$D:$D,$D98,Sheet2!$V:$V,11)+SUMIFS(Sheet2!R:R,Sheet2!$D:$D,$D98,Sheet2!$V:$V,12)</f>
        <v>8</v>
      </c>
      <c r="S98">
        <f>SUMIFS(Sheet2!S:S,Sheet2!$D:$D,$D98,Sheet2!$V:$V,10)+SUMIFS(Sheet2!S:S,Sheet2!$D:$D,$D98,Sheet2!$V:$V,11)+SUMIFS(Sheet2!S:S,Sheet2!$D:$D,$D98,Sheet2!$V:$V,12)</f>
        <v>3</v>
      </c>
      <c r="T98">
        <f>SUMIFS(Sheet2!T:T,Sheet2!$D:$D,$D98,Sheet2!$V:$V,10)+SUMIFS(Sheet2!T:T,Sheet2!$D:$D,$D98,Sheet2!$V:$V,11)+SUMIFS(Sheet2!T:T,Sheet2!$D:$D,$D98,Sheet2!$V:$V,12)</f>
        <v>0</v>
      </c>
      <c r="U98">
        <f>Sheet2!AF$2</f>
        <v>2025</v>
      </c>
      <c r="V98">
        <f>Sheet2!AG$2</f>
        <v>2026</v>
      </c>
      <c r="W98">
        <v>2</v>
      </c>
    </row>
    <row r="99" spans="1:23" x14ac:dyDescent="0.25">
      <c r="A99" s="1" t="s">
        <v>125</v>
      </c>
      <c r="B99" s="1" t="s">
        <v>149</v>
      </c>
      <c r="C99" s="1" t="s">
        <v>150</v>
      </c>
      <c r="D99" s="1" t="s">
        <v>158</v>
      </c>
      <c r="E99">
        <f>SUMIFS(Sheet2!E:E,Sheet2!$D:$D,$D99,Sheet2!$V:$V,10)+SUMIFS(Sheet2!E:E,Sheet2!$D:$D,$D99,Sheet2!$V:$V,11)+SUMIFS(Sheet2!E:E,Sheet2!$D:$D,$D99,Sheet2!$V:$V,12)</f>
        <v>1551</v>
      </c>
      <c r="F99">
        <f>SUMIFS(Sheet2!F:F,Sheet2!$D:$D,$D99,Sheet2!$V:$V,10)+SUMIFS(Sheet2!F:F,Sheet2!$D:$D,$D99,Sheet2!$V:$V,11)+SUMIFS(Sheet2!F:F,Sheet2!$D:$D,$D99,Sheet2!$V:$V,12)</f>
        <v>826</v>
      </c>
      <c r="G99">
        <f>SUMIFS(Sheet2!G:G,Sheet2!$D:$D,$D99,Sheet2!$V:$V,10)+SUMIFS(Sheet2!G:G,Sheet2!$D:$D,$D99,Sheet2!$V:$V,11)+SUMIFS(Sheet2!G:G,Sheet2!$D:$D,$D99,Sheet2!$V:$V,12)</f>
        <v>725</v>
      </c>
      <c r="H99">
        <f>SUMIFS(Sheet2!H:H,Sheet2!$D:$D,$D99,Sheet2!$V:$V,10)+SUMIFS(Sheet2!H:H,Sheet2!$D:$D,$D99,Sheet2!$V:$V,11)+SUMIFS(Sheet2!H:H,Sheet2!$D:$D,$D99,Sheet2!$V:$V,12)</f>
        <v>778</v>
      </c>
      <c r="I99">
        <f>SUMIFS(Sheet2!I:I,Sheet2!$D:$D,$D99,Sheet2!$V:$V,10)+SUMIFS(Sheet2!I:I,Sheet2!$D:$D,$D99,Sheet2!$V:$V,11)+SUMIFS(Sheet2!I:I,Sheet2!$D:$D,$D99,Sheet2!$V:$V,12)</f>
        <v>354</v>
      </c>
      <c r="J99">
        <f>SUMIFS(Sheet2!J:J,Sheet2!$D:$D,$D99,Sheet2!$V:$V,10)+SUMIFS(Sheet2!J:J,Sheet2!$D:$D,$D99,Sheet2!$V:$V,11)+SUMIFS(Sheet2!J:J,Sheet2!$D:$D,$D99,Sheet2!$V:$V,12)</f>
        <v>64</v>
      </c>
      <c r="K99">
        <f>SUMIFS(Sheet2!K:K,Sheet2!$D:$D,$D99,Sheet2!$V:$V,10)+SUMIFS(Sheet2!K:K,Sheet2!$D:$D,$D99,Sheet2!$V:$V,11)+SUMIFS(Sheet2!K:K,Sheet2!$D:$D,$D99,Sheet2!$V:$V,12)</f>
        <v>355</v>
      </c>
      <c r="L99">
        <f>SUMIFS(Sheet2!L:L,Sheet2!$D:$D,$D99,Sheet2!$V:$V,10)+SUMIFS(Sheet2!L:L,Sheet2!$D:$D,$D99,Sheet2!$V:$V,11)+SUMIFS(Sheet2!L:L,Sheet2!$D:$D,$D99,Sheet2!$V:$V,12)</f>
        <v>0</v>
      </c>
      <c r="M99">
        <f>SUMIFS(Sheet2!M:M,Sheet2!$D:$D,$D99,Sheet2!$V:$V,10)+SUMIFS(Sheet2!M:M,Sheet2!$D:$D,$D99,Sheet2!$V:$V,11)+SUMIFS(Sheet2!M:M,Sheet2!$D:$D,$D99,Sheet2!$V:$V,12)</f>
        <v>0</v>
      </c>
      <c r="N99">
        <f>SUMIFS(Sheet2!N:N,Sheet2!$D:$D,$D99,Sheet2!$V:$V,10)+SUMIFS(Sheet2!N:N,Sheet2!$D:$D,$D99,Sheet2!$V:$V,11)+SUMIFS(Sheet2!N:N,Sheet2!$D:$D,$D99,Sheet2!$V:$V,12)</f>
        <v>0</v>
      </c>
      <c r="O99">
        <f>SUMIFS(Sheet2!O:O,Sheet2!$D:$D,$D99,Sheet2!$V:$V,10)+SUMIFS(Sheet2!O:O,Sheet2!$D:$D,$D99,Sheet2!$V:$V,11)+SUMIFS(Sheet2!O:O,Sheet2!$D:$D,$D99,Sheet2!$V:$V,12)</f>
        <v>0</v>
      </c>
      <c r="P99">
        <f>SUMIFS(Sheet2!P:P,Sheet2!$D:$D,$D99,Sheet2!$V:$V,10)+SUMIFS(Sheet2!P:P,Sheet2!$D:$D,$D99,Sheet2!$V:$V,11)+SUMIFS(Sheet2!P:P,Sheet2!$D:$D,$D99,Sheet2!$V:$V,12)</f>
        <v>0</v>
      </c>
      <c r="Q99">
        <f>SUMIFS(Sheet2!Q:Q,Sheet2!$D:$D,$D99,Sheet2!$V:$V,10)+SUMIFS(Sheet2!Q:Q,Sheet2!$D:$D,$D99,Sheet2!$V:$V,11)+SUMIFS(Sheet2!Q:Q,Sheet2!$D:$D,$D99,Sheet2!$V:$V,12)</f>
        <v>1516</v>
      </c>
      <c r="R99">
        <f>SUMIFS(Sheet2!R:R,Sheet2!$D:$D,$D99,Sheet2!$V:$V,10)+SUMIFS(Sheet2!R:R,Sheet2!$D:$D,$D99,Sheet2!$V:$V,11)+SUMIFS(Sheet2!R:R,Sheet2!$D:$D,$D99,Sheet2!$V:$V,12)</f>
        <v>0</v>
      </c>
      <c r="S99">
        <f>SUMIFS(Sheet2!S:S,Sheet2!$D:$D,$D99,Sheet2!$V:$V,10)+SUMIFS(Sheet2!S:S,Sheet2!$D:$D,$D99,Sheet2!$V:$V,11)+SUMIFS(Sheet2!S:S,Sheet2!$D:$D,$D99,Sheet2!$V:$V,12)</f>
        <v>11</v>
      </c>
      <c r="T99">
        <f>SUMIFS(Sheet2!T:T,Sheet2!$D:$D,$D99,Sheet2!$V:$V,10)+SUMIFS(Sheet2!T:T,Sheet2!$D:$D,$D99,Sheet2!$V:$V,11)+SUMIFS(Sheet2!T:T,Sheet2!$D:$D,$D99,Sheet2!$V:$V,12)</f>
        <v>0</v>
      </c>
      <c r="U99">
        <f>Sheet2!AF$2</f>
        <v>2025</v>
      </c>
      <c r="V99">
        <f>Sheet2!AG$2</f>
        <v>2026</v>
      </c>
      <c r="W99">
        <v>2</v>
      </c>
    </row>
    <row r="100" spans="1:23" x14ac:dyDescent="0.25">
      <c r="A100" s="1" t="s">
        <v>125</v>
      </c>
      <c r="B100" s="1" t="s">
        <v>149</v>
      </c>
      <c r="C100" s="1" t="s">
        <v>152</v>
      </c>
      <c r="D100" s="1" t="s">
        <v>159</v>
      </c>
      <c r="E100">
        <f>SUMIFS(Sheet2!E:E,Sheet2!$D:$D,$D100,Sheet2!$V:$V,10)+SUMIFS(Sheet2!E:E,Sheet2!$D:$D,$D100,Sheet2!$V:$V,11)+SUMIFS(Sheet2!E:E,Sheet2!$D:$D,$D100,Sheet2!$V:$V,12)</f>
        <v>838</v>
      </c>
      <c r="F100">
        <f>SUMIFS(Sheet2!F:F,Sheet2!$D:$D,$D100,Sheet2!$V:$V,10)+SUMIFS(Sheet2!F:F,Sheet2!$D:$D,$D100,Sheet2!$V:$V,11)+SUMIFS(Sheet2!F:F,Sheet2!$D:$D,$D100,Sheet2!$V:$V,12)</f>
        <v>532</v>
      </c>
      <c r="G100">
        <f>SUMIFS(Sheet2!G:G,Sheet2!$D:$D,$D100,Sheet2!$V:$V,10)+SUMIFS(Sheet2!G:G,Sheet2!$D:$D,$D100,Sheet2!$V:$V,11)+SUMIFS(Sheet2!G:G,Sheet2!$D:$D,$D100,Sheet2!$V:$V,12)</f>
        <v>306</v>
      </c>
      <c r="H100">
        <f>SUMIFS(Sheet2!H:H,Sheet2!$D:$D,$D100,Sheet2!$V:$V,10)+SUMIFS(Sheet2!H:H,Sheet2!$D:$D,$D100,Sheet2!$V:$V,11)+SUMIFS(Sheet2!H:H,Sheet2!$D:$D,$D100,Sheet2!$V:$V,12)</f>
        <v>365</v>
      </c>
      <c r="I100">
        <f>SUMIFS(Sheet2!I:I,Sheet2!$D:$D,$D100,Sheet2!$V:$V,10)+SUMIFS(Sheet2!I:I,Sheet2!$D:$D,$D100,Sheet2!$V:$V,11)+SUMIFS(Sheet2!I:I,Sheet2!$D:$D,$D100,Sheet2!$V:$V,12)</f>
        <v>10</v>
      </c>
      <c r="J100">
        <f>SUMIFS(Sheet2!J:J,Sheet2!$D:$D,$D100,Sheet2!$V:$V,10)+SUMIFS(Sheet2!J:J,Sheet2!$D:$D,$D100,Sheet2!$V:$V,11)+SUMIFS(Sheet2!J:J,Sheet2!$D:$D,$D100,Sheet2!$V:$V,12)</f>
        <v>172</v>
      </c>
      <c r="K100">
        <f>SUMIFS(Sheet2!K:K,Sheet2!$D:$D,$D100,Sheet2!$V:$V,10)+SUMIFS(Sheet2!K:K,Sheet2!$D:$D,$D100,Sheet2!$V:$V,11)+SUMIFS(Sheet2!K:K,Sheet2!$D:$D,$D100,Sheet2!$V:$V,12)</f>
        <v>291</v>
      </c>
      <c r="L100">
        <f>SUMIFS(Sheet2!L:L,Sheet2!$D:$D,$D100,Sheet2!$V:$V,10)+SUMIFS(Sheet2!L:L,Sheet2!$D:$D,$D100,Sheet2!$V:$V,11)+SUMIFS(Sheet2!L:L,Sheet2!$D:$D,$D100,Sheet2!$V:$V,12)</f>
        <v>0</v>
      </c>
      <c r="M100">
        <f>SUMIFS(Sheet2!M:M,Sheet2!$D:$D,$D100,Sheet2!$V:$V,10)+SUMIFS(Sheet2!M:M,Sheet2!$D:$D,$D100,Sheet2!$V:$V,11)+SUMIFS(Sheet2!M:M,Sheet2!$D:$D,$D100,Sheet2!$V:$V,12)</f>
        <v>0</v>
      </c>
      <c r="N100">
        <f>SUMIFS(Sheet2!N:N,Sheet2!$D:$D,$D100,Sheet2!$V:$V,10)+SUMIFS(Sheet2!N:N,Sheet2!$D:$D,$D100,Sheet2!$V:$V,11)+SUMIFS(Sheet2!N:N,Sheet2!$D:$D,$D100,Sheet2!$V:$V,12)</f>
        <v>0</v>
      </c>
      <c r="O100">
        <f>SUMIFS(Sheet2!O:O,Sheet2!$D:$D,$D100,Sheet2!$V:$V,10)+SUMIFS(Sheet2!O:O,Sheet2!$D:$D,$D100,Sheet2!$V:$V,11)+SUMIFS(Sheet2!O:O,Sheet2!$D:$D,$D100,Sheet2!$V:$V,12)</f>
        <v>0</v>
      </c>
      <c r="P100">
        <f>SUMIFS(Sheet2!P:P,Sheet2!$D:$D,$D100,Sheet2!$V:$V,10)+SUMIFS(Sheet2!P:P,Sheet2!$D:$D,$D100,Sheet2!$V:$V,11)+SUMIFS(Sheet2!P:P,Sheet2!$D:$D,$D100,Sheet2!$V:$V,12)</f>
        <v>0</v>
      </c>
      <c r="Q100">
        <f>SUMIFS(Sheet2!Q:Q,Sheet2!$D:$D,$D100,Sheet2!$V:$V,10)+SUMIFS(Sheet2!Q:Q,Sheet2!$D:$D,$D100,Sheet2!$V:$V,11)+SUMIFS(Sheet2!Q:Q,Sheet2!$D:$D,$D100,Sheet2!$V:$V,12)</f>
        <v>822</v>
      </c>
      <c r="R100">
        <f>SUMIFS(Sheet2!R:R,Sheet2!$D:$D,$D100,Sheet2!$V:$V,10)+SUMIFS(Sheet2!R:R,Sheet2!$D:$D,$D100,Sheet2!$V:$V,11)+SUMIFS(Sheet2!R:R,Sheet2!$D:$D,$D100,Sheet2!$V:$V,12)</f>
        <v>0</v>
      </c>
      <c r="S100">
        <f>SUMIFS(Sheet2!S:S,Sheet2!$D:$D,$D100,Sheet2!$V:$V,10)+SUMIFS(Sheet2!S:S,Sheet2!$D:$D,$D100,Sheet2!$V:$V,11)+SUMIFS(Sheet2!S:S,Sheet2!$D:$D,$D100,Sheet2!$V:$V,12)</f>
        <v>15</v>
      </c>
      <c r="T100">
        <f>SUMIFS(Sheet2!T:T,Sheet2!$D:$D,$D100,Sheet2!$V:$V,10)+SUMIFS(Sheet2!T:T,Sheet2!$D:$D,$D100,Sheet2!$V:$V,11)+SUMIFS(Sheet2!T:T,Sheet2!$D:$D,$D100,Sheet2!$V:$V,12)</f>
        <v>0</v>
      </c>
      <c r="U100">
        <f>Sheet2!AF$2</f>
        <v>2025</v>
      </c>
      <c r="V100">
        <f>Sheet2!AG$2</f>
        <v>2026</v>
      </c>
      <c r="W100">
        <v>2</v>
      </c>
    </row>
    <row r="101" spans="1:23" x14ac:dyDescent="0.25">
      <c r="A101" s="1" t="s">
        <v>125</v>
      </c>
      <c r="B101" s="1" t="s">
        <v>149</v>
      </c>
      <c r="C101" s="1" t="s">
        <v>152</v>
      </c>
      <c r="D101" s="1" t="s">
        <v>160</v>
      </c>
      <c r="E101">
        <f>SUMIFS(Sheet2!E:E,Sheet2!$D:$D,$D101,Sheet2!$V:$V,10)+SUMIFS(Sheet2!E:E,Sheet2!$D:$D,$D101,Sheet2!$V:$V,11)+SUMIFS(Sheet2!E:E,Sheet2!$D:$D,$D101,Sheet2!$V:$V,12)</f>
        <v>26</v>
      </c>
      <c r="F101">
        <f>SUMIFS(Sheet2!F:F,Sheet2!$D:$D,$D101,Sheet2!$V:$V,10)+SUMIFS(Sheet2!F:F,Sheet2!$D:$D,$D101,Sheet2!$V:$V,11)+SUMIFS(Sheet2!F:F,Sheet2!$D:$D,$D101,Sheet2!$V:$V,12)</f>
        <v>20</v>
      </c>
      <c r="G101">
        <f>SUMIFS(Sheet2!G:G,Sheet2!$D:$D,$D101,Sheet2!$V:$V,10)+SUMIFS(Sheet2!G:G,Sheet2!$D:$D,$D101,Sheet2!$V:$V,11)+SUMIFS(Sheet2!G:G,Sheet2!$D:$D,$D101,Sheet2!$V:$V,12)</f>
        <v>6</v>
      </c>
      <c r="H101">
        <f>SUMIFS(Sheet2!H:H,Sheet2!$D:$D,$D101,Sheet2!$V:$V,10)+SUMIFS(Sheet2!H:H,Sheet2!$D:$D,$D101,Sheet2!$V:$V,11)+SUMIFS(Sheet2!H:H,Sheet2!$D:$D,$D101,Sheet2!$V:$V,12)</f>
        <v>0</v>
      </c>
      <c r="I101">
        <f>SUMIFS(Sheet2!I:I,Sheet2!$D:$D,$D101,Sheet2!$V:$V,10)+SUMIFS(Sheet2!I:I,Sheet2!$D:$D,$D101,Sheet2!$V:$V,11)+SUMIFS(Sheet2!I:I,Sheet2!$D:$D,$D101,Sheet2!$V:$V,12)</f>
        <v>1</v>
      </c>
      <c r="J101">
        <f>SUMIFS(Sheet2!J:J,Sheet2!$D:$D,$D101,Sheet2!$V:$V,10)+SUMIFS(Sheet2!J:J,Sheet2!$D:$D,$D101,Sheet2!$V:$V,11)+SUMIFS(Sheet2!J:J,Sheet2!$D:$D,$D101,Sheet2!$V:$V,12)</f>
        <v>0</v>
      </c>
      <c r="K101">
        <f>SUMIFS(Sheet2!K:K,Sheet2!$D:$D,$D101,Sheet2!$V:$V,10)+SUMIFS(Sheet2!K:K,Sheet2!$D:$D,$D101,Sheet2!$V:$V,11)+SUMIFS(Sheet2!K:K,Sheet2!$D:$D,$D101,Sheet2!$V:$V,12)</f>
        <v>25</v>
      </c>
      <c r="L101">
        <f>SUMIFS(Sheet2!L:L,Sheet2!$D:$D,$D101,Sheet2!$V:$V,10)+SUMIFS(Sheet2!L:L,Sheet2!$D:$D,$D101,Sheet2!$V:$V,11)+SUMIFS(Sheet2!L:L,Sheet2!$D:$D,$D101,Sheet2!$V:$V,12)</f>
        <v>0</v>
      </c>
      <c r="M101">
        <f>SUMIFS(Sheet2!M:M,Sheet2!$D:$D,$D101,Sheet2!$V:$V,10)+SUMIFS(Sheet2!M:M,Sheet2!$D:$D,$D101,Sheet2!$V:$V,11)+SUMIFS(Sheet2!M:M,Sheet2!$D:$D,$D101,Sheet2!$V:$V,12)</f>
        <v>0</v>
      </c>
      <c r="N101">
        <f>SUMIFS(Sheet2!N:N,Sheet2!$D:$D,$D101,Sheet2!$V:$V,10)+SUMIFS(Sheet2!N:N,Sheet2!$D:$D,$D101,Sheet2!$V:$V,11)+SUMIFS(Sheet2!N:N,Sheet2!$D:$D,$D101,Sheet2!$V:$V,12)</f>
        <v>0</v>
      </c>
      <c r="O101">
        <f>SUMIFS(Sheet2!O:O,Sheet2!$D:$D,$D101,Sheet2!$V:$V,10)+SUMIFS(Sheet2!O:O,Sheet2!$D:$D,$D101,Sheet2!$V:$V,11)+SUMIFS(Sheet2!O:O,Sheet2!$D:$D,$D101,Sheet2!$V:$V,12)</f>
        <v>0</v>
      </c>
      <c r="P101">
        <f>SUMIFS(Sheet2!P:P,Sheet2!$D:$D,$D101,Sheet2!$V:$V,10)+SUMIFS(Sheet2!P:P,Sheet2!$D:$D,$D101,Sheet2!$V:$V,11)+SUMIFS(Sheet2!P:P,Sheet2!$D:$D,$D101,Sheet2!$V:$V,12)</f>
        <v>0</v>
      </c>
      <c r="Q101">
        <f>SUMIFS(Sheet2!Q:Q,Sheet2!$D:$D,$D101,Sheet2!$V:$V,10)+SUMIFS(Sheet2!Q:Q,Sheet2!$D:$D,$D101,Sheet2!$V:$V,11)+SUMIFS(Sheet2!Q:Q,Sheet2!$D:$D,$D101,Sheet2!$V:$V,12)</f>
        <v>24</v>
      </c>
      <c r="R101">
        <f>SUMIFS(Sheet2!R:R,Sheet2!$D:$D,$D101,Sheet2!$V:$V,10)+SUMIFS(Sheet2!R:R,Sheet2!$D:$D,$D101,Sheet2!$V:$V,11)+SUMIFS(Sheet2!R:R,Sheet2!$D:$D,$D101,Sheet2!$V:$V,12)</f>
        <v>0</v>
      </c>
      <c r="S101">
        <f>SUMIFS(Sheet2!S:S,Sheet2!$D:$D,$D101,Sheet2!$V:$V,10)+SUMIFS(Sheet2!S:S,Sheet2!$D:$D,$D101,Sheet2!$V:$V,11)+SUMIFS(Sheet2!S:S,Sheet2!$D:$D,$D101,Sheet2!$V:$V,12)</f>
        <v>0</v>
      </c>
      <c r="T101">
        <f>SUMIFS(Sheet2!T:T,Sheet2!$D:$D,$D101,Sheet2!$V:$V,10)+SUMIFS(Sheet2!T:T,Sheet2!$D:$D,$D101,Sheet2!$V:$V,11)+SUMIFS(Sheet2!T:T,Sheet2!$D:$D,$D101,Sheet2!$V:$V,12)</f>
        <v>0</v>
      </c>
      <c r="U101">
        <f>Sheet2!AF$2</f>
        <v>2025</v>
      </c>
      <c r="V101">
        <f>Sheet2!AG$2</f>
        <v>2026</v>
      </c>
      <c r="W101">
        <v>2</v>
      </c>
    </row>
    <row r="102" spans="1:23" x14ac:dyDescent="0.25">
      <c r="A102" s="1" t="s">
        <v>125</v>
      </c>
      <c r="B102" s="1" t="s">
        <v>149</v>
      </c>
      <c r="C102" s="1" t="s">
        <v>152</v>
      </c>
      <c r="D102" s="1" t="s">
        <v>161</v>
      </c>
      <c r="E102">
        <f>SUMIFS(Sheet2!E:E,Sheet2!$D:$D,$D102,Sheet2!$V:$V,10)+SUMIFS(Sheet2!E:E,Sheet2!$D:$D,$D102,Sheet2!$V:$V,11)+SUMIFS(Sheet2!E:E,Sheet2!$D:$D,$D102,Sheet2!$V:$V,12)</f>
        <v>962</v>
      </c>
      <c r="F102">
        <f>SUMIFS(Sheet2!F:F,Sheet2!$D:$D,$D102,Sheet2!$V:$V,10)+SUMIFS(Sheet2!F:F,Sheet2!$D:$D,$D102,Sheet2!$V:$V,11)+SUMIFS(Sheet2!F:F,Sheet2!$D:$D,$D102,Sheet2!$V:$V,12)</f>
        <v>604</v>
      </c>
      <c r="G102">
        <f>SUMIFS(Sheet2!G:G,Sheet2!$D:$D,$D102,Sheet2!$V:$V,10)+SUMIFS(Sheet2!G:G,Sheet2!$D:$D,$D102,Sheet2!$V:$V,11)+SUMIFS(Sheet2!G:G,Sheet2!$D:$D,$D102,Sheet2!$V:$V,12)</f>
        <v>358</v>
      </c>
      <c r="H102">
        <f>SUMIFS(Sheet2!H:H,Sheet2!$D:$D,$D102,Sheet2!$V:$V,10)+SUMIFS(Sheet2!H:H,Sheet2!$D:$D,$D102,Sheet2!$V:$V,11)+SUMIFS(Sheet2!H:H,Sheet2!$D:$D,$D102,Sheet2!$V:$V,12)</f>
        <v>337</v>
      </c>
      <c r="I102">
        <f>SUMIFS(Sheet2!I:I,Sheet2!$D:$D,$D102,Sheet2!$V:$V,10)+SUMIFS(Sheet2!I:I,Sheet2!$D:$D,$D102,Sheet2!$V:$V,11)+SUMIFS(Sheet2!I:I,Sheet2!$D:$D,$D102,Sheet2!$V:$V,12)</f>
        <v>93</v>
      </c>
      <c r="J102">
        <f>SUMIFS(Sheet2!J:J,Sheet2!$D:$D,$D102,Sheet2!$V:$V,10)+SUMIFS(Sheet2!J:J,Sheet2!$D:$D,$D102,Sheet2!$V:$V,11)+SUMIFS(Sheet2!J:J,Sheet2!$D:$D,$D102,Sheet2!$V:$V,12)</f>
        <v>126</v>
      </c>
      <c r="K102">
        <f>SUMIFS(Sheet2!K:K,Sheet2!$D:$D,$D102,Sheet2!$V:$V,10)+SUMIFS(Sheet2!K:K,Sheet2!$D:$D,$D102,Sheet2!$V:$V,11)+SUMIFS(Sheet2!K:K,Sheet2!$D:$D,$D102,Sheet2!$V:$V,12)</f>
        <v>406</v>
      </c>
      <c r="L102">
        <f>SUMIFS(Sheet2!L:L,Sheet2!$D:$D,$D102,Sheet2!$V:$V,10)+SUMIFS(Sheet2!L:L,Sheet2!$D:$D,$D102,Sheet2!$V:$V,11)+SUMIFS(Sheet2!L:L,Sheet2!$D:$D,$D102,Sheet2!$V:$V,12)</f>
        <v>0</v>
      </c>
      <c r="M102">
        <f>SUMIFS(Sheet2!M:M,Sheet2!$D:$D,$D102,Sheet2!$V:$V,10)+SUMIFS(Sheet2!M:M,Sheet2!$D:$D,$D102,Sheet2!$V:$V,11)+SUMIFS(Sheet2!M:M,Sheet2!$D:$D,$D102,Sheet2!$V:$V,12)</f>
        <v>0</v>
      </c>
      <c r="N102">
        <f>SUMIFS(Sheet2!N:N,Sheet2!$D:$D,$D102,Sheet2!$V:$V,10)+SUMIFS(Sheet2!N:N,Sheet2!$D:$D,$D102,Sheet2!$V:$V,11)+SUMIFS(Sheet2!N:N,Sheet2!$D:$D,$D102,Sheet2!$V:$V,12)</f>
        <v>0</v>
      </c>
      <c r="O102">
        <f>SUMIFS(Sheet2!O:O,Sheet2!$D:$D,$D102,Sheet2!$V:$V,10)+SUMIFS(Sheet2!O:O,Sheet2!$D:$D,$D102,Sheet2!$V:$V,11)+SUMIFS(Sheet2!O:O,Sheet2!$D:$D,$D102,Sheet2!$V:$V,12)</f>
        <v>0</v>
      </c>
      <c r="P102">
        <f>SUMIFS(Sheet2!P:P,Sheet2!$D:$D,$D102,Sheet2!$V:$V,10)+SUMIFS(Sheet2!P:P,Sheet2!$D:$D,$D102,Sheet2!$V:$V,11)+SUMIFS(Sheet2!P:P,Sheet2!$D:$D,$D102,Sheet2!$V:$V,12)</f>
        <v>0</v>
      </c>
      <c r="Q102">
        <f>SUMIFS(Sheet2!Q:Q,Sheet2!$D:$D,$D102,Sheet2!$V:$V,10)+SUMIFS(Sheet2!Q:Q,Sheet2!$D:$D,$D102,Sheet2!$V:$V,11)+SUMIFS(Sheet2!Q:Q,Sheet2!$D:$D,$D102,Sheet2!$V:$V,12)</f>
        <v>865</v>
      </c>
      <c r="R102">
        <f>SUMIFS(Sheet2!R:R,Sheet2!$D:$D,$D102,Sheet2!$V:$V,10)+SUMIFS(Sheet2!R:R,Sheet2!$D:$D,$D102,Sheet2!$V:$V,11)+SUMIFS(Sheet2!R:R,Sheet2!$D:$D,$D102,Sheet2!$V:$V,12)</f>
        <v>0</v>
      </c>
      <c r="S102">
        <f>SUMIFS(Sheet2!S:S,Sheet2!$D:$D,$D102,Sheet2!$V:$V,10)+SUMIFS(Sheet2!S:S,Sheet2!$D:$D,$D102,Sheet2!$V:$V,11)+SUMIFS(Sheet2!S:S,Sheet2!$D:$D,$D102,Sheet2!$V:$V,12)</f>
        <v>9</v>
      </c>
      <c r="T102">
        <f>SUMIFS(Sheet2!T:T,Sheet2!$D:$D,$D102,Sheet2!$V:$V,10)+SUMIFS(Sheet2!T:T,Sheet2!$D:$D,$D102,Sheet2!$V:$V,11)+SUMIFS(Sheet2!T:T,Sheet2!$D:$D,$D102,Sheet2!$V:$V,12)</f>
        <v>0</v>
      </c>
      <c r="U102">
        <f>Sheet2!AF$2</f>
        <v>2025</v>
      </c>
      <c r="V102">
        <f>Sheet2!AG$2</f>
        <v>2026</v>
      </c>
      <c r="W102">
        <v>2</v>
      </c>
    </row>
    <row r="103" spans="1:23" x14ac:dyDescent="0.25">
      <c r="A103" s="1" t="s">
        <v>125</v>
      </c>
      <c r="B103" s="1" t="s">
        <v>149</v>
      </c>
      <c r="C103" s="1" t="s">
        <v>150</v>
      </c>
      <c r="D103" s="1" t="s">
        <v>162</v>
      </c>
      <c r="E103">
        <f>SUMIFS(Sheet2!E:E,Sheet2!$D:$D,$D103,Sheet2!$V:$V,10)+SUMIFS(Sheet2!E:E,Sheet2!$D:$D,$D103,Sheet2!$V:$V,11)+SUMIFS(Sheet2!E:E,Sheet2!$D:$D,$D103,Sheet2!$V:$V,12)</f>
        <v>108</v>
      </c>
      <c r="F103">
        <f>SUMIFS(Sheet2!F:F,Sheet2!$D:$D,$D103,Sheet2!$V:$V,10)+SUMIFS(Sheet2!F:F,Sheet2!$D:$D,$D103,Sheet2!$V:$V,11)+SUMIFS(Sheet2!F:F,Sheet2!$D:$D,$D103,Sheet2!$V:$V,12)</f>
        <v>86</v>
      </c>
      <c r="G103">
        <f>SUMIFS(Sheet2!G:G,Sheet2!$D:$D,$D103,Sheet2!$V:$V,10)+SUMIFS(Sheet2!G:G,Sheet2!$D:$D,$D103,Sheet2!$V:$V,11)+SUMIFS(Sheet2!G:G,Sheet2!$D:$D,$D103,Sheet2!$V:$V,12)</f>
        <v>22</v>
      </c>
      <c r="H103">
        <f>SUMIFS(Sheet2!H:H,Sheet2!$D:$D,$D103,Sheet2!$V:$V,10)+SUMIFS(Sheet2!H:H,Sheet2!$D:$D,$D103,Sheet2!$V:$V,11)+SUMIFS(Sheet2!H:H,Sheet2!$D:$D,$D103,Sheet2!$V:$V,12)</f>
        <v>18</v>
      </c>
      <c r="I103">
        <f>SUMIFS(Sheet2!I:I,Sheet2!$D:$D,$D103,Sheet2!$V:$V,10)+SUMIFS(Sheet2!I:I,Sheet2!$D:$D,$D103,Sheet2!$V:$V,11)+SUMIFS(Sheet2!I:I,Sheet2!$D:$D,$D103,Sheet2!$V:$V,12)</f>
        <v>0</v>
      </c>
      <c r="J103">
        <f>SUMIFS(Sheet2!J:J,Sheet2!$D:$D,$D103,Sheet2!$V:$V,10)+SUMIFS(Sheet2!J:J,Sheet2!$D:$D,$D103,Sheet2!$V:$V,11)+SUMIFS(Sheet2!J:J,Sheet2!$D:$D,$D103,Sheet2!$V:$V,12)</f>
        <v>6</v>
      </c>
      <c r="K103">
        <f>SUMIFS(Sheet2!K:K,Sheet2!$D:$D,$D103,Sheet2!$V:$V,10)+SUMIFS(Sheet2!K:K,Sheet2!$D:$D,$D103,Sheet2!$V:$V,11)+SUMIFS(Sheet2!K:K,Sheet2!$D:$D,$D103,Sheet2!$V:$V,12)</f>
        <v>84</v>
      </c>
      <c r="L103">
        <f>SUMIFS(Sheet2!L:L,Sheet2!$D:$D,$D103,Sheet2!$V:$V,10)+SUMIFS(Sheet2!L:L,Sheet2!$D:$D,$D103,Sheet2!$V:$V,11)+SUMIFS(Sheet2!L:L,Sheet2!$D:$D,$D103,Sheet2!$V:$V,12)</f>
        <v>0</v>
      </c>
      <c r="M103">
        <f>SUMIFS(Sheet2!M:M,Sheet2!$D:$D,$D103,Sheet2!$V:$V,10)+SUMIFS(Sheet2!M:M,Sheet2!$D:$D,$D103,Sheet2!$V:$V,11)+SUMIFS(Sheet2!M:M,Sheet2!$D:$D,$D103,Sheet2!$V:$V,12)</f>
        <v>0</v>
      </c>
      <c r="N103">
        <f>SUMIFS(Sheet2!N:N,Sheet2!$D:$D,$D103,Sheet2!$V:$V,10)+SUMIFS(Sheet2!N:N,Sheet2!$D:$D,$D103,Sheet2!$V:$V,11)+SUMIFS(Sheet2!N:N,Sheet2!$D:$D,$D103,Sheet2!$V:$V,12)</f>
        <v>0</v>
      </c>
      <c r="O103">
        <f>SUMIFS(Sheet2!O:O,Sheet2!$D:$D,$D103,Sheet2!$V:$V,10)+SUMIFS(Sheet2!O:O,Sheet2!$D:$D,$D103,Sheet2!$V:$V,11)+SUMIFS(Sheet2!O:O,Sheet2!$D:$D,$D103,Sheet2!$V:$V,12)</f>
        <v>0</v>
      </c>
      <c r="P103">
        <f>SUMIFS(Sheet2!P:P,Sheet2!$D:$D,$D103,Sheet2!$V:$V,10)+SUMIFS(Sheet2!P:P,Sheet2!$D:$D,$D103,Sheet2!$V:$V,11)+SUMIFS(Sheet2!P:P,Sheet2!$D:$D,$D103,Sheet2!$V:$V,12)</f>
        <v>0</v>
      </c>
      <c r="Q103">
        <f>SUMIFS(Sheet2!Q:Q,Sheet2!$D:$D,$D103,Sheet2!$V:$V,10)+SUMIFS(Sheet2!Q:Q,Sheet2!$D:$D,$D103,Sheet2!$V:$V,11)+SUMIFS(Sheet2!Q:Q,Sheet2!$D:$D,$D103,Sheet2!$V:$V,12)</f>
        <v>104</v>
      </c>
      <c r="R103">
        <f>SUMIFS(Sheet2!R:R,Sheet2!$D:$D,$D103,Sheet2!$V:$V,10)+SUMIFS(Sheet2!R:R,Sheet2!$D:$D,$D103,Sheet2!$V:$V,11)+SUMIFS(Sheet2!R:R,Sheet2!$D:$D,$D103,Sheet2!$V:$V,12)</f>
        <v>0</v>
      </c>
      <c r="S103">
        <f>SUMIFS(Sheet2!S:S,Sheet2!$D:$D,$D103,Sheet2!$V:$V,10)+SUMIFS(Sheet2!S:S,Sheet2!$D:$D,$D103,Sheet2!$V:$V,11)+SUMIFS(Sheet2!S:S,Sheet2!$D:$D,$D103,Sheet2!$V:$V,12)</f>
        <v>0</v>
      </c>
      <c r="T103">
        <f>SUMIFS(Sheet2!T:T,Sheet2!$D:$D,$D103,Sheet2!$V:$V,10)+SUMIFS(Sheet2!T:T,Sheet2!$D:$D,$D103,Sheet2!$V:$V,11)+SUMIFS(Sheet2!T:T,Sheet2!$D:$D,$D103,Sheet2!$V:$V,12)</f>
        <v>0</v>
      </c>
      <c r="U103">
        <f>Sheet2!AF$2</f>
        <v>2025</v>
      </c>
      <c r="V103">
        <f>Sheet2!AG$2</f>
        <v>2026</v>
      </c>
      <c r="W103">
        <v>2</v>
      </c>
    </row>
  </sheetData>
  <autoFilter ref="A1:T1" xr:uid="{00000000-0009-0000-0000-000008000000}">
    <sortState xmlns:xlrd2="http://schemas.microsoft.com/office/spreadsheetml/2017/richdata2" ref="A2:T103">
      <sortCondition ref="A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V105"/>
  <sheetViews>
    <sheetView workbookViewId="0">
      <pane ySplit="1" topLeftCell="A2" activePane="bottomLeft" state="frozen"/>
      <selection pane="bottomLeft" activeCell="A2" sqref="A2"/>
    </sheetView>
  </sheetViews>
  <sheetFormatPr defaultRowHeight="15" x14ac:dyDescent="0.25"/>
  <sheetData>
    <row r="1" spans="1:22" ht="15.7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3" t="s">
        <v>20</v>
      </c>
      <c r="V1" s="3" t="s">
        <v>21</v>
      </c>
    </row>
    <row r="2" spans="1:22" x14ac:dyDescent="0.25">
      <c r="A2" s="1" t="s">
        <v>22</v>
      </c>
      <c r="B2" s="1" t="s">
        <v>23</v>
      </c>
      <c r="C2" s="1" t="s">
        <v>24</v>
      </c>
      <c r="D2" s="1" t="s">
        <v>25</v>
      </c>
      <c r="E2">
        <v>2030</v>
      </c>
      <c r="F2">
        <v>1577</v>
      </c>
      <c r="G2">
        <v>453</v>
      </c>
      <c r="H2">
        <v>6</v>
      </c>
      <c r="I2">
        <v>14</v>
      </c>
      <c r="J2">
        <v>199</v>
      </c>
      <c r="K2">
        <v>1811</v>
      </c>
      <c r="L2">
        <v>0</v>
      </c>
      <c r="M2">
        <v>8</v>
      </c>
      <c r="N2">
        <v>0</v>
      </c>
      <c r="O2">
        <v>9</v>
      </c>
      <c r="P2">
        <v>87</v>
      </c>
      <c r="Q2">
        <v>1571</v>
      </c>
      <c r="R2">
        <v>22</v>
      </c>
      <c r="S2">
        <v>7</v>
      </c>
      <c r="T2">
        <v>13</v>
      </c>
      <c r="U2" s="6">
        <f>Sheet2!AG$2</f>
        <v>2026</v>
      </c>
      <c r="V2" s="6">
        <v>1</v>
      </c>
    </row>
    <row r="3" spans="1:22" x14ac:dyDescent="0.25">
      <c r="A3" s="1" t="s">
        <v>22</v>
      </c>
      <c r="B3" s="1" t="s">
        <v>26</v>
      </c>
      <c r="C3" s="1" t="s">
        <v>27</v>
      </c>
      <c r="D3" s="1" t="s">
        <v>28</v>
      </c>
      <c r="E3" s="13">
        <v>128</v>
      </c>
      <c r="F3" s="13">
        <v>61</v>
      </c>
      <c r="G3" s="13">
        <v>67</v>
      </c>
      <c r="H3" s="13">
        <v>16</v>
      </c>
      <c r="I3" s="13">
        <v>13</v>
      </c>
      <c r="J3" s="13">
        <v>7</v>
      </c>
      <c r="K3" s="13">
        <v>92</v>
      </c>
      <c r="L3" s="13">
        <v>0</v>
      </c>
      <c r="M3" s="13">
        <v>1</v>
      </c>
      <c r="N3" s="13">
        <v>0</v>
      </c>
      <c r="O3" s="13">
        <v>0</v>
      </c>
      <c r="P3" s="13">
        <v>6</v>
      </c>
      <c r="Q3" s="13">
        <v>71</v>
      </c>
      <c r="R3" s="13">
        <v>1</v>
      </c>
      <c r="S3" s="13">
        <v>3</v>
      </c>
      <c r="T3" s="13">
        <v>1</v>
      </c>
      <c r="U3" s="6">
        <f>Sheet2!AG$2</f>
        <v>2026</v>
      </c>
      <c r="V3" s="6">
        <v>1</v>
      </c>
    </row>
    <row r="4" spans="1:22" x14ac:dyDescent="0.25">
      <c r="A4" s="1" t="s">
        <v>22</v>
      </c>
      <c r="B4" s="1" t="s">
        <v>26</v>
      </c>
      <c r="C4" s="1" t="s">
        <v>27</v>
      </c>
      <c r="D4" s="1" t="s">
        <v>29</v>
      </c>
      <c r="E4">
        <v>24</v>
      </c>
      <c r="F4">
        <v>1</v>
      </c>
      <c r="G4">
        <v>23</v>
      </c>
      <c r="H4">
        <v>0</v>
      </c>
      <c r="I4">
        <v>0</v>
      </c>
      <c r="J4">
        <v>0</v>
      </c>
      <c r="K4">
        <v>24</v>
      </c>
      <c r="L4">
        <v>0</v>
      </c>
      <c r="M4">
        <v>0</v>
      </c>
      <c r="N4">
        <v>0</v>
      </c>
      <c r="O4">
        <v>0</v>
      </c>
      <c r="P4">
        <v>1</v>
      </c>
      <c r="Q4">
        <v>21</v>
      </c>
      <c r="R4">
        <v>1</v>
      </c>
      <c r="S4">
        <v>0</v>
      </c>
      <c r="T4">
        <v>0</v>
      </c>
      <c r="U4" s="6">
        <f>Sheet2!AG$2</f>
        <v>2026</v>
      </c>
      <c r="V4" s="6">
        <v>1</v>
      </c>
    </row>
    <row r="5" spans="1:22" x14ac:dyDescent="0.25">
      <c r="A5" s="1" t="s">
        <v>22</v>
      </c>
      <c r="B5" s="1" t="s">
        <v>26</v>
      </c>
      <c r="C5" s="1" t="s">
        <v>27</v>
      </c>
      <c r="D5" s="1" t="s">
        <v>30</v>
      </c>
      <c r="E5">
        <v>56</v>
      </c>
      <c r="F5">
        <v>28</v>
      </c>
      <c r="G5">
        <v>28</v>
      </c>
      <c r="H5">
        <v>1</v>
      </c>
      <c r="I5">
        <v>34</v>
      </c>
      <c r="J5">
        <v>3</v>
      </c>
      <c r="K5">
        <v>18</v>
      </c>
      <c r="L5">
        <v>0</v>
      </c>
      <c r="M5">
        <v>0</v>
      </c>
      <c r="N5">
        <v>0</v>
      </c>
      <c r="O5">
        <v>0</v>
      </c>
      <c r="P5">
        <v>1</v>
      </c>
      <c r="Q5">
        <v>21</v>
      </c>
      <c r="R5">
        <v>0</v>
      </c>
      <c r="S5">
        <v>0</v>
      </c>
      <c r="T5">
        <v>1</v>
      </c>
      <c r="U5" s="6">
        <f>Sheet2!AG$2</f>
        <v>2026</v>
      </c>
      <c r="V5" s="6">
        <v>1</v>
      </c>
    </row>
    <row r="6" spans="1:22" x14ac:dyDescent="0.25">
      <c r="A6" s="1" t="s">
        <v>22</v>
      </c>
      <c r="B6" s="1" t="s">
        <v>26</v>
      </c>
      <c r="C6" s="1" t="s">
        <v>27</v>
      </c>
      <c r="D6" s="1" t="s">
        <v>31</v>
      </c>
      <c r="E6">
        <v>205</v>
      </c>
      <c r="F6">
        <v>141</v>
      </c>
      <c r="G6">
        <v>64</v>
      </c>
      <c r="H6">
        <v>127</v>
      </c>
      <c r="I6">
        <v>15</v>
      </c>
      <c r="J6">
        <v>30</v>
      </c>
      <c r="K6">
        <v>33</v>
      </c>
      <c r="L6">
        <v>0</v>
      </c>
      <c r="M6">
        <v>1</v>
      </c>
      <c r="N6">
        <v>0</v>
      </c>
      <c r="O6">
        <v>1</v>
      </c>
      <c r="P6">
        <v>8</v>
      </c>
      <c r="Q6">
        <v>191</v>
      </c>
      <c r="R6">
        <v>2</v>
      </c>
      <c r="S6">
        <v>6</v>
      </c>
      <c r="T6">
        <v>8</v>
      </c>
      <c r="U6" s="6">
        <f>Sheet2!AG$2</f>
        <v>2026</v>
      </c>
      <c r="V6" s="6">
        <v>1</v>
      </c>
    </row>
    <row r="7" spans="1:22" x14ac:dyDescent="0.25">
      <c r="A7" s="1" t="s">
        <v>22</v>
      </c>
      <c r="B7" s="1" t="s">
        <v>26</v>
      </c>
      <c r="C7" s="1" t="s">
        <v>27</v>
      </c>
      <c r="D7" s="1" t="s">
        <v>32</v>
      </c>
      <c r="E7">
        <v>347</v>
      </c>
      <c r="F7">
        <v>201</v>
      </c>
      <c r="G7">
        <v>146</v>
      </c>
      <c r="H7">
        <v>118</v>
      </c>
      <c r="I7">
        <v>29</v>
      </c>
      <c r="J7">
        <v>25</v>
      </c>
      <c r="K7">
        <v>175</v>
      </c>
      <c r="L7">
        <v>0</v>
      </c>
      <c r="M7">
        <v>0</v>
      </c>
      <c r="N7">
        <v>0</v>
      </c>
      <c r="O7">
        <v>0</v>
      </c>
      <c r="P7">
        <v>0</v>
      </c>
      <c r="Q7">
        <v>292</v>
      </c>
      <c r="R7">
        <v>0</v>
      </c>
      <c r="S7">
        <v>4</v>
      </c>
      <c r="T7">
        <v>0</v>
      </c>
      <c r="U7" s="6">
        <f>Sheet2!AG$2</f>
        <v>2026</v>
      </c>
      <c r="V7" s="6">
        <v>1</v>
      </c>
    </row>
    <row r="8" spans="1:22" x14ac:dyDescent="0.25">
      <c r="A8" s="1" t="s">
        <v>22</v>
      </c>
      <c r="B8" s="1" t="s">
        <v>33</v>
      </c>
      <c r="C8" s="1" t="s">
        <v>34</v>
      </c>
      <c r="D8" s="1" t="s">
        <v>35</v>
      </c>
      <c r="E8">
        <v>62</v>
      </c>
      <c r="F8">
        <v>40</v>
      </c>
      <c r="G8">
        <v>22</v>
      </c>
      <c r="H8">
        <v>5</v>
      </c>
      <c r="I8">
        <v>8</v>
      </c>
      <c r="J8">
        <v>2</v>
      </c>
      <c r="K8">
        <v>47</v>
      </c>
      <c r="L8">
        <v>0</v>
      </c>
      <c r="M8">
        <v>0</v>
      </c>
      <c r="N8">
        <v>0</v>
      </c>
      <c r="O8">
        <v>0</v>
      </c>
      <c r="P8">
        <v>3</v>
      </c>
      <c r="Q8">
        <v>22</v>
      </c>
      <c r="R8">
        <v>2</v>
      </c>
      <c r="S8">
        <v>0</v>
      </c>
      <c r="T8">
        <v>0</v>
      </c>
      <c r="U8" s="6">
        <f>Sheet2!AG$2</f>
        <v>2026</v>
      </c>
      <c r="V8" s="6">
        <v>1</v>
      </c>
    </row>
    <row r="9" spans="1:22" x14ac:dyDescent="0.25">
      <c r="A9" s="1" t="s">
        <v>22</v>
      </c>
      <c r="B9" s="1" t="s">
        <v>33</v>
      </c>
      <c r="C9" s="1" t="s">
        <v>34</v>
      </c>
      <c r="D9" s="1" t="s">
        <v>36</v>
      </c>
      <c r="E9">
        <v>292</v>
      </c>
      <c r="F9">
        <v>162</v>
      </c>
      <c r="G9">
        <v>130</v>
      </c>
      <c r="H9">
        <v>43</v>
      </c>
      <c r="I9">
        <v>66</v>
      </c>
      <c r="J9">
        <v>42</v>
      </c>
      <c r="K9">
        <v>141</v>
      </c>
      <c r="L9">
        <v>0</v>
      </c>
      <c r="M9">
        <v>2</v>
      </c>
      <c r="N9">
        <v>0</v>
      </c>
      <c r="O9">
        <v>1</v>
      </c>
      <c r="P9">
        <v>4</v>
      </c>
      <c r="Q9">
        <v>277</v>
      </c>
      <c r="R9">
        <v>5</v>
      </c>
      <c r="S9">
        <v>3</v>
      </c>
      <c r="T9">
        <v>1</v>
      </c>
      <c r="U9" s="6">
        <f>Sheet2!AG$2</f>
        <v>2026</v>
      </c>
      <c r="V9" s="6">
        <v>1</v>
      </c>
    </row>
    <row r="10" spans="1:22" x14ac:dyDescent="0.25">
      <c r="A10" s="1" t="s">
        <v>22</v>
      </c>
      <c r="B10" s="1" t="s">
        <v>33</v>
      </c>
      <c r="C10" s="1" t="s">
        <v>34</v>
      </c>
      <c r="D10" s="1" t="s">
        <v>37</v>
      </c>
      <c r="E10">
        <v>380</v>
      </c>
      <c r="F10">
        <v>245</v>
      </c>
      <c r="G10">
        <v>135</v>
      </c>
      <c r="H10">
        <v>72</v>
      </c>
      <c r="I10">
        <v>8</v>
      </c>
      <c r="J10">
        <v>33</v>
      </c>
      <c r="K10">
        <v>267</v>
      </c>
      <c r="L10">
        <v>0</v>
      </c>
      <c r="M10">
        <v>0</v>
      </c>
      <c r="N10">
        <v>0</v>
      </c>
      <c r="O10">
        <v>0</v>
      </c>
      <c r="P10">
        <v>0</v>
      </c>
      <c r="Q10">
        <v>355</v>
      </c>
      <c r="R10">
        <v>0</v>
      </c>
      <c r="S10">
        <v>5</v>
      </c>
      <c r="T10">
        <v>0</v>
      </c>
      <c r="U10" s="6">
        <f>Sheet2!AG$2</f>
        <v>2026</v>
      </c>
      <c r="V10" s="6">
        <v>1</v>
      </c>
    </row>
    <row r="11" spans="1:22" x14ac:dyDescent="0.25">
      <c r="A11" t="s">
        <v>22</v>
      </c>
      <c r="B11" t="s">
        <v>33</v>
      </c>
      <c r="C11" t="s">
        <v>34</v>
      </c>
      <c r="D11" t="s">
        <v>38</v>
      </c>
      <c r="E11">
        <v>122</v>
      </c>
      <c r="F11" s="2">
        <v>77</v>
      </c>
      <c r="G11">
        <v>45</v>
      </c>
      <c r="H11">
        <v>2</v>
      </c>
      <c r="I11">
        <v>12</v>
      </c>
      <c r="J11">
        <v>15</v>
      </c>
      <c r="K11">
        <v>93</v>
      </c>
      <c r="L11">
        <v>0</v>
      </c>
      <c r="M11">
        <v>0</v>
      </c>
      <c r="N11">
        <v>0</v>
      </c>
      <c r="O11">
        <v>0</v>
      </c>
      <c r="P11">
        <v>8</v>
      </c>
      <c r="Q11">
        <v>69</v>
      </c>
      <c r="R11">
        <v>0</v>
      </c>
      <c r="S11">
        <v>1</v>
      </c>
      <c r="T11">
        <v>0</v>
      </c>
      <c r="U11" s="6">
        <f>Sheet2!AG$2</f>
        <v>2026</v>
      </c>
      <c r="V11" s="6">
        <v>1</v>
      </c>
    </row>
    <row r="12" spans="1:22" x14ac:dyDescent="0.25">
      <c r="A12" s="1" t="s">
        <v>22</v>
      </c>
      <c r="B12" s="1" t="s">
        <v>33</v>
      </c>
      <c r="C12" s="1" t="s">
        <v>34</v>
      </c>
      <c r="D12" s="1" t="s">
        <v>39</v>
      </c>
      <c r="E12">
        <v>55</v>
      </c>
      <c r="F12">
        <v>34</v>
      </c>
      <c r="G12">
        <v>21</v>
      </c>
      <c r="H12">
        <v>0</v>
      </c>
      <c r="I12">
        <v>3</v>
      </c>
      <c r="J12">
        <v>6</v>
      </c>
      <c r="K12">
        <v>46</v>
      </c>
      <c r="L12">
        <v>0</v>
      </c>
      <c r="M12">
        <v>0</v>
      </c>
      <c r="N12">
        <v>0</v>
      </c>
      <c r="O12">
        <v>0</v>
      </c>
      <c r="P12">
        <v>0</v>
      </c>
      <c r="Q12">
        <v>50</v>
      </c>
      <c r="R12">
        <v>0</v>
      </c>
      <c r="S12">
        <v>3</v>
      </c>
      <c r="T12">
        <v>0</v>
      </c>
      <c r="U12" s="6">
        <f>Sheet2!AG$2</f>
        <v>2026</v>
      </c>
      <c r="V12" s="6">
        <v>1</v>
      </c>
    </row>
    <row r="13" spans="1:22" x14ac:dyDescent="0.25">
      <c r="A13" s="1" t="s">
        <v>22</v>
      </c>
      <c r="B13" s="1" t="s">
        <v>33</v>
      </c>
      <c r="C13" s="1" t="s">
        <v>34</v>
      </c>
      <c r="D13" s="1" t="s">
        <v>40</v>
      </c>
      <c r="E13">
        <v>232</v>
      </c>
      <c r="F13">
        <v>216</v>
      </c>
      <c r="G13">
        <v>16</v>
      </c>
      <c r="H13">
        <v>0</v>
      </c>
      <c r="I13">
        <v>0</v>
      </c>
      <c r="J13">
        <v>21</v>
      </c>
      <c r="K13">
        <v>211</v>
      </c>
      <c r="L13">
        <v>0</v>
      </c>
      <c r="M13">
        <v>0</v>
      </c>
      <c r="N13">
        <v>0</v>
      </c>
      <c r="O13">
        <v>0</v>
      </c>
      <c r="P13">
        <v>0</v>
      </c>
      <c r="Q13">
        <v>93</v>
      </c>
      <c r="R13">
        <v>0</v>
      </c>
      <c r="S13">
        <v>0</v>
      </c>
      <c r="T13">
        <v>0</v>
      </c>
      <c r="U13" s="6">
        <f>Sheet2!AG$2</f>
        <v>2026</v>
      </c>
      <c r="V13" s="6">
        <v>1</v>
      </c>
    </row>
    <row r="14" spans="1:22" x14ac:dyDescent="0.25">
      <c r="A14" s="1" t="s">
        <v>22</v>
      </c>
      <c r="B14" s="1" t="s">
        <v>41</v>
      </c>
      <c r="C14" s="1" t="s">
        <v>42</v>
      </c>
      <c r="D14" s="1" t="s">
        <v>43</v>
      </c>
      <c r="E14">
        <v>544</v>
      </c>
      <c r="F14">
        <v>456</v>
      </c>
      <c r="G14">
        <v>88</v>
      </c>
      <c r="H14">
        <v>139</v>
      </c>
      <c r="I14">
        <v>151</v>
      </c>
      <c r="J14">
        <v>73</v>
      </c>
      <c r="K14">
        <v>181</v>
      </c>
      <c r="L14">
        <v>0</v>
      </c>
      <c r="M14">
        <v>0</v>
      </c>
      <c r="N14">
        <v>0</v>
      </c>
      <c r="O14">
        <v>0</v>
      </c>
      <c r="P14">
        <v>0</v>
      </c>
      <c r="Q14">
        <v>528</v>
      </c>
      <c r="R14">
        <v>0</v>
      </c>
      <c r="S14">
        <v>4</v>
      </c>
      <c r="T14">
        <v>0</v>
      </c>
      <c r="U14" s="6">
        <f>Sheet2!AG$2</f>
        <v>2026</v>
      </c>
      <c r="V14" s="6">
        <v>1</v>
      </c>
    </row>
    <row r="15" spans="1:22" x14ac:dyDescent="0.25">
      <c r="A15" s="1" t="s">
        <v>22</v>
      </c>
      <c r="B15" s="1" t="s">
        <v>41</v>
      </c>
      <c r="C15" s="1" t="s">
        <v>44</v>
      </c>
      <c r="D15" s="1" t="s">
        <v>45</v>
      </c>
      <c r="E15">
        <v>0</v>
      </c>
      <c r="F15">
        <v>0</v>
      </c>
      <c r="G15">
        <v>0</v>
      </c>
      <c r="H15">
        <v>0</v>
      </c>
      <c r="I15">
        <v>0</v>
      </c>
      <c r="J15">
        <v>0</v>
      </c>
      <c r="K15">
        <v>0</v>
      </c>
      <c r="L15">
        <v>0</v>
      </c>
      <c r="M15">
        <v>0</v>
      </c>
      <c r="N15">
        <v>0</v>
      </c>
      <c r="O15">
        <v>0</v>
      </c>
      <c r="P15">
        <v>0</v>
      </c>
      <c r="Q15">
        <v>0</v>
      </c>
      <c r="R15">
        <v>0</v>
      </c>
      <c r="S15">
        <v>0</v>
      </c>
      <c r="T15">
        <v>0</v>
      </c>
      <c r="U15" s="6">
        <f>Sheet2!AG$2</f>
        <v>2026</v>
      </c>
      <c r="V15" s="6">
        <v>1</v>
      </c>
    </row>
    <row r="16" spans="1:22" x14ac:dyDescent="0.25">
      <c r="A16" s="1" t="s">
        <v>22</v>
      </c>
      <c r="B16" s="1" t="s">
        <v>41</v>
      </c>
      <c r="C16" s="1" t="s">
        <v>44</v>
      </c>
      <c r="D16" s="1" t="s">
        <v>46</v>
      </c>
      <c r="E16">
        <v>742</v>
      </c>
      <c r="F16">
        <v>546</v>
      </c>
      <c r="G16">
        <v>196</v>
      </c>
      <c r="H16">
        <v>109</v>
      </c>
      <c r="I16">
        <v>226</v>
      </c>
      <c r="J16">
        <v>62</v>
      </c>
      <c r="K16">
        <v>345</v>
      </c>
      <c r="L16">
        <v>0</v>
      </c>
      <c r="M16">
        <v>0</v>
      </c>
      <c r="N16">
        <v>0</v>
      </c>
      <c r="O16">
        <v>0</v>
      </c>
      <c r="P16">
        <v>0</v>
      </c>
      <c r="Q16">
        <v>727</v>
      </c>
      <c r="R16">
        <v>0</v>
      </c>
      <c r="S16">
        <v>5</v>
      </c>
      <c r="T16">
        <v>0</v>
      </c>
      <c r="U16" s="6">
        <f>Sheet2!AG$2</f>
        <v>2026</v>
      </c>
      <c r="V16" s="6">
        <v>1</v>
      </c>
    </row>
    <row r="17" spans="1:22" x14ac:dyDescent="0.25">
      <c r="A17" s="1" t="s">
        <v>22</v>
      </c>
      <c r="B17" s="1" t="s">
        <v>41</v>
      </c>
      <c r="C17" s="1" t="s">
        <v>42</v>
      </c>
      <c r="D17" s="1" t="s">
        <v>47</v>
      </c>
      <c r="E17">
        <v>393</v>
      </c>
      <c r="F17">
        <v>310</v>
      </c>
      <c r="G17">
        <v>83</v>
      </c>
      <c r="H17">
        <v>15</v>
      </c>
      <c r="I17">
        <v>15</v>
      </c>
      <c r="J17">
        <v>49</v>
      </c>
      <c r="K17">
        <v>314</v>
      </c>
      <c r="L17">
        <v>0</v>
      </c>
      <c r="M17">
        <v>0</v>
      </c>
      <c r="N17">
        <v>0</v>
      </c>
      <c r="O17">
        <v>0</v>
      </c>
      <c r="P17">
        <v>0</v>
      </c>
      <c r="Q17">
        <v>349</v>
      </c>
      <c r="R17">
        <v>0</v>
      </c>
      <c r="S17">
        <v>7</v>
      </c>
      <c r="T17">
        <v>0</v>
      </c>
      <c r="U17" s="6">
        <f>Sheet2!AG$2</f>
        <v>2026</v>
      </c>
      <c r="V17" s="6">
        <v>1</v>
      </c>
    </row>
    <row r="18" spans="1:22" x14ac:dyDescent="0.25">
      <c r="A18" s="1" t="s">
        <v>22</v>
      </c>
      <c r="B18" s="1" t="s">
        <v>41</v>
      </c>
      <c r="C18" s="1" t="s">
        <v>44</v>
      </c>
      <c r="D18" s="1" t="s">
        <v>48</v>
      </c>
      <c r="E18">
        <v>729</v>
      </c>
      <c r="F18">
        <v>473</v>
      </c>
      <c r="G18">
        <v>256</v>
      </c>
      <c r="H18">
        <v>200</v>
      </c>
      <c r="I18">
        <v>206</v>
      </c>
      <c r="J18">
        <v>187</v>
      </c>
      <c r="K18">
        <v>136</v>
      </c>
      <c r="L18">
        <v>0</v>
      </c>
      <c r="M18">
        <v>0</v>
      </c>
      <c r="N18">
        <v>0</v>
      </c>
      <c r="O18">
        <v>0</v>
      </c>
      <c r="P18">
        <v>0</v>
      </c>
      <c r="Q18">
        <v>575</v>
      </c>
      <c r="R18">
        <v>0</v>
      </c>
      <c r="S18">
        <v>0</v>
      </c>
      <c r="T18">
        <v>0</v>
      </c>
      <c r="U18" s="6">
        <f>Sheet2!AG$2</f>
        <v>2026</v>
      </c>
      <c r="V18" s="6">
        <v>1</v>
      </c>
    </row>
    <row r="19" spans="1:22" x14ac:dyDescent="0.25">
      <c r="A19" s="1" t="s">
        <v>22</v>
      </c>
      <c r="B19" s="1" t="s">
        <v>41</v>
      </c>
      <c r="C19" s="1" t="s">
        <v>42</v>
      </c>
      <c r="D19" s="1" t="s">
        <v>49</v>
      </c>
      <c r="E19">
        <v>168</v>
      </c>
      <c r="F19">
        <v>112</v>
      </c>
      <c r="G19">
        <v>56</v>
      </c>
      <c r="H19">
        <v>47</v>
      </c>
      <c r="I19">
        <v>31</v>
      </c>
      <c r="J19">
        <v>18</v>
      </c>
      <c r="K19">
        <v>72</v>
      </c>
      <c r="L19">
        <v>0</v>
      </c>
      <c r="M19">
        <v>0</v>
      </c>
      <c r="N19">
        <v>0</v>
      </c>
      <c r="O19">
        <v>1</v>
      </c>
      <c r="P19">
        <v>29</v>
      </c>
      <c r="Q19">
        <v>77</v>
      </c>
      <c r="R19">
        <v>3</v>
      </c>
      <c r="S19">
        <v>6</v>
      </c>
      <c r="T19">
        <v>11</v>
      </c>
      <c r="U19" s="6">
        <f>Sheet2!AG$2</f>
        <v>2026</v>
      </c>
      <c r="V19" s="6">
        <v>1</v>
      </c>
    </row>
    <row r="20" spans="1:22" x14ac:dyDescent="0.25">
      <c r="A20" s="1" t="s">
        <v>22</v>
      </c>
      <c r="B20" s="1" t="s">
        <v>50</v>
      </c>
      <c r="C20" s="1" t="s">
        <v>24</v>
      </c>
      <c r="D20" s="1" t="s">
        <v>51</v>
      </c>
      <c r="E20">
        <v>13</v>
      </c>
      <c r="F20">
        <v>8</v>
      </c>
      <c r="G20">
        <v>5</v>
      </c>
      <c r="H20">
        <v>0</v>
      </c>
      <c r="I20">
        <v>0</v>
      </c>
      <c r="J20">
        <v>0</v>
      </c>
      <c r="K20">
        <v>13</v>
      </c>
      <c r="L20">
        <v>0</v>
      </c>
      <c r="M20">
        <v>0</v>
      </c>
      <c r="N20">
        <v>0</v>
      </c>
      <c r="O20">
        <v>0</v>
      </c>
      <c r="P20">
        <v>1</v>
      </c>
      <c r="Q20">
        <v>5</v>
      </c>
      <c r="R20">
        <v>0</v>
      </c>
      <c r="S20">
        <v>0</v>
      </c>
      <c r="T20">
        <v>0</v>
      </c>
      <c r="U20" s="6">
        <f>Sheet2!AG$2</f>
        <v>2026</v>
      </c>
      <c r="V20" s="6">
        <v>1</v>
      </c>
    </row>
    <row r="21" spans="1:22" x14ac:dyDescent="0.25">
      <c r="A21" s="1" t="s">
        <v>22</v>
      </c>
      <c r="B21" s="1" t="s">
        <v>50</v>
      </c>
      <c r="C21" s="1" t="s">
        <v>24</v>
      </c>
      <c r="D21" s="1" t="s">
        <v>52</v>
      </c>
      <c r="E21">
        <v>70</v>
      </c>
      <c r="F21">
        <v>66</v>
      </c>
      <c r="G21">
        <v>4</v>
      </c>
      <c r="H21">
        <v>0</v>
      </c>
      <c r="I21">
        <v>0</v>
      </c>
      <c r="J21">
        <v>0</v>
      </c>
      <c r="K21">
        <v>70</v>
      </c>
      <c r="L21">
        <v>0</v>
      </c>
      <c r="M21">
        <v>0</v>
      </c>
      <c r="N21">
        <v>0</v>
      </c>
      <c r="O21">
        <v>0</v>
      </c>
      <c r="P21">
        <v>2</v>
      </c>
      <c r="Q21">
        <v>33</v>
      </c>
      <c r="R21">
        <v>9</v>
      </c>
      <c r="S21">
        <v>0</v>
      </c>
      <c r="T21">
        <v>0</v>
      </c>
      <c r="U21" s="6">
        <f>Sheet2!AG$2</f>
        <v>2026</v>
      </c>
      <c r="V21" s="6">
        <v>1</v>
      </c>
    </row>
    <row r="22" spans="1:22" x14ac:dyDescent="0.25">
      <c r="A22" s="1" t="s">
        <v>22</v>
      </c>
      <c r="B22" s="1" t="s">
        <v>50</v>
      </c>
      <c r="C22" s="1" t="s">
        <v>24</v>
      </c>
      <c r="D22" s="1" t="s">
        <v>53</v>
      </c>
      <c r="E22">
        <v>127</v>
      </c>
      <c r="F22">
        <v>121</v>
      </c>
      <c r="G22">
        <v>6</v>
      </c>
      <c r="H22">
        <v>0</v>
      </c>
      <c r="I22">
        <v>8</v>
      </c>
      <c r="J22">
        <v>2</v>
      </c>
      <c r="K22">
        <v>117</v>
      </c>
      <c r="L22">
        <v>0</v>
      </c>
      <c r="M22">
        <v>0</v>
      </c>
      <c r="N22">
        <v>0</v>
      </c>
      <c r="O22">
        <v>0</v>
      </c>
      <c r="P22">
        <v>47</v>
      </c>
      <c r="Q22">
        <v>104</v>
      </c>
      <c r="R22">
        <v>0</v>
      </c>
      <c r="S22">
        <v>0</v>
      </c>
      <c r="T22">
        <v>0</v>
      </c>
      <c r="U22" s="6">
        <f>Sheet2!AG$2</f>
        <v>2026</v>
      </c>
      <c r="V22" s="6">
        <v>1</v>
      </c>
    </row>
    <row r="23" spans="1:22" x14ac:dyDescent="0.25">
      <c r="A23" s="1" t="s">
        <v>22</v>
      </c>
      <c r="B23" s="1" t="s">
        <v>50</v>
      </c>
      <c r="C23" s="1" t="s">
        <v>24</v>
      </c>
      <c r="D23" s="1" t="s">
        <v>54</v>
      </c>
      <c r="E23" s="13">
        <v>239</v>
      </c>
      <c r="F23" s="13">
        <v>187</v>
      </c>
      <c r="G23" s="13">
        <v>52</v>
      </c>
      <c r="H23" s="13">
        <v>30</v>
      </c>
      <c r="I23" s="13">
        <v>15</v>
      </c>
      <c r="J23" s="13">
        <v>13</v>
      </c>
      <c r="K23" s="13">
        <v>181</v>
      </c>
      <c r="L23" s="13">
        <v>0</v>
      </c>
      <c r="M23" s="13">
        <v>0</v>
      </c>
      <c r="N23" s="13">
        <v>0</v>
      </c>
      <c r="O23" s="13">
        <v>0</v>
      </c>
      <c r="P23" s="13">
        <v>0</v>
      </c>
      <c r="Q23" s="13">
        <v>234</v>
      </c>
      <c r="R23" s="13">
        <v>0</v>
      </c>
      <c r="S23" s="13">
        <v>0</v>
      </c>
      <c r="T23" s="13">
        <v>0</v>
      </c>
      <c r="U23" s="6">
        <f>Sheet2!AG$2</f>
        <v>2026</v>
      </c>
      <c r="V23" s="6">
        <v>1</v>
      </c>
    </row>
    <row r="24" spans="1:22" x14ac:dyDescent="0.25">
      <c r="A24" s="1" t="s">
        <v>22</v>
      </c>
      <c r="B24" s="1" t="s">
        <v>50</v>
      </c>
      <c r="C24" s="1" t="s">
        <v>24</v>
      </c>
      <c r="D24" s="1" t="s">
        <v>55</v>
      </c>
      <c r="E24">
        <v>120</v>
      </c>
      <c r="F24">
        <v>87</v>
      </c>
      <c r="G24">
        <v>33</v>
      </c>
      <c r="H24">
        <v>7</v>
      </c>
      <c r="I24">
        <v>2</v>
      </c>
      <c r="J24">
        <v>8</v>
      </c>
      <c r="K24">
        <v>103</v>
      </c>
      <c r="L24">
        <v>0</v>
      </c>
      <c r="M24">
        <v>0</v>
      </c>
      <c r="N24">
        <v>0</v>
      </c>
      <c r="O24">
        <v>1</v>
      </c>
      <c r="P24">
        <v>10</v>
      </c>
      <c r="Q24">
        <v>69</v>
      </c>
      <c r="R24">
        <v>3</v>
      </c>
      <c r="S24">
        <v>0</v>
      </c>
      <c r="T24">
        <v>7</v>
      </c>
      <c r="U24" s="6">
        <f>Sheet2!AG$2</f>
        <v>2026</v>
      </c>
      <c r="V24" s="6">
        <v>1</v>
      </c>
    </row>
    <row r="25" spans="1:22" x14ac:dyDescent="0.25">
      <c r="A25" s="1" t="s">
        <v>22</v>
      </c>
      <c r="B25" s="1" t="s">
        <v>50</v>
      </c>
      <c r="C25" s="1" t="s">
        <v>24</v>
      </c>
      <c r="D25" s="1" t="s">
        <v>56</v>
      </c>
      <c r="E25">
        <v>162</v>
      </c>
      <c r="F25">
        <v>123</v>
      </c>
      <c r="G25">
        <v>39</v>
      </c>
      <c r="H25">
        <v>0</v>
      </c>
      <c r="I25">
        <v>3</v>
      </c>
      <c r="J25">
        <v>3</v>
      </c>
      <c r="K25">
        <v>156</v>
      </c>
      <c r="L25">
        <v>0</v>
      </c>
      <c r="M25">
        <v>0</v>
      </c>
      <c r="N25">
        <v>0</v>
      </c>
      <c r="O25">
        <v>0</v>
      </c>
      <c r="P25">
        <v>0</v>
      </c>
      <c r="Q25">
        <v>145</v>
      </c>
      <c r="R25">
        <v>0</v>
      </c>
      <c r="S25">
        <v>1</v>
      </c>
      <c r="T25">
        <v>0</v>
      </c>
      <c r="U25" s="6">
        <f>Sheet2!AG$2</f>
        <v>2026</v>
      </c>
      <c r="V25" s="6">
        <v>1</v>
      </c>
    </row>
    <row r="26" spans="1:22" x14ac:dyDescent="0.25">
      <c r="A26" s="1" t="s">
        <v>22</v>
      </c>
      <c r="B26" s="1" t="s">
        <v>50</v>
      </c>
      <c r="C26" s="1" t="s">
        <v>24</v>
      </c>
      <c r="D26" s="1" t="s">
        <v>57</v>
      </c>
      <c r="E26">
        <v>55</v>
      </c>
      <c r="F26">
        <v>49</v>
      </c>
      <c r="G26">
        <v>6</v>
      </c>
      <c r="H26">
        <v>0</v>
      </c>
      <c r="I26">
        <v>1</v>
      </c>
      <c r="J26">
        <v>0</v>
      </c>
      <c r="K26">
        <v>54</v>
      </c>
      <c r="L26">
        <v>0</v>
      </c>
      <c r="M26">
        <v>0</v>
      </c>
      <c r="N26">
        <v>0</v>
      </c>
      <c r="O26">
        <v>0</v>
      </c>
      <c r="P26">
        <v>5</v>
      </c>
      <c r="Q26">
        <v>33</v>
      </c>
      <c r="R26">
        <v>11</v>
      </c>
      <c r="S26">
        <v>7</v>
      </c>
      <c r="T26">
        <v>0</v>
      </c>
      <c r="U26" s="6">
        <f>Sheet2!AG$2</f>
        <v>2026</v>
      </c>
      <c r="V26" s="6">
        <v>1</v>
      </c>
    </row>
    <row r="27" spans="1:22" x14ac:dyDescent="0.25">
      <c r="A27" s="1" t="s">
        <v>22</v>
      </c>
      <c r="B27" s="1" t="s">
        <v>50</v>
      </c>
      <c r="C27" s="1" t="s">
        <v>24</v>
      </c>
      <c r="D27" s="1" t="s">
        <v>58</v>
      </c>
      <c r="E27">
        <v>240</v>
      </c>
      <c r="F27">
        <v>145</v>
      </c>
      <c r="G27">
        <v>95</v>
      </c>
      <c r="H27">
        <v>20</v>
      </c>
      <c r="I27">
        <v>7</v>
      </c>
      <c r="J27">
        <v>16</v>
      </c>
      <c r="K27">
        <v>197</v>
      </c>
      <c r="L27">
        <v>0</v>
      </c>
      <c r="M27">
        <v>0</v>
      </c>
      <c r="N27">
        <v>0</v>
      </c>
      <c r="O27">
        <v>0</v>
      </c>
      <c r="P27">
        <v>9</v>
      </c>
      <c r="Q27">
        <v>105</v>
      </c>
      <c r="R27">
        <v>3</v>
      </c>
      <c r="S27">
        <v>0</v>
      </c>
      <c r="T27">
        <v>1</v>
      </c>
      <c r="U27" s="6">
        <f>Sheet2!AG$2</f>
        <v>2026</v>
      </c>
      <c r="V27" s="6">
        <v>1</v>
      </c>
    </row>
    <row r="28" spans="1:22" x14ac:dyDescent="0.25">
      <c r="A28" s="1" t="s">
        <v>59</v>
      </c>
      <c r="B28" s="1" t="s">
        <v>60</v>
      </c>
      <c r="C28" s="1" t="s">
        <v>61</v>
      </c>
      <c r="D28" s="1" t="s">
        <v>62</v>
      </c>
      <c r="E28">
        <v>289</v>
      </c>
      <c r="F28">
        <v>269</v>
      </c>
      <c r="G28">
        <v>20</v>
      </c>
      <c r="H28">
        <v>24</v>
      </c>
      <c r="I28">
        <v>13</v>
      </c>
      <c r="J28">
        <v>5</v>
      </c>
      <c r="K28">
        <v>247</v>
      </c>
      <c r="L28">
        <v>0</v>
      </c>
      <c r="M28">
        <v>1</v>
      </c>
      <c r="N28">
        <v>0</v>
      </c>
      <c r="O28">
        <v>0</v>
      </c>
      <c r="P28">
        <v>23</v>
      </c>
      <c r="Q28">
        <v>148</v>
      </c>
      <c r="R28">
        <v>5</v>
      </c>
      <c r="S28">
        <v>0</v>
      </c>
      <c r="T28">
        <v>6</v>
      </c>
      <c r="U28" s="6">
        <f>Sheet2!AG$2</f>
        <v>2026</v>
      </c>
      <c r="V28" s="6">
        <v>1</v>
      </c>
    </row>
    <row r="29" spans="1:22" x14ac:dyDescent="0.25">
      <c r="A29" s="1" t="s">
        <v>59</v>
      </c>
      <c r="B29" s="1" t="s">
        <v>60</v>
      </c>
      <c r="C29" s="1" t="s">
        <v>63</v>
      </c>
      <c r="D29" s="1" t="s">
        <v>64</v>
      </c>
      <c r="E29">
        <v>187</v>
      </c>
      <c r="F29">
        <v>131</v>
      </c>
      <c r="G29">
        <v>56</v>
      </c>
      <c r="H29">
        <v>83</v>
      </c>
      <c r="I29">
        <v>5</v>
      </c>
      <c r="J29">
        <v>34</v>
      </c>
      <c r="K29">
        <v>65</v>
      </c>
      <c r="L29">
        <v>0</v>
      </c>
      <c r="M29">
        <v>0</v>
      </c>
      <c r="N29">
        <v>0</v>
      </c>
      <c r="O29">
        <v>0</v>
      </c>
      <c r="P29">
        <v>0</v>
      </c>
      <c r="Q29">
        <v>179</v>
      </c>
      <c r="R29">
        <v>0</v>
      </c>
      <c r="S29">
        <v>0</v>
      </c>
      <c r="T29">
        <v>0</v>
      </c>
      <c r="U29" s="6">
        <f>Sheet2!AG$2</f>
        <v>2026</v>
      </c>
      <c r="V29" s="6">
        <v>1</v>
      </c>
    </row>
    <row r="30" spans="1:22" x14ac:dyDescent="0.25">
      <c r="A30" s="1" t="s">
        <v>59</v>
      </c>
      <c r="B30" s="1" t="s">
        <v>60</v>
      </c>
      <c r="C30" s="1" t="s">
        <v>61</v>
      </c>
      <c r="D30" s="1" t="s">
        <v>65</v>
      </c>
      <c r="E30">
        <v>58</v>
      </c>
      <c r="F30">
        <v>23</v>
      </c>
      <c r="G30">
        <v>35</v>
      </c>
      <c r="H30">
        <v>0</v>
      </c>
      <c r="I30">
        <v>0</v>
      </c>
      <c r="J30">
        <v>9</v>
      </c>
      <c r="K30">
        <v>49</v>
      </c>
      <c r="L30">
        <v>0</v>
      </c>
      <c r="M30">
        <v>0</v>
      </c>
      <c r="N30">
        <v>0</v>
      </c>
      <c r="O30">
        <v>1</v>
      </c>
      <c r="P30">
        <v>9</v>
      </c>
      <c r="Q30">
        <v>40</v>
      </c>
      <c r="R30">
        <v>3</v>
      </c>
      <c r="S30">
        <v>0</v>
      </c>
      <c r="T30">
        <v>1</v>
      </c>
      <c r="U30" s="6">
        <f>Sheet2!AG$2</f>
        <v>2026</v>
      </c>
      <c r="V30" s="6">
        <v>1</v>
      </c>
    </row>
    <row r="31" spans="1:22" x14ac:dyDescent="0.25">
      <c r="A31" s="1" t="s">
        <v>59</v>
      </c>
      <c r="B31" s="1" t="s">
        <v>60</v>
      </c>
      <c r="C31" s="1" t="s">
        <v>61</v>
      </c>
      <c r="D31" s="1" t="s">
        <v>66</v>
      </c>
      <c r="E31">
        <v>57</v>
      </c>
      <c r="F31">
        <v>53</v>
      </c>
      <c r="G31">
        <v>4</v>
      </c>
      <c r="H31">
        <v>0</v>
      </c>
      <c r="I31">
        <v>0</v>
      </c>
      <c r="J31">
        <v>0</v>
      </c>
      <c r="K31">
        <v>57</v>
      </c>
      <c r="L31">
        <v>0</v>
      </c>
      <c r="M31">
        <v>0</v>
      </c>
      <c r="N31">
        <v>0</v>
      </c>
      <c r="O31">
        <v>1</v>
      </c>
      <c r="P31">
        <v>1</v>
      </c>
      <c r="Q31">
        <v>56</v>
      </c>
      <c r="R31">
        <v>1</v>
      </c>
      <c r="S31">
        <v>0</v>
      </c>
      <c r="T31">
        <v>1</v>
      </c>
      <c r="U31" s="6">
        <f>Sheet2!AG$2</f>
        <v>2026</v>
      </c>
      <c r="V31" s="6">
        <v>1</v>
      </c>
    </row>
    <row r="32" spans="1:22" x14ac:dyDescent="0.25">
      <c r="A32" s="1" t="s">
        <v>59</v>
      </c>
      <c r="B32" s="1" t="s">
        <v>60</v>
      </c>
      <c r="C32" s="1" t="s">
        <v>63</v>
      </c>
      <c r="D32" s="1" t="s">
        <v>67</v>
      </c>
      <c r="E32">
        <v>545</v>
      </c>
      <c r="F32">
        <v>459</v>
      </c>
      <c r="G32">
        <v>86</v>
      </c>
      <c r="H32">
        <v>7</v>
      </c>
      <c r="I32">
        <v>7</v>
      </c>
      <c r="J32">
        <v>37</v>
      </c>
      <c r="K32">
        <v>494</v>
      </c>
      <c r="L32">
        <v>0</v>
      </c>
      <c r="M32">
        <v>0</v>
      </c>
      <c r="N32">
        <v>0</v>
      </c>
      <c r="O32">
        <v>0</v>
      </c>
      <c r="P32">
        <v>0</v>
      </c>
      <c r="Q32">
        <v>500</v>
      </c>
      <c r="R32">
        <v>0</v>
      </c>
      <c r="S32">
        <v>5</v>
      </c>
      <c r="T32">
        <v>0</v>
      </c>
      <c r="U32" s="6">
        <f>Sheet2!AG$2</f>
        <v>2026</v>
      </c>
      <c r="V32" s="6">
        <v>1</v>
      </c>
    </row>
    <row r="33" spans="1:22" x14ac:dyDescent="0.25">
      <c r="A33" s="1" t="s">
        <v>59</v>
      </c>
      <c r="B33" s="1" t="s">
        <v>60</v>
      </c>
      <c r="C33" s="1" t="s">
        <v>61</v>
      </c>
      <c r="D33" s="1" t="s">
        <v>68</v>
      </c>
      <c r="E33" s="13">
        <v>348</v>
      </c>
      <c r="F33" s="13">
        <v>226</v>
      </c>
      <c r="G33" s="13">
        <v>122</v>
      </c>
      <c r="H33" s="13">
        <v>194</v>
      </c>
      <c r="I33" s="13">
        <v>39</v>
      </c>
      <c r="J33" s="13">
        <v>31</v>
      </c>
      <c r="K33" s="13">
        <v>84</v>
      </c>
      <c r="L33" s="13">
        <v>0</v>
      </c>
      <c r="M33" s="13">
        <v>1</v>
      </c>
      <c r="N33" s="13">
        <v>0</v>
      </c>
      <c r="O33" s="13">
        <v>0</v>
      </c>
      <c r="P33" s="13">
        <v>2</v>
      </c>
      <c r="Q33" s="13">
        <v>315</v>
      </c>
      <c r="R33" s="13">
        <v>1</v>
      </c>
      <c r="S33" s="13">
        <v>0</v>
      </c>
      <c r="T33" s="13">
        <v>4</v>
      </c>
      <c r="U33" s="6">
        <f>Sheet2!AG$2</f>
        <v>2026</v>
      </c>
      <c r="V33" s="6">
        <v>1</v>
      </c>
    </row>
    <row r="34" spans="1:22" x14ac:dyDescent="0.25">
      <c r="A34" s="1" t="s">
        <v>59</v>
      </c>
      <c r="B34" s="1" t="s">
        <v>60</v>
      </c>
      <c r="C34" s="1" t="s">
        <v>63</v>
      </c>
      <c r="D34" s="1" t="s">
        <v>69</v>
      </c>
      <c r="E34">
        <v>154</v>
      </c>
      <c r="F34">
        <v>109</v>
      </c>
      <c r="G34">
        <v>45</v>
      </c>
      <c r="H34">
        <v>6</v>
      </c>
      <c r="I34">
        <v>1</v>
      </c>
      <c r="J34">
        <v>5</v>
      </c>
      <c r="K34">
        <v>142</v>
      </c>
      <c r="L34">
        <v>0</v>
      </c>
      <c r="M34">
        <v>0</v>
      </c>
      <c r="N34">
        <v>0</v>
      </c>
      <c r="O34">
        <v>1</v>
      </c>
      <c r="P34">
        <v>7</v>
      </c>
      <c r="Q34">
        <v>133</v>
      </c>
      <c r="R34">
        <v>4</v>
      </c>
      <c r="S34">
        <v>1</v>
      </c>
      <c r="T34">
        <v>0</v>
      </c>
      <c r="U34" s="6">
        <f>Sheet2!AG$2</f>
        <v>2026</v>
      </c>
      <c r="V34" s="6">
        <v>1</v>
      </c>
    </row>
    <row r="35" spans="1:22" x14ac:dyDescent="0.25">
      <c r="A35" s="1" t="s">
        <v>59</v>
      </c>
      <c r="B35" s="1" t="s">
        <v>60</v>
      </c>
      <c r="C35" s="1" t="s">
        <v>63</v>
      </c>
      <c r="D35" s="1" t="s">
        <v>70</v>
      </c>
      <c r="E35">
        <v>1008</v>
      </c>
      <c r="F35">
        <v>762</v>
      </c>
      <c r="G35">
        <v>246</v>
      </c>
      <c r="H35">
        <v>377</v>
      </c>
      <c r="I35">
        <v>203</v>
      </c>
      <c r="J35">
        <v>129</v>
      </c>
      <c r="K35">
        <v>299</v>
      </c>
      <c r="L35">
        <v>0</v>
      </c>
      <c r="M35">
        <v>1</v>
      </c>
      <c r="N35">
        <v>0</v>
      </c>
      <c r="O35">
        <v>0</v>
      </c>
      <c r="P35">
        <v>7</v>
      </c>
      <c r="Q35">
        <v>891</v>
      </c>
      <c r="R35">
        <v>2</v>
      </c>
      <c r="S35">
        <v>5</v>
      </c>
      <c r="T35">
        <v>0</v>
      </c>
      <c r="U35" s="6">
        <f>Sheet2!AG$2</f>
        <v>2026</v>
      </c>
      <c r="V35" s="6">
        <v>1</v>
      </c>
    </row>
    <row r="36" spans="1:22" x14ac:dyDescent="0.25">
      <c r="A36" s="1" t="s">
        <v>59</v>
      </c>
      <c r="B36" s="1" t="s">
        <v>60</v>
      </c>
      <c r="C36" s="1" t="s">
        <v>61</v>
      </c>
      <c r="D36" s="1" t="s">
        <v>71</v>
      </c>
      <c r="E36">
        <v>0</v>
      </c>
      <c r="F36">
        <v>0</v>
      </c>
      <c r="G36">
        <v>0</v>
      </c>
      <c r="H36">
        <v>0</v>
      </c>
      <c r="I36">
        <v>0</v>
      </c>
      <c r="J36">
        <v>0</v>
      </c>
      <c r="K36">
        <v>0</v>
      </c>
      <c r="L36">
        <v>0</v>
      </c>
      <c r="M36">
        <v>0</v>
      </c>
      <c r="N36">
        <v>0</v>
      </c>
      <c r="O36">
        <v>0</v>
      </c>
      <c r="P36">
        <v>0</v>
      </c>
      <c r="Q36">
        <v>0</v>
      </c>
      <c r="R36">
        <v>0</v>
      </c>
      <c r="S36">
        <v>0</v>
      </c>
      <c r="T36">
        <v>0</v>
      </c>
      <c r="U36" s="6">
        <f>Sheet2!AG$2</f>
        <v>2026</v>
      </c>
      <c r="V36" s="6">
        <v>1</v>
      </c>
    </row>
    <row r="37" spans="1:22" x14ac:dyDescent="0.25">
      <c r="A37" s="1" t="s">
        <v>59</v>
      </c>
      <c r="B37" s="1" t="s">
        <v>72</v>
      </c>
      <c r="C37" s="1" t="s">
        <v>73</v>
      </c>
      <c r="D37" s="1" t="s">
        <v>74</v>
      </c>
      <c r="E37">
        <v>250</v>
      </c>
      <c r="F37">
        <v>179</v>
      </c>
      <c r="G37">
        <v>71</v>
      </c>
      <c r="H37">
        <v>35</v>
      </c>
      <c r="I37">
        <v>25</v>
      </c>
      <c r="J37">
        <v>74</v>
      </c>
      <c r="K37">
        <v>116</v>
      </c>
      <c r="L37">
        <v>0</v>
      </c>
      <c r="M37">
        <v>0</v>
      </c>
      <c r="N37">
        <v>0</v>
      </c>
      <c r="O37">
        <v>0</v>
      </c>
      <c r="P37">
        <v>0</v>
      </c>
      <c r="Q37">
        <v>233</v>
      </c>
      <c r="R37">
        <v>0</v>
      </c>
      <c r="S37">
        <v>2</v>
      </c>
      <c r="T37">
        <v>0</v>
      </c>
      <c r="U37" s="6">
        <f>Sheet2!AG$2</f>
        <v>2026</v>
      </c>
      <c r="V37" s="6">
        <v>1</v>
      </c>
    </row>
    <row r="38" spans="1:22" x14ac:dyDescent="0.25">
      <c r="A38" s="1" t="s">
        <v>59</v>
      </c>
      <c r="B38" s="1" t="s">
        <v>72</v>
      </c>
      <c r="C38" s="1" t="s">
        <v>75</v>
      </c>
      <c r="D38" s="1" t="s">
        <v>76</v>
      </c>
      <c r="E38">
        <v>54</v>
      </c>
      <c r="F38">
        <v>44</v>
      </c>
      <c r="G38">
        <v>10</v>
      </c>
      <c r="H38">
        <v>1</v>
      </c>
      <c r="I38">
        <v>1</v>
      </c>
      <c r="J38">
        <v>0</v>
      </c>
      <c r="K38">
        <v>52</v>
      </c>
      <c r="L38">
        <v>0</v>
      </c>
      <c r="M38">
        <v>2</v>
      </c>
      <c r="N38">
        <v>0</v>
      </c>
      <c r="O38">
        <v>0</v>
      </c>
      <c r="P38">
        <v>7</v>
      </c>
      <c r="Q38">
        <v>30</v>
      </c>
      <c r="R38">
        <v>0</v>
      </c>
      <c r="S38">
        <v>3</v>
      </c>
      <c r="T38">
        <v>0</v>
      </c>
      <c r="U38" s="6">
        <f>Sheet2!AG$2</f>
        <v>2026</v>
      </c>
      <c r="V38" s="6">
        <v>1</v>
      </c>
    </row>
    <row r="39" spans="1:22" x14ac:dyDescent="0.25">
      <c r="A39" s="1" t="s">
        <v>59</v>
      </c>
      <c r="B39" s="1" t="s">
        <v>72</v>
      </c>
      <c r="C39" s="1" t="s">
        <v>73</v>
      </c>
      <c r="D39" s="1" t="s">
        <v>77</v>
      </c>
      <c r="E39">
        <v>84</v>
      </c>
      <c r="F39">
        <v>50</v>
      </c>
      <c r="G39">
        <v>34</v>
      </c>
      <c r="H39">
        <v>0</v>
      </c>
      <c r="I39">
        <v>12</v>
      </c>
      <c r="J39">
        <v>19</v>
      </c>
      <c r="K39">
        <v>53</v>
      </c>
      <c r="L39">
        <v>0</v>
      </c>
      <c r="M39">
        <v>0</v>
      </c>
      <c r="N39">
        <v>0</v>
      </c>
      <c r="O39">
        <v>0</v>
      </c>
      <c r="P39">
        <v>0</v>
      </c>
      <c r="Q39">
        <v>68</v>
      </c>
      <c r="R39">
        <v>0</v>
      </c>
      <c r="S39">
        <v>5</v>
      </c>
      <c r="T39">
        <v>0</v>
      </c>
      <c r="U39" s="6">
        <f>Sheet2!AG$2</f>
        <v>2026</v>
      </c>
      <c r="V39" s="6">
        <v>1</v>
      </c>
    </row>
    <row r="40" spans="1:22" x14ac:dyDescent="0.25">
      <c r="A40" s="1" t="s">
        <v>59</v>
      </c>
      <c r="B40" s="1" t="s">
        <v>72</v>
      </c>
      <c r="C40" s="1" t="s">
        <v>75</v>
      </c>
      <c r="D40" s="1" t="s">
        <v>78</v>
      </c>
      <c r="E40" s="13">
        <v>763</v>
      </c>
      <c r="F40" s="13">
        <v>455</v>
      </c>
      <c r="G40" s="13">
        <v>308</v>
      </c>
      <c r="H40" s="13">
        <v>161</v>
      </c>
      <c r="I40" s="13">
        <v>288</v>
      </c>
      <c r="J40" s="13">
        <v>149</v>
      </c>
      <c r="K40" s="13">
        <v>165</v>
      </c>
      <c r="L40" s="13">
        <v>0</v>
      </c>
      <c r="M40" s="13">
        <v>0</v>
      </c>
      <c r="N40" s="13">
        <v>0</v>
      </c>
      <c r="O40" s="13">
        <v>0</v>
      </c>
      <c r="P40" s="13">
        <v>20</v>
      </c>
      <c r="Q40" s="13">
        <v>139</v>
      </c>
      <c r="R40" s="13">
        <v>7</v>
      </c>
      <c r="S40" s="13">
        <v>1</v>
      </c>
      <c r="T40" s="13">
        <v>8</v>
      </c>
      <c r="U40" s="6">
        <f>Sheet2!AG$2</f>
        <v>2026</v>
      </c>
      <c r="V40" s="6">
        <v>1</v>
      </c>
    </row>
    <row r="41" spans="1:22" x14ac:dyDescent="0.25">
      <c r="A41" s="1" t="s">
        <v>59</v>
      </c>
      <c r="B41" s="1" t="s">
        <v>72</v>
      </c>
      <c r="C41" s="1" t="s">
        <v>75</v>
      </c>
      <c r="D41" s="1" t="s">
        <v>79</v>
      </c>
      <c r="E41">
        <v>452</v>
      </c>
      <c r="F41">
        <v>301</v>
      </c>
      <c r="G41">
        <v>151</v>
      </c>
      <c r="H41">
        <v>153</v>
      </c>
      <c r="I41">
        <v>34</v>
      </c>
      <c r="J41">
        <v>38</v>
      </c>
      <c r="K41">
        <v>227</v>
      </c>
      <c r="L41">
        <v>0</v>
      </c>
      <c r="M41">
        <v>0</v>
      </c>
      <c r="N41">
        <v>0</v>
      </c>
      <c r="O41">
        <v>0</v>
      </c>
      <c r="P41">
        <v>0</v>
      </c>
      <c r="Q41">
        <v>437</v>
      </c>
      <c r="R41">
        <v>0</v>
      </c>
      <c r="S41">
        <v>3</v>
      </c>
      <c r="T41">
        <v>0</v>
      </c>
      <c r="U41" s="6">
        <f>Sheet2!AG$2</f>
        <v>2026</v>
      </c>
      <c r="V41" s="6">
        <v>1</v>
      </c>
    </row>
    <row r="42" spans="1:22" x14ac:dyDescent="0.25">
      <c r="A42" s="1" t="s">
        <v>59</v>
      </c>
      <c r="B42" s="1" t="s">
        <v>72</v>
      </c>
      <c r="C42" s="1" t="s">
        <v>73</v>
      </c>
      <c r="D42" s="1" t="s">
        <v>80</v>
      </c>
      <c r="E42">
        <v>499</v>
      </c>
      <c r="F42">
        <v>273</v>
      </c>
      <c r="G42">
        <v>226</v>
      </c>
      <c r="H42">
        <v>229</v>
      </c>
      <c r="I42">
        <v>69</v>
      </c>
      <c r="J42">
        <v>40</v>
      </c>
      <c r="K42">
        <v>161</v>
      </c>
      <c r="L42">
        <v>0</v>
      </c>
      <c r="M42">
        <v>0</v>
      </c>
      <c r="N42">
        <v>0</v>
      </c>
      <c r="O42">
        <v>0</v>
      </c>
      <c r="P42">
        <v>0</v>
      </c>
      <c r="Q42">
        <v>343</v>
      </c>
      <c r="R42">
        <v>0</v>
      </c>
      <c r="S42">
        <v>4</v>
      </c>
      <c r="T42">
        <v>0</v>
      </c>
      <c r="U42" s="6">
        <f>Sheet2!AG$2</f>
        <v>2026</v>
      </c>
      <c r="V42" s="6">
        <v>1</v>
      </c>
    </row>
    <row r="43" spans="1:22" x14ac:dyDescent="0.25">
      <c r="A43" s="1" t="s">
        <v>59</v>
      </c>
      <c r="B43" s="1" t="s">
        <v>72</v>
      </c>
      <c r="C43" s="1" t="s">
        <v>73</v>
      </c>
      <c r="D43" s="1" t="s">
        <v>81</v>
      </c>
      <c r="E43">
        <v>238</v>
      </c>
      <c r="F43">
        <v>189</v>
      </c>
      <c r="G43">
        <v>49</v>
      </c>
      <c r="H43">
        <v>52</v>
      </c>
      <c r="I43">
        <v>45</v>
      </c>
      <c r="J43">
        <v>52</v>
      </c>
      <c r="K43">
        <v>89</v>
      </c>
      <c r="L43">
        <v>0</v>
      </c>
      <c r="M43">
        <v>0</v>
      </c>
      <c r="N43">
        <v>0</v>
      </c>
      <c r="O43">
        <v>1</v>
      </c>
      <c r="P43">
        <v>2</v>
      </c>
      <c r="Q43">
        <v>160</v>
      </c>
      <c r="R43">
        <v>0</v>
      </c>
      <c r="S43">
        <v>2</v>
      </c>
      <c r="T43">
        <v>0</v>
      </c>
      <c r="U43" s="6">
        <f>Sheet2!AG$2</f>
        <v>2026</v>
      </c>
      <c r="V43" s="6">
        <v>1</v>
      </c>
    </row>
    <row r="44" spans="1:22" x14ac:dyDescent="0.25">
      <c r="A44" s="1" t="s">
        <v>59</v>
      </c>
      <c r="B44" s="1" t="s">
        <v>72</v>
      </c>
      <c r="C44" s="1" t="s">
        <v>75</v>
      </c>
      <c r="D44" s="1" t="s">
        <v>82</v>
      </c>
      <c r="E44">
        <v>712</v>
      </c>
      <c r="F44">
        <v>570</v>
      </c>
      <c r="G44">
        <v>142</v>
      </c>
      <c r="H44">
        <v>433</v>
      </c>
      <c r="I44">
        <v>103</v>
      </c>
      <c r="J44">
        <v>83</v>
      </c>
      <c r="K44">
        <v>93</v>
      </c>
      <c r="L44">
        <v>0</v>
      </c>
      <c r="M44">
        <v>2</v>
      </c>
      <c r="N44">
        <v>0</v>
      </c>
      <c r="O44">
        <v>0</v>
      </c>
      <c r="P44">
        <v>91</v>
      </c>
      <c r="Q44">
        <v>621</v>
      </c>
      <c r="R44">
        <v>3</v>
      </c>
      <c r="S44">
        <v>3</v>
      </c>
      <c r="T44">
        <v>7</v>
      </c>
      <c r="U44" s="6">
        <f>Sheet2!AG$2</f>
        <v>2026</v>
      </c>
      <c r="V44" s="6">
        <v>1</v>
      </c>
    </row>
    <row r="45" spans="1:22" x14ac:dyDescent="0.25">
      <c r="A45" s="1" t="s">
        <v>59</v>
      </c>
      <c r="B45" s="1" t="s">
        <v>72</v>
      </c>
      <c r="C45" s="1" t="s">
        <v>75</v>
      </c>
      <c r="D45" s="1" t="s">
        <v>83</v>
      </c>
      <c r="E45">
        <v>316</v>
      </c>
      <c r="F45">
        <v>254</v>
      </c>
      <c r="G45">
        <v>62</v>
      </c>
      <c r="H45">
        <v>42</v>
      </c>
      <c r="I45">
        <v>18</v>
      </c>
      <c r="J45">
        <v>23</v>
      </c>
      <c r="K45">
        <v>233</v>
      </c>
      <c r="L45">
        <v>0</v>
      </c>
      <c r="M45">
        <v>0</v>
      </c>
      <c r="N45">
        <v>0</v>
      </c>
      <c r="O45">
        <v>0</v>
      </c>
      <c r="P45">
        <v>0</v>
      </c>
      <c r="Q45">
        <v>309</v>
      </c>
      <c r="R45">
        <v>0</v>
      </c>
      <c r="S45">
        <v>2</v>
      </c>
      <c r="T45">
        <v>0</v>
      </c>
      <c r="U45" s="6">
        <f>Sheet2!AG$2</f>
        <v>2026</v>
      </c>
      <c r="V45" s="6">
        <v>1</v>
      </c>
    </row>
    <row r="46" spans="1:22" x14ac:dyDescent="0.25">
      <c r="A46" s="1" t="s">
        <v>59</v>
      </c>
      <c r="B46" s="1" t="s">
        <v>72</v>
      </c>
      <c r="C46" s="1" t="s">
        <v>75</v>
      </c>
      <c r="D46" s="1" t="s">
        <v>84</v>
      </c>
      <c r="E46">
        <v>168</v>
      </c>
      <c r="F46">
        <v>109</v>
      </c>
      <c r="G46">
        <v>59</v>
      </c>
      <c r="H46">
        <v>9</v>
      </c>
      <c r="I46">
        <v>1</v>
      </c>
      <c r="J46">
        <v>5</v>
      </c>
      <c r="K46">
        <v>153</v>
      </c>
      <c r="L46">
        <v>0</v>
      </c>
      <c r="M46">
        <v>0</v>
      </c>
      <c r="N46">
        <v>0</v>
      </c>
      <c r="O46">
        <v>0</v>
      </c>
      <c r="P46">
        <v>0</v>
      </c>
      <c r="Q46">
        <v>153</v>
      </c>
      <c r="R46">
        <v>0</v>
      </c>
      <c r="S46">
        <v>0</v>
      </c>
      <c r="T46">
        <v>0</v>
      </c>
      <c r="U46" s="6">
        <f>Sheet2!AG$2</f>
        <v>2026</v>
      </c>
      <c r="V46" s="6">
        <v>1</v>
      </c>
    </row>
    <row r="47" spans="1:22" x14ac:dyDescent="0.25">
      <c r="A47" s="1" t="s">
        <v>59</v>
      </c>
      <c r="B47" s="1" t="s">
        <v>85</v>
      </c>
      <c r="C47" s="1" t="s">
        <v>86</v>
      </c>
      <c r="D47" s="1" t="s">
        <v>87</v>
      </c>
      <c r="E47">
        <v>899</v>
      </c>
      <c r="F47">
        <v>557</v>
      </c>
      <c r="G47">
        <v>342</v>
      </c>
      <c r="H47">
        <v>351</v>
      </c>
      <c r="I47">
        <v>115</v>
      </c>
      <c r="J47">
        <v>150</v>
      </c>
      <c r="K47">
        <v>283</v>
      </c>
      <c r="L47">
        <v>0</v>
      </c>
      <c r="M47">
        <v>0</v>
      </c>
      <c r="N47">
        <v>0</v>
      </c>
      <c r="O47">
        <v>0</v>
      </c>
      <c r="P47">
        <v>0</v>
      </c>
      <c r="Q47">
        <v>758</v>
      </c>
      <c r="R47">
        <v>0</v>
      </c>
      <c r="S47">
        <v>8</v>
      </c>
      <c r="T47">
        <v>0</v>
      </c>
      <c r="U47" s="6">
        <f>Sheet2!AG$2</f>
        <v>2026</v>
      </c>
      <c r="V47" s="6">
        <v>1</v>
      </c>
    </row>
    <row r="48" spans="1:22" x14ac:dyDescent="0.25">
      <c r="A48" s="1" t="s">
        <v>59</v>
      </c>
      <c r="B48" s="1" t="s">
        <v>85</v>
      </c>
      <c r="C48" s="1" t="s">
        <v>88</v>
      </c>
      <c r="D48" s="1" t="s">
        <v>89</v>
      </c>
      <c r="E48">
        <v>0</v>
      </c>
      <c r="F48">
        <v>0</v>
      </c>
      <c r="G48">
        <v>0</v>
      </c>
      <c r="H48">
        <v>0</v>
      </c>
      <c r="I48">
        <v>0</v>
      </c>
      <c r="J48">
        <v>0</v>
      </c>
      <c r="K48">
        <v>0</v>
      </c>
      <c r="L48">
        <v>0</v>
      </c>
      <c r="M48">
        <v>0</v>
      </c>
      <c r="N48">
        <v>0</v>
      </c>
      <c r="O48">
        <v>0</v>
      </c>
      <c r="P48">
        <v>0</v>
      </c>
      <c r="Q48">
        <v>0</v>
      </c>
      <c r="R48">
        <v>0</v>
      </c>
      <c r="S48">
        <v>0</v>
      </c>
      <c r="T48">
        <v>0</v>
      </c>
      <c r="U48" s="6">
        <f>Sheet2!AG$2</f>
        <v>2026</v>
      </c>
      <c r="V48" s="6">
        <v>1</v>
      </c>
    </row>
    <row r="49" spans="1:22" x14ac:dyDescent="0.25">
      <c r="A49" s="1" t="s">
        <v>59</v>
      </c>
      <c r="B49" s="1" t="s">
        <v>85</v>
      </c>
      <c r="C49" s="1" t="s">
        <v>86</v>
      </c>
      <c r="D49" s="1" t="s">
        <v>90</v>
      </c>
      <c r="E49" s="13">
        <v>261</v>
      </c>
      <c r="F49" s="13">
        <v>193</v>
      </c>
      <c r="G49" s="13">
        <v>68</v>
      </c>
      <c r="H49" s="13">
        <v>68</v>
      </c>
      <c r="I49" s="13">
        <v>14</v>
      </c>
      <c r="J49" s="13">
        <v>58</v>
      </c>
      <c r="K49" s="13">
        <v>121</v>
      </c>
      <c r="L49" s="13">
        <v>0</v>
      </c>
      <c r="M49" s="13">
        <v>0</v>
      </c>
      <c r="N49" s="13">
        <v>0</v>
      </c>
      <c r="O49" s="13">
        <v>0</v>
      </c>
      <c r="P49" s="13">
        <v>0</v>
      </c>
      <c r="Q49" s="13">
        <v>247</v>
      </c>
      <c r="R49" s="13">
        <v>0</v>
      </c>
      <c r="S49" s="13">
        <v>3</v>
      </c>
      <c r="T49" s="13">
        <v>0</v>
      </c>
      <c r="U49" s="6">
        <f>Sheet2!AG$2</f>
        <v>2026</v>
      </c>
      <c r="V49" s="6">
        <v>1</v>
      </c>
    </row>
    <row r="50" spans="1:22" x14ac:dyDescent="0.25">
      <c r="A50" s="1" t="s">
        <v>59</v>
      </c>
      <c r="B50" s="1" t="s">
        <v>85</v>
      </c>
      <c r="C50" s="1" t="s">
        <v>86</v>
      </c>
      <c r="D50" s="1" t="s">
        <v>91</v>
      </c>
      <c r="E50">
        <v>1618</v>
      </c>
      <c r="F50">
        <v>1055</v>
      </c>
      <c r="G50">
        <v>563</v>
      </c>
      <c r="H50">
        <v>462</v>
      </c>
      <c r="I50">
        <v>377</v>
      </c>
      <c r="J50">
        <v>197</v>
      </c>
      <c r="K50">
        <v>582</v>
      </c>
      <c r="L50">
        <v>0</v>
      </c>
      <c r="M50">
        <v>0</v>
      </c>
      <c r="N50">
        <v>0</v>
      </c>
      <c r="O50">
        <v>0</v>
      </c>
      <c r="P50">
        <v>0</v>
      </c>
      <c r="Q50">
        <v>1477</v>
      </c>
      <c r="R50">
        <v>0</v>
      </c>
      <c r="S50">
        <v>8</v>
      </c>
      <c r="T50">
        <v>0</v>
      </c>
      <c r="U50" s="6">
        <f>Sheet2!AG$2</f>
        <v>2026</v>
      </c>
      <c r="V50" s="6">
        <v>1</v>
      </c>
    </row>
    <row r="51" spans="1:22" x14ac:dyDescent="0.25">
      <c r="A51" s="1" t="s">
        <v>59</v>
      </c>
      <c r="B51" s="1" t="s">
        <v>85</v>
      </c>
      <c r="C51" s="1" t="s">
        <v>86</v>
      </c>
      <c r="D51" s="1" t="s">
        <v>92</v>
      </c>
      <c r="E51">
        <v>671</v>
      </c>
      <c r="F51">
        <v>554</v>
      </c>
      <c r="G51">
        <v>117</v>
      </c>
      <c r="H51">
        <v>88</v>
      </c>
      <c r="I51">
        <v>32</v>
      </c>
      <c r="J51">
        <v>64</v>
      </c>
      <c r="K51">
        <v>487</v>
      </c>
      <c r="L51">
        <v>0</v>
      </c>
      <c r="M51">
        <v>0</v>
      </c>
      <c r="N51">
        <v>0</v>
      </c>
      <c r="O51">
        <v>0</v>
      </c>
      <c r="P51">
        <v>0</v>
      </c>
      <c r="Q51">
        <v>620</v>
      </c>
      <c r="R51">
        <v>0</v>
      </c>
      <c r="S51">
        <v>3</v>
      </c>
      <c r="T51">
        <v>0</v>
      </c>
      <c r="U51" s="6">
        <f>Sheet2!AG$2</f>
        <v>2026</v>
      </c>
      <c r="V51" s="6">
        <v>1</v>
      </c>
    </row>
    <row r="52" spans="1:22" x14ac:dyDescent="0.25">
      <c r="A52" s="1" t="s">
        <v>59</v>
      </c>
      <c r="B52" s="1" t="s">
        <v>85</v>
      </c>
      <c r="C52" s="1" t="s">
        <v>73</v>
      </c>
      <c r="D52" s="1" t="s">
        <v>93</v>
      </c>
      <c r="E52">
        <v>994</v>
      </c>
      <c r="F52">
        <v>672</v>
      </c>
      <c r="G52">
        <v>322</v>
      </c>
      <c r="H52">
        <v>115</v>
      </c>
      <c r="I52">
        <v>127</v>
      </c>
      <c r="J52">
        <v>120</v>
      </c>
      <c r="K52">
        <v>632</v>
      </c>
      <c r="L52">
        <v>0</v>
      </c>
      <c r="M52">
        <v>0</v>
      </c>
      <c r="N52">
        <v>0</v>
      </c>
      <c r="O52">
        <v>0</v>
      </c>
      <c r="P52">
        <v>0</v>
      </c>
      <c r="Q52">
        <v>913</v>
      </c>
      <c r="R52">
        <v>0</v>
      </c>
      <c r="S52">
        <v>9</v>
      </c>
      <c r="T52">
        <v>0</v>
      </c>
      <c r="U52" s="6">
        <f>Sheet2!AG$2</f>
        <v>2026</v>
      </c>
      <c r="V52" s="6">
        <v>1</v>
      </c>
    </row>
    <row r="53" spans="1:22" x14ac:dyDescent="0.25">
      <c r="A53" s="1" t="s">
        <v>59</v>
      </c>
      <c r="B53" s="1" t="s">
        <v>85</v>
      </c>
      <c r="C53" s="1" t="s">
        <v>88</v>
      </c>
      <c r="D53" s="1" t="s">
        <v>94</v>
      </c>
      <c r="E53" s="13">
        <v>628</v>
      </c>
      <c r="F53" s="13">
        <v>516</v>
      </c>
      <c r="G53" s="13">
        <v>112</v>
      </c>
      <c r="H53" s="13">
        <v>83</v>
      </c>
      <c r="I53" s="13">
        <v>22</v>
      </c>
      <c r="J53" s="13">
        <v>112</v>
      </c>
      <c r="K53" s="13">
        <v>411</v>
      </c>
      <c r="L53" s="13">
        <v>0</v>
      </c>
      <c r="M53" s="13">
        <v>0</v>
      </c>
      <c r="N53" s="13">
        <v>0</v>
      </c>
      <c r="O53" s="13">
        <v>0</v>
      </c>
      <c r="P53" s="13">
        <v>0</v>
      </c>
      <c r="Q53" s="13">
        <v>603</v>
      </c>
      <c r="R53" s="13">
        <v>0</v>
      </c>
      <c r="S53" s="13">
        <v>2</v>
      </c>
      <c r="T53" s="13">
        <v>0</v>
      </c>
      <c r="U53" s="6">
        <f>Sheet2!AG$2</f>
        <v>2026</v>
      </c>
      <c r="V53" s="6">
        <v>1</v>
      </c>
    </row>
    <row r="54" spans="1:22" x14ac:dyDescent="0.25">
      <c r="A54" s="1" t="s">
        <v>59</v>
      </c>
      <c r="B54" s="1" t="s">
        <v>85</v>
      </c>
      <c r="C54" s="1" t="s">
        <v>86</v>
      </c>
      <c r="D54" s="1" t="s">
        <v>95</v>
      </c>
      <c r="E54">
        <v>1064</v>
      </c>
      <c r="F54">
        <v>914</v>
      </c>
      <c r="G54">
        <v>150</v>
      </c>
      <c r="H54">
        <v>52</v>
      </c>
      <c r="I54">
        <v>38</v>
      </c>
      <c r="J54">
        <v>134</v>
      </c>
      <c r="K54">
        <v>840</v>
      </c>
      <c r="L54">
        <v>0</v>
      </c>
      <c r="M54">
        <v>0</v>
      </c>
      <c r="N54">
        <v>0</v>
      </c>
      <c r="O54">
        <v>0</v>
      </c>
      <c r="P54">
        <v>0</v>
      </c>
      <c r="Q54">
        <v>927</v>
      </c>
      <c r="R54">
        <v>0</v>
      </c>
      <c r="S54">
        <v>10</v>
      </c>
      <c r="T54">
        <v>0</v>
      </c>
      <c r="U54" s="6">
        <f>Sheet2!AG$2</f>
        <v>2026</v>
      </c>
      <c r="V54" s="6">
        <v>1</v>
      </c>
    </row>
    <row r="55" spans="1:22" x14ac:dyDescent="0.25">
      <c r="A55" s="1" t="s">
        <v>96</v>
      </c>
      <c r="B55" s="1" t="s">
        <v>97</v>
      </c>
      <c r="C55" s="1" t="s">
        <v>98</v>
      </c>
      <c r="D55" s="1" t="s">
        <v>99</v>
      </c>
      <c r="E55">
        <v>164</v>
      </c>
      <c r="F55">
        <v>125</v>
      </c>
      <c r="G55">
        <v>39</v>
      </c>
      <c r="H55">
        <v>1</v>
      </c>
      <c r="I55">
        <v>1</v>
      </c>
      <c r="J55">
        <v>13</v>
      </c>
      <c r="K55">
        <v>149</v>
      </c>
      <c r="L55">
        <v>0</v>
      </c>
      <c r="M55">
        <v>0</v>
      </c>
      <c r="N55">
        <v>0</v>
      </c>
      <c r="O55">
        <v>0</v>
      </c>
      <c r="P55">
        <v>0</v>
      </c>
      <c r="Q55">
        <v>158</v>
      </c>
      <c r="R55">
        <v>0</v>
      </c>
      <c r="S55">
        <v>1</v>
      </c>
      <c r="T55">
        <v>0</v>
      </c>
      <c r="U55" s="6">
        <f>Sheet2!AG$2</f>
        <v>2026</v>
      </c>
      <c r="V55" s="6">
        <v>1</v>
      </c>
    </row>
    <row r="56" spans="1:22" x14ac:dyDescent="0.25">
      <c r="A56" s="1" t="s">
        <v>96</v>
      </c>
      <c r="B56" s="1" t="s">
        <v>100</v>
      </c>
      <c r="C56" s="1" t="s">
        <v>101</v>
      </c>
      <c r="D56" s="1" t="s">
        <v>102</v>
      </c>
      <c r="E56">
        <v>530</v>
      </c>
      <c r="F56">
        <v>294</v>
      </c>
      <c r="G56">
        <v>236</v>
      </c>
      <c r="H56">
        <v>85</v>
      </c>
      <c r="I56">
        <v>107</v>
      </c>
      <c r="J56">
        <v>86</v>
      </c>
      <c r="K56">
        <v>252</v>
      </c>
      <c r="L56">
        <v>0</v>
      </c>
      <c r="M56">
        <v>0</v>
      </c>
      <c r="N56">
        <v>0</v>
      </c>
      <c r="O56">
        <v>0</v>
      </c>
      <c r="P56">
        <v>0</v>
      </c>
      <c r="Q56">
        <v>512</v>
      </c>
      <c r="R56">
        <v>0</v>
      </c>
      <c r="S56">
        <v>2</v>
      </c>
      <c r="T56">
        <v>0</v>
      </c>
      <c r="U56" s="6">
        <f>Sheet2!AG$2</f>
        <v>2026</v>
      </c>
      <c r="V56" s="6">
        <v>1</v>
      </c>
    </row>
    <row r="57" spans="1:22" x14ac:dyDescent="0.25">
      <c r="A57" s="1" t="s">
        <v>96</v>
      </c>
      <c r="B57" s="1" t="s">
        <v>100</v>
      </c>
      <c r="C57" s="1" t="s">
        <v>101</v>
      </c>
      <c r="D57" s="1" t="s">
        <v>103</v>
      </c>
      <c r="E57">
        <v>402</v>
      </c>
      <c r="F57">
        <v>294</v>
      </c>
      <c r="G57">
        <v>108</v>
      </c>
      <c r="H57">
        <v>308</v>
      </c>
      <c r="I57">
        <v>15</v>
      </c>
      <c r="J57">
        <v>28</v>
      </c>
      <c r="K57">
        <v>51</v>
      </c>
      <c r="L57">
        <v>0</v>
      </c>
      <c r="M57">
        <v>0</v>
      </c>
      <c r="N57">
        <v>0</v>
      </c>
      <c r="O57">
        <v>0</v>
      </c>
      <c r="P57">
        <v>0</v>
      </c>
      <c r="Q57">
        <v>395</v>
      </c>
      <c r="R57">
        <v>0</v>
      </c>
      <c r="S57">
        <v>3</v>
      </c>
      <c r="T57">
        <v>0</v>
      </c>
      <c r="U57" s="6">
        <f>Sheet2!AG$2</f>
        <v>2026</v>
      </c>
      <c r="V57" s="6">
        <v>1</v>
      </c>
    </row>
    <row r="58" spans="1:22" x14ac:dyDescent="0.25">
      <c r="A58" s="1" t="s">
        <v>96</v>
      </c>
      <c r="B58" s="1" t="s">
        <v>100</v>
      </c>
      <c r="C58" s="1" t="s">
        <v>101</v>
      </c>
      <c r="D58" s="1" t="s">
        <v>104</v>
      </c>
      <c r="E58">
        <v>322</v>
      </c>
      <c r="F58">
        <v>222</v>
      </c>
      <c r="G58">
        <v>100</v>
      </c>
      <c r="H58">
        <v>73</v>
      </c>
      <c r="I58">
        <v>32</v>
      </c>
      <c r="J58">
        <v>83</v>
      </c>
      <c r="K58">
        <v>134</v>
      </c>
      <c r="L58">
        <v>0</v>
      </c>
      <c r="M58">
        <v>0</v>
      </c>
      <c r="N58">
        <v>0</v>
      </c>
      <c r="O58">
        <v>0</v>
      </c>
      <c r="P58">
        <v>0</v>
      </c>
      <c r="Q58">
        <v>284</v>
      </c>
      <c r="R58">
        <v>0</v>
      </c>
      <c r="S58">
        <v>1</v>
      </c>
      <c r="T58">
        <v>0</v>
      </c>
      <c r="U58" s="6">
        <f>Sheet2!AG$2</f>
        <v>2026</v>
      </c>
      <c r="V58" s="6">
        <v>1</v>
      </c>
    </row>
    <row r="59" spans="1:22" x14ac:dyDescent="0.25">
      <c r="A59" s="1" t="s">
        <v>96</v>
      </c>
      <c r="B59" s="1" t="s">
        <v>100</v>
      </c>
      <c r="C59" s="1" t="s">
        <v>101</v>
      </c>
      <c r="D59" s="1" t="s">
        <v>105</v>
      </c>
      <c r="E59">
        <v>0</v>
      </c>
      <c r="F59">
        <v>0</v>
      </c>
      <c r="G59">
        <v>0</v>
      </c>
      <c r="H59">
        <v>0</v>
      </c>
      <c r="I59">
        <v>0</v>
      </c>
      <c r="J59">
        <v>0</v>
      </c>
      <c r="K59">
        <v>0</v>
      </c>
      <c r="L59">
        <v>0</v>
      </c>
      <c r="M59">
        <v>0</v>
      </c>
      <c r="N59">
        <v>0</v>
      </c>
      <c r="O59">
        <v>0</v>
      </c>
      <c r="P59">
        <v>0</v>
      </c>
      <c r="Q59">
        <v>0</v>
      </c>
      <c r="R59">
        <v>0</v>
      </c>
      <c r="S59">
        <v>0</v>
      </c>
      <c r="T59">
        <v>0</v>
      </c>
      <c r="U59" s="6">
        <f>Sheet2!AG$2</f>
        <v>2026</v>
      </c>
      <c r="V59" s="6">
        <v>1</v>
      </c>
    </row>
    <row r="60" spans="1:22" x14ac:dyDescent="0.25">
      <c r="A60" s="1" t="s">
        <v>96</v>
      </c>
      <c r="B60" s="1" t="s">
        <v>100</v>
      </c>
      <c r="C60" s="1" t="s">
        <v>101</v>
      </c>
      <c r="D60" s="1" t="s">
        <v>106</v>
      </c>
      <c r="E60">
        <v>451</v>
      </c>
      <c r="F60">
        <v>336</v>
      </c>
      <c r="G60">
        <v>115</v>
      </c>
      <c r="H60">
        <v>209</v>
      </c>
      <c r="I60">
        <v>91</v>
      </c>
      <c r="J60">
        <v>16</v>
      </c>
      <c r="K60">
        <v>135</v>
      </c>
      <c r="L60">
        <v>0</v>
      </c>
      <c r="M60">
        <v>0</v>
      </c>
      <c r="N60">
        <v>0</v>
      </c>
      <c r="O60">
        <v>0</v>
      </c>
      <c r="P60">
        <v>0</v>
      </c>
      <c r="Q60">
        <v>442</v>
      </c>
      <c r="R60">
        <v>0</v>
      </c>
      <c r="S60">
        <v>2</v>
      </c>
      <c r="T60">
        <v>0</v>
      </c>
      <c r="U60" s="6">
        <f>Sheet2!AG$2</f>
        <v>2026</v>
      </c>
      <c r="V60" s="6">
        <v>1</v>
      </c>
    </row>
    <row r="61" spans="1:22" x14ac:dyDescent="0.25">
      <c r="A61" s="1" t="s">
        <v>96</v>
      </c>
      <c r="B61" s="1" t="s">
        <v>100</v>
      </c>
      <c r="C61" s="1" t="s">
        <v>101</v>
      </c>
      <c r="D61" s="1" t="s">
        <v>107</v>
      </c>
      <c r="E61">
        <v>203</v>
      </c>
      <c r="F61">
        <v>103</v>
      </c>
      <c r="G61">
        <v>100</v>
      </c>
      <c r="H61">
        <v>80</v>
      </c>
      <c r="I61">
        <v>17</v>
      </c>
      <c r="J61">
        <v>30</v>
      </c>
      <c r="K61">
        <v>76</v>
      </c>
      <c r="L61">
        <v>0</v>
      </c>
      <c r="M61">
        <v>3</v>
      </c>
      <c r="N61">
        <v>0</v>
      </c>
      <c r="O61">
        <v>2</v>
      </c>
      <c r="P61">
        <v>6</v>
      </c>
      <c r="Q61">
        <v>85</v>
      </c>
      <c r="R61">
        <v>3</v>
      </c>
      <c r="S61">
        <v>4</v>
      </c>
      <c r="T61">
        <v>10</v>
      </c>
      <c r="U61" s="6">
        <f>Sheet2!AG$2</f>
        <v>2026</v>
      </c>
      <c r="V61" s="6">
        <v>1</v>
      </c>
    </row>
    <row r="62" spans="1:22" x14ac:dyDescent="0.25">
      <c r="A62" s="1" t="s">
        <v>96</v>
      </c>
      <c r="B62" s="1" t="s">
        <v>100</v>
      </c>
      <c r="C62" s="1" t="s">
        <v>101</v>
      </c>
      <c r="D62" s="1" t="s">
        <v>108</v>
      </c>
      <c r="E62" s="13">
        <v>368</v>
      </c>
      <c r="F62" s="13">
        <v>259</v>
      </c>
      <c r="G62" s="13">
        <v>109</v>
      </c>
      <c r="H62" s="13">
        <v>36</v>
      </c>
      <c r="I62" s="13">
        <v>23</v>
      </c>
      <c r="J62" s="13">
        <v>15</v>
      </c>
      <c r="K62" s="13">
        <v>294</v>
      </c>
      <c r="L62" s="13">
        <v>0</v>
      </c>
      <c r="M62" s="13">
        <v>0</v>
      </c>
      <c r="N62" s="13">
        <v>0</v>
      </c>
      <c r="O62" s="13">
        <v>0</v>
      </c>
      <c r="P62" s="13">
        <v>0</v>
      </c>
      <c r="Q62" s="13">
        <v>343</v>
      </c>
      <c r="R62" s="13">
        <v>0</v>
      </c>
      <c r="S62" s="13">
        <v>4</v>
      </c>
      <c r="T62" s="13">
        <v>0</v>
      </c>
      <c r="U62" s="6">
        <f>Sheet2!AG$2</f>
        <v>2026</v>
      </c>
      <c r="V62" s="6">
        <v>1</v>
      </c>
    </row>
    <row r="63" spans="1:22" x14ac:dyDescent="0.25">
      <c r="A63" s="1" t="s">
        <v>96</v>
      </c>
      <c r="B63" s="1" t="s">
        <v>109</v>
      </c>
      <c r="C63" s="1" t="s">
        <v>110</v>
      </c>
      <c r="D63" s="1" t="s">
        <v>111</v>
      </c>
      <c r="E63">
        <v>403</v>
      </c>
      <c r="F63">
        <v>204</v>
      </c>
      <c r="G63">
        <v>199</v>
      </c>
      <c r="H63">
        <v>155</v>
      </c>
      <c r="I63">
        <v>21</v>
      </c>
      <c r="J63">
        <v>35</v>
      </c>
      <c r="K63">
        <v>192</v>
      </c>
      <c r="L63">
        <v>0</v>
      </c>
      <c r="M63">
        <v>0</v>
      </c>
      <c r="N63">
        <v>0</v>
      </c>
      <c r="O63">
        <v>0</v>
      </c>
      <c r="P63">
        <v>0</v>
      </c>
      <c r="Q63">
        <v>349</v>
      </c>
      <c r="R63">
        <v>0</v>
      </c>
      <c r="S63">
        <v>8</v>
      </c>
      <c r="T63">
        <v>0</v>
      </c>
      <c r="U63" s="6">
        <f>Sheet2!AG$2</f>
        <v>2026</v>
      </c>
      <c r="V63" s="6">
        <v>1</v>
      </c>
    </row>
    <row r="64" spans="1:22" x14ac:dyDescent="0.25">
      <c r="A64" s="1" t="s">
        <v>96</v>
      </c>
      <c r="B64" s="1" t="s">
        <v>109</v>
      </c>
      <c r="C64" s="1" t="s">
        <v>110</v>
      </c>
      <c r="D64" s="1" t="s">
        <v>112</v>
      </c>
      <c r="E64">
        <v>208</v>
      </c>
      <c r="F64">
        <v>108</v>
      </c>
      <c r="G64">
        <v>100</v>
      </c>
      <c r="H64">
        <v>71</v>
      </c>
      <c r="I64">
        <v>28</v>
      </c>
      <c r="J64">
        <v>6</v>
      </c>
      <c r="K64">
        <v>103</v>
      </c>
      <c r="L64">
        <v>0</v>
      </c>
      <c r="M64">
        <v>0</v>
      </c>
      <c r="N64">
        <v>0</v>
      </c>
      <c r="O64">
        <v>0</v>
      </c>
      <c r="P64">
        <v>0</v>
      </c>
      <c r="Q64">
        <v>121</v>
      </c>
      <c r="R64">
        <v>0</v>
      </c>
      <c r="S64">
        <v>1</v>
      </c>
      <c r="T64">
        <v>0</v>
      </c>
      <c r="U64" s="6">
        <f>Sheet2!AG$2</f>
        <v>2026</v>
      </c>
      <c r="V64" s="6">
        <v>1</v>
      </c>
    </row>
    <row r="65" spans="1:22" x14ac:dyDescent="0.25">
      <c r="A65" s="1" t="s">
        <v>96</v>
      </c>
      <c r="B65" s="1" t="s">
        <v>109</v>
      </c>
      <c r="C65" s="1" t="s">
        <v>110</v>
      </c>
      <c r="D65" s="1" t="s">
        <v>113</v>
      </c>
      <c r="E65">
        <v>398</v>
      </c>
      <c r="F65">
        <v>333</v>
      </c>
      <c r="G65">
        <v>65</v>
      </c>
      <c r="H65">
        <v>97</v>
      </c>
      <c r="I65">
        <v>60</v>
      </c>
      <c r="J65">
        <v>30</v>
      </c>
      <c r="K65">
        <v>211</v>
      </c>
      <c r="L65">
        <v>0</v>
      </c>
      <c r="M65">
        <v>2</v>
      </c>
      <c r="N65">
        <v>0</v>
      </c>
      <c r="O65">
        <v>2</v>
      </c>
      <c r="P65">
        <v>23</v>
      </c>
      <c r="Q65">
        <v>262</v>
      </c>
      <c r="R65">
        <v>30</v>
      </c>
      <c r="S65">
        <v>6</v>
      </c>
      <c r="T65">
        <v>8</v>
      </c>
      <c r="U65" s="6">
        <f>Sheet2!AG$2</f>
        <v>2026</v>
      </c>
      <c r="V65" s="6">
        <v>1</v>
      </c>
    </row>
    <row r="66" spans="1:22" x14ac:dyDescent="0.25">
      <c r="A66" s="1" t="s">
        <v>96</v>
      </c>
      <c r="B66" s="1" t="s">
        <v>109</v>
      </c>
      <c r="C66" s="1" t="s">
        <v>110</v>
      </c>
      <c r="D66" s="1" t="s">
        <v>114</v>
      </c>
      <c r="E66">
        <v>313</v>
      </c>
      <c r="F66">
        <v>204</v>
      </c>
      <c r="G66">
        <v>109</v>
      </c>
      <c r="H66">
        <v>18</v>
      </c>
      <c r="I66">
        <v>12</v>
      </c>
      <c r="J66">
        <v>31</v>
      </c>
      <c r="K66">
        <v>252</v>
      </c>
      <c r="L66">
        <v>0</v>
      </c>
      <c r="M66">
        <v>0</v>
      </c>
      <c r="N66">
        <v>0</v>
      </c>
      <c r="O66">
        <v>0</v>
      </c>
      <c r="P66">
        <v>0</v>
      </c>
      <c r="Q66">
        <v>304</v>
      </c>
      <c r="R66">
        <v>0</v>
      </c>
      <c r="S66">
        <v>3</v>
      </c>
      <c r="T66">
        <v>0</v>
      </c>
      <c r="U66" s="6">
        <f>Sheet2!AG$2</f>
        <v>2026</v>
      </c>
      <c r="V66" s="6">
        <v>1</v>
      </c>
    </row>
    <row r="67" spans="1:22" x14ac:dyDescent="0.25">
      <c r="A67" s="1" t="s">
        <v>96</v>
      </c>
      <c r="B67" s="1" t="s">
        <v>109</v>
      </c>
      <c r="C67" s="1" t="s">
        <v>110</v>
      </c>
      <c r="D67" s="1" t="s">
        <v>115</v>
      </c>
      <c r="E67">
        <v>124</v>
      </c>
      <c r="F67">
        <v>106</v>
      </c>
      <c r="G67">
        <v>18</v>
      </c>
      <c r="H67">
        <v>44</v>
      </c>
      <c r="I67">
        <v>39</v>
      </c>
      <c r="J67">
        <v>30</v>
      </c>
      <c r="K67">
        <v>11</v>
      </c>
      <c r="L67">
        <v>0</v>
      </c>
      <c r="M67">
        <v>0</v>
      </c>
      <c r="N67">
        <v>0</v>
      </c>
      <c r="O67">
        <v>0</v>
      </c>
      <c r="P67">
        <v>0</v>
      </c>
      <c r="Q67">
        <v>120</v>
      </c>
      <c r="R67">
        <v>0</v>
      </c>
      <c r="S67">
        <v>5</v>
      </c>
      <c r="T67">
        <v>0</v>
      </c>
      <c r="U67" s="6">
        <f>Sheet2!AG$2</f>
        <v>2026</v>
      </c>
      <c r="V67" s="6">
        <v>1</v>
      </c>
    </row>
    <row r="68" spans="1:22" x14ac:dyDescent="0.25">
      <c r="A68" s="1" t="s">
        <v>96</v>
      </c>
      <c r="B68" s="1" t="s">
        <v>116</v>
      </c>
      <c r="C68" s="1" t="s">
        <v>117</v>
      </c>
      <c r="D68" s="1" t="s">
        <v>118</v>
      </c>
      <c r="E68">
        <v>807</v>
      </c>
      <c r="F68">
        <v>780</v>
      </c>
      <c r="G68">
        <v>27</v>
      </c>
      <c r="H68">
        <v>0</v>
      </c>
      <c r="I68">
        <v>24</v>
      </c>
      <c r="J68">
        <v>7</v>
      </c>
      <c r="K68">
        <v>776</v>
      </c>
      <c r="L68">
        <v>0</v>
      </c>
      <c r="M68">
        <v>0</v>
      </c>
      <c r="N68">
        <v>0</v>
      </c>
      <c r="O68">
        <v>0</v>
      </c>
      <c r="P68">
        <v>4</v>
      </c>
      <c r="Q68">
        <v>764</v>
      </c>
      <c r="R68">
        <v>1</v>
      </c>
      <c r="S68">
        <v>3</v>
      </c>
      <c r="T68">
        <v>0</v>
      </c>
      <c r="U68" s="6">
        <f>Sheet2!AG$2</f>
        <v>2026</v>
      </c>
      <c r="V68" s="6">
        <v>1</v>
      </c>
    </row>
    <row r="69" spans="1:22" x14ac:dyDescent="0.25">
      <c r="A69" s="1" t="s">
        <v>96</v>
      </c>
      <c r="B69" s="1" t="s">
        <v>116</v>
      </c>
      <c r="C69" s="1" t="s">
        <v>98</v>
      </c>
      <c r="D69" s="1" t="s">
        <v>119</v>
      </c>
      <c r="E69">
        <v>376</v>
      </c>
      <c r="F69">
        <v>239</v>
      </c>
      <c r="G69">
        <v>137</v>
      </c>
      <c r="H69">
        <v>93</v>
      </c>
      <c r="I69">
        <v>49</v>
      </c>
      <c r="J69">
        <v>66</v>
      </c>
      <c r="K69">
        <v>168</v>
      </c>
      <c r="L69">
        <v>0</v>
      </c>
      <c r="M69">
        <v>0</v>
      </c>
      <c r="N69">
        <v>0</v>
      </c>
      <c r="O69">
        <v>0</v>
      </c>
      <c r="P69">
        <v>0</v>
      </c>
      <c r="Q69">
        <v>355</v>
      </c>
      <c r="R69">
        <v>0</v>
      </c>
      <c r="S69">
        <v>5</v>
      </c>
      <c r="T69">
        <v>0</v>
      </c>
      <c r="U69" s="6">
        <f>Sheet2!AG$2</f>
        <v>2026</v>
      </c>
      <c r="V69" s="6">
        <v>1</v>
      </c>
    </row>
    <row r="70" spans="1:22" x14ac:dyDescent="0.25">
      <c r="A70" s="1" t="s">
        <v>96</v>
      </c>
      <c r="B70" s="1" t="s">
        <v>116</v>
      </c>
      <c r="C70" s="1" t="s">
        <v>117</v>
      </c>
      <c r="D70" s="1" t="s">
        <v>120</v>
      </c>
      <c r="E70">
        <v>1281</v>
      </c>
      <c r="F70">
        <v>927</v>
      </c>
      <c r="G70">
        <v>354</v>
      </c>
      <c r="H70">
        <v>121</v>
      </c>
      <c r="I70">
        <v>125</v>
      </c>
      <c r="J70">
        <v>228</v>
      </c>
      <c r="K70">
        <v>807</v>
      </c>
      <c r="L70">
        <v>0</v>
      </c>
      <c r="M70">
        <v>1</v>
      </c>
      <c r="N70">
        <v>0</v>
      </c>
      <c r="O70">
        <v>0</v>
      </c>
      <c r="P70">
        <v>2</v>
      </c>
      <c r="Q70">
        <v>1190</v>
      </c>
      <c r="R70">
        <v>1</v>
      </c>
      <c r="S70">
        <v>14</v>
      </c>
      <c r="T70">
        <v>2</v>
      </c>
      <c r="U70" s="6">
        <f>Sheet2!AG$2</f>
        <v>2026</v>
      </c>
      <c r="V70" s="6">
        <v>1</v>
      </c>
    </row>
    <row r="71" spans="1:22" x14ac:dyDescent="0.25">
      <c r="A71" s="1" t="s">
        <v>96</v>
      </c>
      <c r="B71" s="1" t="s">
        <v>116</v>
      </c>
      <c r="C71" s="1" t="s">
        <v>117</v>
      </c>
      <c r="D71" s="1" t="s">
        <v>121</v>
      </c>
      <c r="E71">
        <v>349</v>
      </c>
      <c r="F71">
        <v>227</v>
      </c>
      <c r="G71">
        <v>122</v>
      </c>
      <c r="H71">
        <v>62</v>
      </c>
      <c r="I71">
        <v>69</v>
      </c>
      <c r="J71">
        <v>43</v>
      </c>
      <c r="K71">
        <v>175</v>
      </c>
      <c r="L71">
        <v>0</v>
      </c>
      <c r="M71">
        <v>0</v>
      </c>
      <c r="N71">
        <v>0</v>
      </c>
      <c r="O71">
        <v>0</v>
      </c>
      <c r="P71">
        <v>0</v>
      </c>
      <c r="Q71">
        <v>330</v>
      </c>
      <c r="R71">
        <v>0</v>
      </c>
      <c r="S71">
        <v>3</v>
      </c>
      <c r="T71">
        <v>0</v>
      </c>
      <c r="U71" s="6">
        <f>Sheet2!AG$2</f>
        <v>2026</v>
      </c>
      <c r="V71" s="6">
        <v>1</v>
      </c>
    </row>
    <row r="72" spans="1:22" x14ac:dyDescent="0.25">
      <c r="A72" s="1" t="s">
        <v>96</v>
      </c>
      <c r="B72" s="1" t="s">
        <v>116</v>
      </c>
      <c r="C72" s="1" t="s">
        <v>117</v>
      </c>
      <c r="D72" s="1" t="s">
        <v>122</v>
      </c>
      <c r="E72">
        <v>107</v>
      </c>
      <c r="F72">
        <v>74</v>
      </c>
      <c r="G72">
        <v>33</v>
      </c>
      <c r="H72">
        <v>41</v>
      </c>
      <c r="I72">
        <v>15</v>
      </c>
      <c r="J72">
        <v>5</v>
      </c>
      <c r="K72">
        <v>46</v>
      </c>
      <c r="L72">
        <v>0</v>
      </c>
      <c r="M72">
        <v>0</v>
      </c>
      <c r="N72">
        <v>0</v>
      </c>
      <c r="O72">
        <v>0</v>
      </c>
      <c r="P72">
        <v>0</v>
      </c>
      <c r="Q72">
        <v>101</v>
      </c>
      <c r="R72">
        <v>0</v>
      </c>
      <c r="S72">
        <v>0</v>
      </c>
      <c r="T72">
        <v>0</v>
      </c>
      <c r="U72" s="6">
        <f>Sheet2!AG$2</f>
        <v>2026</v>
      </c>
      <c r="V72" s="6">
        <v>1</v>
      </c>
    </row>
    <row r="73" spans="1:22" x14ac:dyDescent="0.25">
      <c r="A73" s="1" t="s">
        <v>96</v>
      </c>
      <c r="B73" s="1" t="s">
        <v>116</v>
      </c>
      <c r="C73" s="1" t="s">
        <v>98</v>
      </c>
      <c r="D73" s="1" t="s">
        <v>123</v>
      </c>
      <c r="E73">
        <v>163</v>
      </c>
      <c r="F73">
        <v>91</v>
      </c>
      <c r="G73">
        <v>72</v>
      </c>
      <c r="H73">
        <v>7</v>
      </c>
      <c r="I73">
        <v>5</v>
      </c>
      <c r="J73">
        <v>11</v>
      </c>
      <c r="K73">
        <v>140</v>
      </c>
      <c r="L73">
        <v>0</v>
      </c>
      <c r="M73">
        <v>2</v>
      </c>
      <c r="N73">
        <v>0</v>
      </c>
      <c r="O73">
        <v>0</v>
      </c>
      <c r="P73">
        <v>16</v>
      </c>
      <c r="Q73">
        <v>125</v>
      </c>
      <c r="R73">
        <v>7</v>
      </c>
      <c r="S73">
        <v>0</v>
      </c>
      <c r="T73">
        <v>1</v>
      </c>
      <c r="U73" s="6">
        <f>Sheet2!AG$2</f>
        <v>2026</v>
      </c>
      <c r="V73" s="6">
        <v>1</v>
      </c>
    </row>
    <row r="74" spans="1:22" x14ac:dyDescent="0.25">
      <c r="A74" s="1" t="s">
        <v>96</v>
      </c>
      <c r="B74" s="1" t="s">
        <v>116</v>
      </c>
      <c r="C74" s="1" t="s">
        <v>98</v>
      </c>
      <c r="D74" s="1" t="s">
        <v>124</v>
      </c>
      <c r="E74">
        <v>74</v>
      </c>
      <c r="F74">
        <v>33</v>
      </c>
      <c r="G74">
        <v>41</v>
      </c>
      <c r="H74">
        <v>5</v>
      </c>
      <c r="I74">
        <v>9</v>
      </c>
      <c r="J74">
        <v>15</v>
      </c>
      <c r="K74">
        <v>45</v>
      </c>
      <c r="L74">
        <v>0</v>
      </c>
      <c r="M74">
        <v>0</v>
      </c>
      <c r="N74">
        <v>0</v>
      </c>
      <c r="O74">
        <v>0</v>
      </c>
      <c r="P74">
        <v>11</v>
      </c>
      <c r="Q74">
        <v>47</v>
      </c>
      <c r="R74">
        <v>3</v>
      </c>
      <c r="S74">
        <v>1</v>
      </c>
      <c r="T74">
        <v>1</v>
      </c>
      <c r="U74" s="6">
        <f>Sheet2!AG$2</f>
        <v>2026</v>
      </c>
      <c r="V74" s="6">
        <v>1</v>
      </c>
    </row>
    <row r="75" spans="1:22" x14ac:dyDescent="0.25">
      <c r="A75" s="1" t="s">
        <v>125</v>
      </c>
      <c r="B75" s="1" t="s">
        <v>126</v>
      </c>
      <c r="C75" s="1" t="s">
        <v>127</v>
      </c>
      <c r="D75" s="1" t="s">
        <v>128</v>
      </c>
      <c r="E75">
        <v>1158</v>
      </c>
      <c r="F75">
        <v>716</v>
      </c>
      <c r="G75">
        <v>442</v>
      </c>
      <c r="H75">
        <v>501</v>
      </c>
      <c r="I75">
        <v>110</v>
      </c>
      <c r="J75">
        <v>109</v>
      </c>
      <c r="K75">
        <v>438</v>
      </c>
      <c r="L75">
        <v>0</v>
      </c>
      <c r="M75">
        <v>0</v>
      </c>
      <c r="N75">
        <v>0</v>
      </c>
      <c r="O75">
        <v>0</v>
      </c>
      <c r="P75">
        <v>0</v>
      </c>
      <c r="Q75">
        <v>1094</v>
      </c>
      <c r="R75">
        <v>0</v>
      </c>
      <c r="S75">
        <v>7</v>
      </c>
      <c r="T75">
        <v>0</v>
      </c>
      <c r="U75" s="6">
        <f>Sheet2!AG$2</f>
        <v>2026</v>
      </c>
      <c r="V75" s="6">
        <v>1</v>
      </c>
    </row>
    <row r="76" spans="1:22" x14ac:dyDescent="0.25">
      <c r="A76" s="1" t="s">
        <v>125</v>
      </c>
      <c r="B76" s="1" t="s">
        <v>126</v>
      </c>
      <c r="C76" s="1" t="s">
        <v>129</v>
      </c>
      <c r="D76" s="1" t="s">
        <v>130</v>
      </c>
      <c r="E76">
        <v>317</v>
      </c>
      <c r="F76">
        <v>176</v>
      </c>
      <c r="G76">
        <v>141</v>
      </c>
      <c r="H76">
        <v>78</v>
      </c>
      <c r="I76">
        <v>34</v>
      </c>
      <c r="J76">
        <v>30</v>
      </c>
      <c r="K76">
        <v>175</v>
      </c>
      <c r="L76">
        <v>0</v>
      </c>
      <c r="M76">
        <v>0</v>
      </c>
      <c r="N76">
        <v>0</v>
      </c>
      <c r="O76">
        <v>0</v>
      </c>
      <c r="P76">
        <v>0</v>
      </c>
      <c r="Q76">
        <v>304</v>
      </c>
      <c r="R76">
        <v>0</v>
      </c>
      <c r="S76">
        <v>3</v>
      </c>
      <c r="T76">
        <v>0</v>
      </c>
      <c r="U76" s="6">
        <f>Sheet2!AG$2</f>
        <v>2026</v>
      </c>
      <c r="V76" s="6">
        <v>1</v>
      </c>
    </row>
    <row r="77" spans="1:22" x14ac:dyDescent="0.25">
      <c r="A77" s="1" t="s">
        <v>125</v>
      </c>
      <c r="B77" s="1" t="s">
        <v>126</v>
      </c>
      <c r="C77" s="1" t="s">
        <v>127</v>
      </c>
      <c r="D77" s="1" t="s">
        <v>131</v>
      </c>
      <c r="E77">
        <v>771</v>
      </c>
      <c r="F77">
        <v>496</v>
      </c>
      <c r="G77">
        <v>275</v>
      </c>
      <c r="H77">
        <v>70</v>
      </c>
      <c r="I77">
        <v>152</v>
      </c>
      <c r="J77">
        <v>79</v>
      </c>
      <c r="K77">
        <v>470</v>
      </c>
      <c r="L77">
        <v>0</v>
      </c>
      <c r="M77">
        <v>0</v>
      </c>
      <c r="N77">
        <v>0</v>
      </c>
      <c r="O77">
        <v>0</v>
      </c>
      <c r="P77">
        <v>0</v>
      </c>
      <c r="Q77">
        <v>506</v>
      </c>
      <c r="R77">
        <v>0</v>
      </c>
      <c r="S77">
        <v>1</v>
      </c>
      <c r="T77">
        <v>0</v>
      </c>
      <c r="U77" s="6">
        <f>Sheet2!AG$2</f>
        <v>2026</v>
      </c>
      <c r="V77" s="6">
        <v>1</v>
      </c>
    </row>
    <row r="78" spans="1:22" x14ac:dyDescent="0.25">
      <c r="A78" t="s">
        <v>125</v>
      </c>
      <c r="B78" t="s">
        <v>126</v>
      </c>
      <c r="C78" t="s">
        <v>127</v>
      </c>
      <c r="D78" t="s">
        <v>132</v>
      </c>
      <c r="E78">
        <v>233</v>
      </c>
      <c r="F78">
        <v>150</v>
      </c>
      <c r="G78">
        <v>83</v>
      </c>
      <c r="H78">
        <v>51</v>
      </c>
      <c r="I78">
        <v>23</v>
      </c>
      <c r="J78">
        <v>26</v>
      </c>
      <c r="K78">
        <v>133</v>
      </c>
      <c r="L78">
        <v>0</v>
      </c>
      <c r="M78">
        <v>0</v>
      </c>
      <c r="N78">
        <v>0</v>
      </c>
      <c r="O78">
        <v>0</v>
      </c>
      <c r="P78">
        <v>0</v>
      </c>
      <c r="Q78">
        <v>207</v>
      </c>
      <c r="R78">
        <v>0</v>
      </c>
      <c r="S78">
        <v>1</v>
      </c>
      <c r="T78">
        <v>0</v>
      </c>
      <c r="U78" s="6">
        <f>Sheet2!AG$2</f>
        <v>2026</v>
      </c>
      <c r="V78" s="6">
        <v>1</v>
      </c>
    </row>
    <row r="79" spans="1:22" x14ac:dyDescent="0.25">
      <c r="A79" s="1" t="s">
        <v>125</v>
      </c>
      <c r="B79" s="1" t="s">
        <v>126</v>
      </c>
      <c r="C79" s="1" t="s">
        <v>129</v>
      </c>
      <c r="D79" s="1" t="s">
        <v>133</v>
      </c>
      <c r="E79">
        <v>298</v>
      </c>
      <c r="F79">
        <v>201</v>
      </c>
      <c r="G79">
        <v>97</v>
      </c>
      <c r="H79">
        <v>82</v>
      </c>
      <c r="I79">
        <v>33</v>
      </c>
      <c r="J79">
        <v>51</v>
      </c>
      <c r="K79">
        <v>132</v>
      </c>
      <c r="L79">
        <v>0</v>
      </c>
      <c r="M79">
        <v>0</v>
      </c>
      <c r="N79">
        <v>0</v>
      </c>
      <c r="O79">
        <v>0</v>
      </c>
      <c r="P79">
        <v>0</v>
      </c>
      <c r="Q79">
        <v>265</v>
      </c>
      <c r="R79">
        <v>0</v>
      </c>
      <c r="S79">
        <v>3</v>
      </c>
      <c r="T79">
        <v>0</v>
      </c>
      <c r="U79" s="6">
        <f>Sheet2!AG$2</f>
        <v>2026</v>
      </c>
      <c r="V79" s="6">
        <v>1</v>
      </c>
    </row>
    <row r="80" spans="1:22" x14ac:dyDescent="0.25">
      <c r="A80" s="1" t="s">
        <v>125</v>
      </c>
      <c r="B80" s="1" t="s">
        <v>126</v>
      </c>
      <c r="C80" s="1" t="s">
        <v>129</v>
      </c>
      <c r="D80" s="1" t="s">
        <v>134</v>
      </c>
      <c r="E80" s="13">
        <v>43</v>
      </c>
      <c r="F80" s="13">
        <v>24</v>
      </c>
      <c r="G80" s="13">
        <v>19</v>
      </c>
      <c r="H80" s="13">
        <v>3</v>
      </c>
      <c r="I80" s="13">
        <v>0</v>
      </c>
      <c r="J80" s="13">
        <v>3</v>
      </c>
      <c r="K80" s="13">
        <v>37</v>
      </c>
      <c r="L80" s="13">
        <v>0</v>
      </c>
      <c r="M80" s="13">
        <v>0</v>
      </c>
      <c r="N80" s="13">
        <v>0</v>
      </c>
      <c r="O80" s="13">
        <v>0</v>
      </c>
      <c r="P80" s="13">
        <v>0</v>
      </c>
      <c r="Q80" s="13">
        <v>42</v>
      </c>
      <c r="R80" s="13">
        <v>0</v>
      </c>
      <c r="S80" s="13">
        <v>0</v>
      </c>
      <c r="T80" s="13">
        <v>0</v>
      </c>
      <c r="U80" s="6">
        <f>Sheet2!AG$2</f>
        <v>2026</v>
      </c>
      <c r="V80" s="6">
        <v>1</v>
      </c>
    </row>
    <row r="81" spans="1:22" x14ac:dyDescent="0.25">
      <c r="A81" s="1" t="s">
        <v>125</v>
      </c>
      <c r="B81" s="1" t="s">
        <v>126</v>
      </c>
      <c r="C81" s="1" t="s">
        <v>127</v>
      </c>
      <c r="D81" s="1" t="s">
        <v>135</v>
      </c>
      <c r="E81">
        <v>179</v>
      </c>
      <c r="F81">
        <v>53</v>
      </c>
      <c r="G81">
        <v>126</v>
      </c>
      <c r="H81">
        <v>24</v>
      </c>
      <c r="I81">
        <v>26</v>
      </c>
      <c r="J81">
        <v>35</v>
      </c>
      <c r="K81">
        <v>94</v>
      </c>
      <c r="L81">
        <v>0</v>
      </c>
      <c r="M81">
        <v>0</v>
      </c>
      <c r="N81">
        <v>0</v>
      </c>
      <c r="O81">
        <v>0</v>
      </c>
      <c r="P81">
        <v>0</v>
      </c>
      <c r="Q81">
        <v>159</v>
      </c>
      <c r="R81">
        <v>0</v>
      </c>
      <c r="S81">
        <v>1</v>
      </c>
      <c r="T81">
        <v>0</v>
      </c>
      <c r="U81" s="6">
        <f>Sheet2!AG$2</f>
        <v>2026</v>
      </c>
      <c r="V81" s="6">
        <v>1</v>
      </c>
    </row>
    <row r="82" spans="1:22" x14ac:dyDescent="0.25">
      <c r="A82" s="1" t="s">
        <v>125</v>
      </c>
      <c r="B82" s="1" t="s">
        <v>126</v>
      </c>
      <c r="C82" s="1" t="s">
        <v>129</v>
      </c>
      <c r="D82" s="1" t="s">
        <v>136</v>
      </c>
      <c r="E82">
        <v>229</v>
      </c>
      <c r="F82">
        <v>172</v>
      </c>
      <c r="G82">
        <v>57</v>
      </c>
      <c r="H82">
        <v>60</v>
      </c>
      <c r="I82">
        <v>38</v>
      </c>
      <c r="J82">
        <v>52</v>
      </c>
      <c r="K82">
        <v>79</v>
      </c>
      <c r="L82">
        <v>0</v>
      </c>
      <c r="M82">
        <v>0</v>
      </c>
      <c r="N82">
        <v>0</v>
      </c>
      <c r="O82">
        <v>0</v>
      </c>
      <c r="P82">
        <v>4</v>
      </c>
      <c r="Q82">
        <v>94</v>
      </c>
      <c r="R82">
        <v>4</v>
      </c>
      <c r="S82">
        <v>0</v>
      </c>
      <c r="T82">
        <v>0</v>
      </c>
      <c r="U82" s="6">
        <f>Sheet2!AG$2</f>
        <v>2026</v>
      </c>
      <c r="V82" s="6">
        <v>1</v>
      </c>
    </row>
    <row r="83" spans="1:22" x14ac:dyDescent="0.25">
      <c r="A83" s="1" t="s">
        <v>125</v>
      </c>
      <c r="B83" s="1" t="s">
        <v>126</v>
      </c>
      <c r="C83" s="1" t="s">
        <v>129</v>
      </c>
      <c r="D83" s="1" t="s">
        <v>137</v>
      </c>
      <c r="E83">
        <v>146</v>
      </c>
      <c r="F83">
        <v>83</v>
      </c>
      <c r="G83">
        <v>63</v>
      </c>
      <c r="H83">
        <v>3</v>
      </c>
      <c r="I83">
        <v>27</v>
      </c>
      <c r="J83">
        <v>38</v>
      </c>
      <c r="K83">
        <v>78</v>
      </c>
      <c r="L83">
        <v>0</v>
      </c>
      <c r="M83">
        <v>0</v>
      </c>
      <c r="N83">
        <v>0</v>
      </c>
      <c r="O83">
        <v>0</v>
      </c>
      <c r="P83">
        <v>0</v>
      </c>
      <c r="Q83">
        <v>134</v>
      </c>
      <c r="R83">
        <v>0</v>
      </c>
      <c r="S83">
        <v>2</v>
      </c>
      <c r="T83">
        <v>0</v>
      </c>
      <c r="U83" s="6">
        <f>Sheet2!AG$2</f>
        <v>2026</v>
      </c>
      <c r="V83" s="6">
        <v>1</v>
      </c>
    </row>
    <row r="84" spans="1:22" x14ac:dyDescent="0.25">
      <c r="A84" s="1" t="s">
        <v>125</v>
      </c>
      <c r="B84" s="1" t="s">
        <v>138</v>
      </c>
      <c r="C84" s="1" t="s">
        <v>139</v>
      </c>
      <c r="D84" s="1" t="s">
        <v>140</v>
      </c>
      <c r="E84" s="13">
        <v>88</v>
      </c>
      <c r="F84" s="13">
        <v>81</v>
      </c>
      <c r="G84" s="13">
        <v>7</v>
      </c>
      <c r="H84" s="13">
        <v>0</v>
      </c>
      <c r="I84" s="13">
        <v>0</v>
      </c>
      <c r="J84" s="13">
        <v>11</v>
      </c>
      <c r="K84" s="13">
        <v>77</v>
      </c>
      <c r="L84" s="13">
        <v>0</v>
      </c>
      <c r="M84" s="13">
        <v>0</v>
      </c>
      <c r="N84" s="13">
        <v>0</v>
      </c>
      <c r="O84" s="13">
        <v>0</v>
      </c>
      <c r="P84" s="13">
        <v>0</v>
      </c>
      <c r="Q84" s="13">
        <v>88</v>
      </c>
      <c r="R84" s="13">
        <v>0</v>
      </c>
      <c r="S84" s="13">
        <v>0</v>
      </c>
      <c r="T84" s="13">
        <v>0</v>
      </c>
      <c r="U84" s="6">
        <f>Sheet2!AG$2</f>
        <v>2026</v>
      </c>
      <c r="V84" s="6">
        <v>1</v>
      </c>
    </row>
    <row r="85" spans="1:22" x14ac:dyDescent="0.25">
      <c r="A85" s="1" t="s">
        <v>125</v>
      </c>
      <c r="B85" s="1" t="s">
        <v>138</v>
      </c>
      <c r="C85" s="1" t="s">
        <v>139</v>
      </c>
      <c r="D85" s="1" t="s">
        <v>141</v>
      </c>
      <c r="E85">
        <v>42</v>
      </c>
      <c r="F85">
        <v>20</v>
      </c>
      <c r="G85">
        <v>22</v>
      </c>
      <c r="H85">
        <v>26</v>
      </c>
      <c r="I85">
        <v>5</v>
      </c>
      <c r="J85">
        <v>3</v>
      </c>
      <c r="K85">
        <v>8</v>
      </c>
      <c r="L85">
        <v>0</v>
      </c>
      <c r="M85">
        <v>1</v>
      </c>
      <c r="N85">
        <v>0</v>
      </c>
      <c r="O85">
        <v>0</v>
      </c>
      <c r="P85">
        <v>2</v>
      </c>
      <c r="Q85">
        <v>28</v>
      </c>
      <c r="R85">
        <v>0</v>
      </c>
      <c r="S85">
        <v>0</v>
      </c>
      <c r="T85">
        <v>1</v>
      </c>
      <c r="U85" s="6">
        <f>Sheet2!AG$2</f>
        <v>2026</v>
      </c>
      <c r="V85" s="6">
        <v>1</v>
      </c>
    </row>
    <row r="86" spans="1:22" x14ac:dyDescent="0.25">
      <c r="A86" s="1" t="s">
        <v>125</v>
      </c>
      <c r="B86" s="1" t="s">
        <v>138</v>
      </c>
      <c r="C86" s="1" t="s">
        <v>139</v>
      </c>
      <c r="D86" s="1" t="s">
        <v>142</v>
      </c>
      <c r="E86">
        <v>134</v>
      </c>
      <c r="F86">
        <v>110</v>
      </c>
      <c r="G86">
        <v>24</v>
      </c>
      <c r="H86">
        <v>0</v>
      </c>
      <c r="I86">
        <v>22</v>
      </c>
      <c r="J86">
        <v>15</v>
      </c>
      <c r="K86">
        <v>97</v>
      </c>
      <c r="L86">
        <v>0</v>
      </c>
      <c r="M86">
        <v>0</v>
      </c>
      <c r="N86">
        <v>0</v>
      </c>
      <c r="O86">
        <v>0</v>
      </c>
      <c r="P86">
        <v>0</v>
      </c>
      <c r="Q86">
        <v>127</v>
      </c>
      <c r="R86">
        <v>0</v>
      </c>
      <c r="S86">
        <v>2</v>
      </c>
      <c r="T86">
        <v>0</v>
      </c>
      <c r="U86" s="6">
        <f>Sheet2!AG$2</f>
        <v>2026</v>
      </c>
      <c r="V86" s="6">
        <v>1</v>
      </c>
    </row>
    <row r="87" spans="1:22" x14ac:dyDescent="0.25">
      <c r="A87" s="1" t="s">
        <v>125</v>
      </c>
      <c r="B87" s="1" t="s">
        <v>138</v>
      </c>
      <c r="C87" s="1" t="s">
        <v>139</v>
      </c>
      <c r="D87" s="1" t="s">
        <v>143</v>
      </c>
      <c r="E87">
        <v>29</v>
      </c>
      <c r="F87">
        <v>12</v>
      </c>
      <c r="G87">
        <v>17</v>
      </c>
      <c r="H87">
        <v>0</v>
      </c>
      <c r="I87">
        <v>0</v>
      </c>
      <c r="J87">
        <v>3</v>
      </c>
      <c r="K87">
        <v>26</v>
      </c>
      <c r="L87">
        <v>0</v>
      </c>
      <c r="M87">
        <v>0</v>
      </c>
      <c r="N87">
        <v>0</v>
      </c>
      <c r="O87">
        <v>0</v>
      </c>
      <c r="P87">
        <v>3</v>
      </c>
      <c r="Q87">
        <v>23</v>
      </c>
      <c r="R87">
        <v>2</v>
      </c>
      <c r="S87">
        <v>0</v>
      </c>
      <c r="T87">
        <v>0</v>
      </c>
      <c r="U87" s="6">
        <f>Sheet2!AG$2</f>
        <v>2026</v>
      </c>
      <c r="V87" s="6">
        <v>1</v>
      </c>
    </row>
    <row r="88" spans="1:22" x14ac:dyDescent="0.25">
      <c r="A88" s="1" t="s">
        <v>125</v>
      </c>
      <c r="B88" s="1" t="s">
        <v>138</v>
      </c>
      <c r="C88" s="1" t="s">
        <v>139</v>
      </c>
      <c r="D88" s="1" t="s">
        <v>144</v>
      </c>
      <c r="E88">
        <v>74</v>
      </c>
      <c r="F88">
        <v>55</v>
      </c>
      <c r="G88">
        <v>19</v>
      </c>
      <c r="H88">
        <v>1</v>
      </c>
      <c r="I88">
        <v>0</v>
      </c>
      <c r="J88">
        <v>1</v>
      </c>
      <c r="K88">
        <v>72</v>
      </c>
      <c r="L88">
        <v>0</v>
      </c>
      <c r="M88">
        <v>0</v>
      </c>
      <c r="N88">
        <v>0</v>
      </c>
      <c r="O88">
        <v>0</v>
      </c>
      <c r="P88">
        <v>5</v>
      </c>
      <c r="Q88">
        <v>61</v>
      </c>
      <c r="R88">
        <v>0</v>
      </c>
      <c r="S88">
        <v>0</v>
      </c>
      <c r="T88">
        <v>0</v>
      </c>
      <c r="U88" s="6">
        <f>Sheet2!AG$2</f>
        <v>2026</v>
      </c>
      <c r="V88" s="6">
        <v>1</v>
      </c>
    </row>
    <row r="89" spans="1:22" x14ac:dyDescent="0.25">
      <c r="A89" s="1" t="s">
        <v>125</v>
      </c>
      <c r="B89" s="1" t="s">
        <v>138</v>
      </c>
      <c r="C89" s="1" t="s">
        <v>139</v>
      </c>
      <c r="D89" s="1" t="s">
        <v>145</v>
      </c>
      <c r="E89">
        <v>100</v>
      </c>
      <c r="F89">
        <v>57</v>
      </c>
      <c r="G89">
        <v>43</v>
      </c>
      <c r="H89">
        <v>4</v>
      </c>
      <c r="I89">
        <v>1</v>
      </c>
      <c r="J89">
        <v>0</v>
      </c>
      <c r="K89">
        <v>95</v>
      </c>
      <c r="L89">
        <v>0</v>
      </c>
      <c r="M89">
        <v>0</v>
      </c>
      <c r="N89">
        <v>0</v>
      </c>
      <c r="O89">
        <v>0</v>
      </c>
      <c r="P89">
        <v>0</v>
      </c>
      <c r="Q89">
        <v>62</v>
      </c>
      <c r="R89">
        <v>0</v>
      </c>
      <c r="S89">
        <v>0</v>
      </c>
      <c r="T89">
        <v>0</v>
      </c>
      <c r="U89" s="6">
        <f>Sheet2!AG$2</f>
        <v>2026</v>
      </c>
      <c r="V89" s="6">
        <v>1</v>
      </c>
    </row>
    <row r="90" spans="1:22" x14ac:dyDescent="0.25">
      <c r="A90" s="1" t="s">
        <v>125</v>
      </c>
      <c r="B90" s="1" t="s">
        <v>138</v>
      </c>
      <c r="C90" s="1" t="s">
        <v>139</v>
      </c>
      <c r="D90" s="1" t="s">
        <v>146</v>
      </c>
      <c r="E90">
        <v>79</v>
      </c>
      <c r="F90">
        <v>44</v>
      </c>
      <c r="G90">
        <v>35</v>
      </c>
      <c r="H90">
        <v>1</v>
      </c>
      <c r="I90">
        <v>4</v>
      </c>
      <c r="J90">
        <v>6</v>
      </c>
      <c r="K90">
        <v>68</v>
      </c>
      <c r="L90">
        <v>0</v>
      </c>
      <c r="M90">
        <v>1</v>
      </c>
      <c r="N90">
        <v>0</v>
      </c>
      <c r="O90">
        <v>1</v>
      </c>
      <c r="P90">
        <v>1</v>
      </c>
      <c r="Q90">
        <v>70</v>
      </c>
      <c r="R90">
        <v>0</v>
      </c>
      <c r="S90">
        <v>1</v>
      </c>
      <c r="T90">
        <v>2</v>
      </c>
      <c r="U90" s="6">
        <f>Sheet2!AG$2</f>
        <v>2026</v>
      </c>
      <c r="V90" s="6">
        <v>1</v>
      </c>
    </row>
    <row r="91" spans="1:22" x14ac:dyDescent="0.25">
      <c r="A91" s="1" t="s">
        <v>125</v>
      </c>
      <c r="B91" s="1" t="s">
        <v>138</v>
      </c>
      <c r="C91" s="1" t="s">
        <v>139</v>
      </c>
      <c r="D91" s="1" t="s">
        <v>147</v>
      </c>
      <c r="E91">
        <v>79</v>
      </c>
      <c r="F91">
        <v>66</v>
      </c>
      <c r="G91">
        <v>13</v>
      </c>
      <c r="H91">
        <v>16</v>
      </c>
      <c r="I91">
        <v>4</v>
      </c>
      <c r="J91">
        <v>9</v>
      </c>
      <c r="K91">
        <v>50</v>
      </c>
      <c r="L91">
        <v>0</v>
      </c>
      <c r="M91">
        <v>0</v>
      </c>
      <c r="N91">
        <v>0</v>
      </c>
      <c r="O91">
        <v>0</v>
      </c>
      <c r="P91">
        <v>4</v>
      </c>
      <c r="Q91">
        <v>44</v>
      </c>
      <c r="R91">
        <v>1</v>
      </c>
      <c r="S91">
        <v>2</v>
      </c>
      <c r="T91">
        <v>1</v>
      </c>
      <c r="U91" s="6">
        <f>Sheet2!AG$2</f>
        <v>2026</v>
      </c>
      <c r="V91" s="6">
        <v>1</v>
      </c>
    </row>
    <row r="92" spans="1:22" x14ac:dyDescent="0.25">
      <c r="A92" s="1" t="s">
        <v>125</v>
      </c>
      <c r="B92" s="1" t="s">
        <v>138</v>
      </c>
      <c r="C92" s="1" t="s">
        <v>139</v>
      </c>
      <c r="D92" s="1" t="s">
        <v>148</v>
      </c>
      <c r="E92">
        <v>203</v>
      </c>
      <c r="F92">
        <v>150</v>
      </c>
      <c r="G92">
        <v>53</v>
      </c>
      <c r="H92">
        <v>35</v>
      </c>
      <c r="I92">
        <v>2</v>
      </c>
      <c r="J92">
        <v>30</v>
      </c>
      <c r="K92">
        <v>136</v>
      </c>
      <c r="L92">
        <v>0</v>
      </c>
      <c r="M92">
        <v>0</v>
      </c>
      <c r="N92">
        <v>0</v>
      </c>
      <c r="O92">
        <v>0</v>
      </c>
      <c r="P92">
        <v>0</v>
      </c>
      <c r="Q92">
        <v>191</v>
      </c>
      <c r="R92">
        <v>0</v>
      </c>
      <c r="S92">
        <v>7</v>
      </c>
      <c r="T92">
        <v>0</v>
      </c>
      <c r="U92" s="6">
        <f>Sheet2!AG$2</f>
        <v>2026</v>
      </c>
      <c r="V92" s="6">
        <v>1</v>
      </c>
    </row>
    <row r="93" spans="1:22" x14ac:dyDescent="0.25">
      <c r="A93" s="1" t="s">
        <v>125</v>
      </c>
      <c r="B93" s="1" t="s">
        <v>149</v>
      </c>
      <c r="C93" s="1" t="s">
        <v>150</v>
      </c>
      <c r="D93" s="1" t="s">
        <v>151</v>
      </c>
      <c r="E93">
        <v>210</v>
      </c>
      <c r="F93">
        <v>129</v>
      </c>
      <c r="G93">
        <v>81</v>
      </c>
      <c r="H93">
        <v>0</v>
      </c>
      <c r="I93">
        <v>0</v>
      </c>
      <c r="J93">
        <v>4</v>
      </c>
      <c r="K93">
        <v>206</v>
      </c>
      <c r="L93">
        <v>0</v>
      </c>
      <c r="M93">
        <v>0</v>
      </c>
      <c r="N93">
        <v>0</v>
      </c>
      <c r="O93">
        <v>0</v>
      </c>
      <c r="P93">
        <v>0</v>
      </c>
      <c r="Q93">
        <v>194</v>
      </c>
      <c r="R93">
        <v>0</v>
      </c>
      <c r="S93">
        <v>0</v>
      </c>
      <c r="T93">
        <v>0</v>
      </c>
      <c r="U93" s="6">
        <f>Sheet2!AG$2</f>
        <v>2026</v>
      </c>
      <c r="V93" s="6">
        <v>1</v>
      </c>
    </row>
    <row r="94" spans="1:22" x14ac:dyDescent="0.25">
      <c r="A94" s="1" t="s">
        <v>125</v>
      </c>
      <c r="B94" s="1" t="s">
        <v>149</v>
      </c>
      <c r="C94" s="1" t="s">
        <v>152</v>
      </c>
      <c r="D94" s="1" t="s">
        <v>153</v>
      </c>
      <c r="E94">
        <v>247</v>
      </c>
      <c r="F94">
        <v>153</v>
      </c>
      <c r="G94">
        <v>94</v>
      </c>
      <c r="H94">
        <v>31</v>
      </c>
      <c r="I94">
        <v>3</v>
      </c>
      <c r="J94">
        <v>19</v>
      </c>
      <c r="K94">
        <v>194</v>
      </c>
      <c r="L94">
        <v>0</v>
      </c>
      <c r="M94">
        <v>0</v>
      </c>
      <c r="N94">
        <v>0</v>
      </c>
      <c r="O94">
        <v>0</v>
      </c>
      <c r="P94">
        <v>22</v>
      </c>
      <c r="Q94">
        <v>178</v>
      </c>
      <c r="R94">
        <v>8</v>
      </c>
      <c r="S94">
        <v>1</v>
      </c>
      <c r="T94">
        <v>3</v>
      </c>
      <c r="U94" s="6">
        <f>Sheet2!AG$2</f>
        <v>2026</v>
      </c>
      <c r="V94" s="6">
        <v>1</v>
      </c>
    </row>
    <row r="95" spans="1:22" x14ac:dyDescent="0.25">
      <c r="A95" t="s">
        <v>125</v>
      </c>
      <c r="B95" t="s">
        <v>149</v>
      </c>
      <c r="C95" t="s">
        <v>150</v>
      </c>
      <c r="D95" t="s">
        <v>154</v>
      </c>
      <c r="E95">
        <v>27</v>
      </c>
      <c r="F95" s="2">
        <v>12</v>
      </c>
      <c r="G95">
        <v>15</v>
      </c>
      <c r="H95">
        <v>0</v>
      </c>
      <c r="I95">
        <v>0</v>
      </c>
      <c r="J95">
        <v>0</v>
      </c>
      <c r="K95">
        <v>27</v>
      </c>
      <c r="L95">
        <v>0</v>
      </c>
      <c r="M95">
        <v>0</v>
      </c>
      <c r="N95">
        <v>0</v>
      </c>
      <c r="O95">
        <v>0</v>
      </c>
      <c r="P95">
        <v>0</v>
      </c>
      <c r="Q95">
        <v>23</v>
      </c>
      <c r="R95">
        <v>0</v>
      </c>
      <c r="S95">
        <v>0</v>
      </c>
      <c r="T95">
        <v>0</v>
      </c>
      <c r="U95" s="6">
        <f>Sheet2!AG$2</f>
        <v>2026</v>
      </c>
      <c r="V95" s="6">
        <v>1</v>
      </c>
    </row>
    <row r="96" spans="1:22" x14ac:dyDescent="0.25">
      <c r="A96" s="1" t="s">
        <v>125</v>
      </c>
      <c r="B96" s="1" t="s">
        <v>149</v>
      </c>
      <c r="C96" s="1" t="s">
        <v>152</v>
      </c>
      <c r="D96" s="1" t="s">
        <v>155</v>
      </c>
      <c r="E96">
        <v>140</v>
      </c>
      <c r="F96">
        <v>76</v>
      </c>
      <c r="G96">
        <v>64</v>
      </c>
      <c r="H96">
        <v>26</v>
      </c>
      <c r="I96">
        <v>6</v>
      </c>
      <c r="J96">
        <v>18</v>
      </c>
      <c r="K96">
        <v>90</v>
      </c>
      <c r="L96">
        <v>0</v>
      </c>
      <c r="M96">
        <v>1</v>
      </c>
      <c r="N96">
        <v>0</v>
      </c>
      <c r="O96">
        <v>0</v>
      </c>
      <c r="P96">
        <v>46</v>
      </c>
      <c r="Q96">
        <v>84</v>
      </c>
      <c r="R96">
        <v>3</v>
      </c>
      <c r="S96">
        <v>0</v>
      </c>
      <c r="T96">
        <v>1</v>
      </c>
      <c r="U96" s="6">
        <f>Sheet2!AG$2</f>
        <v>2026</v>
      </c>
      <c r="V96" s="6">
        <v>1</v>
      </c>
    </row>
    <row r="97" spans="1:22" x14ac:dyDescent="0.25">
      <c r="A97" s="1" t="s">
        <v>125</v>
      </c>
      <c r="B97" s="1" t="s">
        <v>149</v>
      </c>
      <c r="C97" s="1" t="s">
        <v>150</v>
      </c>
      <c r="D97" s="1" t="s">
        <v>156</v>
      </c>
      <c r="E97">
        <v>98</v>
      </c>
      <c r="F97">
        <v>85</v>
      </c>
      <c r="G97">
        <v>13</v>
      </c>
      <c r="H97">
        <v>65</v>
      </c>
      <c r="I97">
        <v>26</v>
      </c>
      <c r="J97">
        <v>0</v>
      </c>
      <c r="K97">
        <v>7</v>
      </c>
      <c r="L97">
        <v>0</v>
      </c>
      <c r="M97">
        <v>0</v>
      </c>
      <c r="N97">
        <v>0</v>
      </c>
      <c r="O97">
        <v>0</v>
      </c>
      <c r="P97">
        <v>0</v>
      </c>
      <c r="Q97">
        <v>95</v>
      </c>
      <c r="R97">
        <v>0</v>
      </c>
      <c r="S97">
        <v>0</v>
      </c>
      <c r="T97">
        <v>0</v>
      </c>
      <c r="U97" s="6">
        <f>Sheet2!AG$2</f>
        <v>2026</v>
      </c>
      <c r="V97" s="6">
        <v>1</v>
      </c>
    </row>
    <row r="98" spans="1:22" x14ac:dyDescent="0.25">
      <c r="A98" s="1" t="s">
        <v>125</v>
      </c>
      <c r="B98" s="1" t="s">
        <v>149</v>
      </c>
      <c r="C98" s="1" t="s">
        <v>150</v>
      </c>
      <c r="D98" s="1" t="s">
        <v>157</v>
      </c>
      <c r="E98">
        <v>154</v>
      </c>
      <c r="F98">
        <v>113</v>
      </c>
      <c r="G98">
        <v>41</v>
      </c>
      <c r="H98">
        <v>0</v>
      </c>
      <c r="I98">
        <v>7</v>
      </c>
      <c r="J98">
        <v>20</v>
      </c>
      <c r="K98">
        <v>127</v>
      </c>
      <c r="L98">
        <v>0</v>
      </c>
      <c r="M98">
        <v>1</v>
      </c>
      <c r="N98">
        <v>0</v>
      </c>
      <c r="O98">
        <v>0</v>
      </c>
      <c r="P98">
        <v>13</v>
      </c>
      <c r="Q98">
        <v>86</v>
      </c>
      <c r="R98">
        <v>7</v>
      </c>
      <c r="S98">
        <v>0</v>
      </c>
      <c r="T98">
        <v>1</v>
      </c>
      <c r="U98" s="6">
        <f>Sheet2!AG$2</f>
        <v>2026</v>
      </c>
      <c r="V98" s="6">
        <v>1</v>
      </c>
    </row>
    <row r="99" spans="1:22" x14ac:dyDescent="0.25">
      <c r="A99" s="1" t="s">
        <v>125</v>
      </c>
      <c r="B99" s="1" t="s">
        <v>149</v>
      </c>
      <c r="C99" s="1" t="s">
        <v>150</v>
      </c>
      <c r="D99" s="1" t="s">
        <v>158</v>
      </c>
      <c r="E99">
        <v>356</v>
      </c>
      <c r="F99">
        <v>194</v>
      </c>
      <c r="G99">
        <v>162</v>
      </c>
      <c r="H99">
        <v>124</v>
      </c>
      <c r="I99">
        <v>100</v>
      </c>
      <c r="J99">
        <v>24</v>
      </c>
      <c r="K99">
        <v>108</v>
      </c>
      <c r="L99">
        <v>0</v>
      </c>
      <c r="M99">
        <v>0</v>
      </c>
      <c r="N99">
        <v>0</v>
      </c>
      <c r="O99">
        <v>0</v>
      </c>
      <c r="P99">
        <v>0</v>
      </c>
      <c r="Q99">
        <v>347</v>
      </c>
      <c r="R99">
        <v>0</v>
      </c>
      <c r="S99">
        <v>3</v>
      </c>
      <c r="T99">
        <v>0</v>
      </c>
      <c r="U99" s="6">
        <f>Sheet2!AG$2</f>
        <v>2026</v>
      </c>
      <c r="V99" s="6">
        <v>1</v>
      </c>
    </row>
    <row r="100" spans="1:22" x14ac:dyDescent="0.25">
      <c r="A100" s="1" t="s">
        <v>125</v>
      </c>
      <c r="B100" s="1" t="s">
        <v>149</v>
      </c>
      <c r="C100" s="1" t="s">
        <v>152</v>
      </c>
      <c r="D100" s="1" t="s">
        <v>159</v>
      </c>
      <c r="E100">
        <v>130</v>
      </c>
      <c r="F100">
        <v>72</v>
      </c>
      <c r="G100">
        <v>58</v>
      </c>
      <c r="H100">
        <v>46</v>
      </c>
      <c r="I100">
        <v>4</v>
      </c>
      <c r="J100">
        <v>27</v>
      </c>
      <c r="K100">
        <v>53</v>
      </c>
      <c r="L100">
        <v>0</v>
      </c>
      <c r="M100">
        <v>0</v>
      </c>
      <c r="N100">
        <v>0</v>
      </c>
      <c r="O100">
        <v>0</v>
      </c>
      <c r="P100">
        <v>0</v>
      </c>
      <c r="Q100">
        <v>116</v>
      </c>
      <c r="R100">
        <v>0</v>
      </c>
      <c r="S100">
        <v>8</v>
      </c>
      <c r="T100">
        <v>0</v>
      </c>
      <c r="U100" s="6">
        <f>Sheet2!AG$2</f>
        <v>2026</v>
      </c>
      <c r="V100" s="6">
        <v>1</v>
      </c>
    </row>
    <row r="101" spans="1:22" x14ac:dyDescent="0.25">
      <c r="A101" s="1" t="s">
        <v>125</v>
      </c>
      <c r="B101" s="1" t="s">
        <v>149</v>
      </c>
      <c r="C101" s="1" t="s">
        <v>152</v>
      </c>
      <c r="D101" s="1" t="s">
        <v>160</v>
      </c>
      <c r="E101">
        <v>21</v>
      </c>
      <c r="F101">
        <v>18</v>
      </c>
      <c r="G101">
        <v>3</v>
      </c>
      <c r="H101">
        <v>0</v>
      </c>
      <c r="I101">
        <v>1</v>
      </c>
      <c r="J101">
        <v>6</v>
      </c>
      <c r="K101">
        <v>14</v>
      </c>
      <c r="L101">
        <v>0</v>
      </c>
      <c r="M101">
        <v>0</v>
      </c>
      <c r="N101">
        <v>0</v>
      </c>
      <c r="O101">
        <v>0</v>
      </c>
      <c r="P101">
        <v>0</v>
      </c>
      <c r="Q101">
        <v>18</v>
      </c>
      <c r="R101">
        <v>0</v>
      </c>
      <c r="S101">
        <v>0</v>
      </c>
      <c r="T101">
        <v>0</v>
      </c>
      <c r="U101" s="6">
        <f>Sheet2!AG$2</f>
        <v>2026</v>
      </c>
      <c r="V101" s="6">
        <v>1</v>
      </c>
    </row>
    <row r="102" spans="1:22" x14ac:dyDescent="0.25">
      <c r="A102" s="1" t="s">
        <v>125</v>
      </c>
      <c r="B102" s="1" t="s">
        <v>149</v>
      </c>
      <c r="C102" s="1" t="s">
        <v>152</v>
      </c>
      <c r="D102" s="1" t="s">
        <v>161</v>
      </c>
      <c r="E102">
        <v>353</v>
      </c>
      <c r="F102">
        <v>213</v>
      </c>
      <c r="G102">
        <v>140</v>
      </c>
      <c r="H102">
        <v>123</v>
      </c>
      <c r="I102">
        <v>28</v>
      </c>
      <c r="J102">
        <v>31</v>
      </c>
      <c r="K102">
        <v>171</v>
      </c>
      <c r="L102">
        <v>0</v>
      </c>
      <c r="M102">
        <v>0</v>
      </c>
      <c r="N102">
        <v>0</v>
      </c>
      <c r="O102">
        <v>0</v>
      </c>
      <c r="P102">
        <v>0</v>
      </c>
      <c r="Q102">
        <v>335</v>
      </c>
      <c r="R102">
        <v>0</v>
      </c>
      <c r="S102">
        <v>0</v>
      </c>
      <c r="T102">
        <v>0</v>
      </c>
      <c r="U102" s="6">
        <f>Sheet2!AG$2</f>
        <v>2026</v>
      </c>
      <c r="V102" s="6">
        <v>1</v>
      </c>
    </row>
    <row r="103" spans="1:22" x14ac:dyDescent="0.25">
      <c r="A103" s="1" t="s">
        <v>125</v>
      </c>
      <c r="B103" s="1" t="s">
        <v>149</v>
      </c>
      <c r="C103" s="1" t="s">
        <v>150</v>
      </c>
      <c r="D103" s="1" t="s">
        <v>162</v>
      </c>
      <c r="E103">
        <v>54</v>
      </c>
      <c r="F103">
        <v>44</v>
      </c>
      <c r="G103">
        <v>10</v>
      </c>
      <c r="H103">
        <v>5</v>
      </c>
      <c r="I103">
        <v>2</v>
      </c>
      <c r="J103">
        <v>1</v>
      </c>
      <c r="K103">
        <v>46</v>
      </c>
      <c r="L103">
        <v>0</v>
      </c>
      <c r="M103">
        <v>0</v>
      </c>
      <c r="N103">
        <v>0</v>
      </c>
      <c r="O103">
        <v>0</v>
      </c>
      <c r="P103">
        <v>0</v>
      </c>
      <c r="Q103">
        <v>50</v>
      </c>
      <c r="R103">
        <v>0</v>
      </c>
      <c r="S103">
        <v>1</v>
      </c>
      <c r="T103">
        <v>0</v>
      </c>
      <c r="U103" s="6">
        <f>Sheet2!AG$2</f>
        <v>2026</v>
      </c>
      <c r="V103" s="6">
        <v>1</v>
      </c>
    </row>
    <row r="104" spans="1:22" x14ac:dyDescent="0.25">
      <c r="A104" s="1"/>
      <c r="B104" s="1"/>
      <c r="C104" s="1"/>
      <c r="D104" s="1"/>
    </row>
    <row r="105" spans="1:22" x14ac:dyDescent="0.25">
      <c r="A105" s="1"/>
      <c r="B105" s="1"/>
      <c r="C105" s="1"/>
      <c r="D105"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V105"/>
  <sheetViews>
    <sheetView workbookViewId="0">
      <pane ySplit="1" topLeftCell="A2" activePane="bottomLeft" state="frozen"/>
      <selection pane="bottomLeft" activeCell="A2" sqref="A2"/>
    </sheetView>
  </sheetViews>
  <sheetFormatPr defaultRowHeight="15" x14ac:dyDescent="0.25"/>
  <sheetData>
    <row r="1" spans="1:22" ht="15.7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3" t="s">
        <v>20</v>
      </c>
      <c r="V1" s="3" t="s">
        <v>21</v>
      </c>
    </row>
    <row r="2" spans="1:22" x14ac:dyDescent="0.25">
      <c r="A2" s="1" t="s">
        <v>22</v>
      </c>
      <c r="B2" s="1" t="s">
        <v>23</v>
      </c>
      <c r="C2" s="1" t="s">
        <v>24</v>
      </c>
      <c r="D2" s="1" t="s">
        <v>25</v>
      </c>
      <c r="E2" s="13">
        <v>1782</v>
      </c>
      <c r="F2" s="13">
        <v>1329</v>
      </c>
      <c r="G2" s="13">
        <v>453</v>
      </c>
      <c r="H2" s="13">
        <v>6</v>
      </c>
      <c r="I2" s="13">
        <v>16</v>
      </c>
      <c r="J2" s="13">
        <v>215</v>
      </c>
      <c r="K2" s="13">
        <v>1545</v>
      </c>
      <c r="L2" s="13">
        <v>0</v>
      </c>
      <c r="M2" s="13">
        <v>4</v>
      </c>
      <c r="N2" s="13">
        <v>0</v>
      </c>
      <c r="O2" s="13">
        <v>5</v>
      </c>
      <c r="P2" s="13">
        <v>54</v>
      </c>
      <c r="Q2" s="13">
        <v>1479</v>
      </c>
      <c r="R2" s="13">
        <v>11</v>
      </c>
      <c r="S2" s="13">
        <v>12</v>
      </c>
      <c r="T2" s="13">
        <v>7</v>
      </c>
      <c r="U2" s="6">
        <f>Sheet2!AG$2</f>
        <v>2026</v>
      </c>
      <c r="V2" s="6">
        <v>2</v>
      </c>
    </row>
    <row r="3" spans="1:22" x14ac:dyDescent="0.25">
      <c r="A3" s="1" t="s">
        <v>22</v>
      </c>
      <c r="B3" s="1" t="s">
        <v>26</v>
      </c>
      <c r="C3" s="1" t="s">
        <v>27</v>
      </c>
      <c r="D3" s="1" t="s">
        <v>28</v>
      </c>
      <c r="E3">
        <v>94</v>
      </c>
      <c r="F3">
        <v>43</v>
      </c>
      <c r="G3">
        <v>51</v>
      </c>
      <c r="H3">
        <v>10</v>
      </c>
      <c r="I3">
        <v>9</v>
      </c>
      <c r="J3">
        <v>8</v>
      </c>
      <c r="K3">
        <v>67</v>
      </c>
      <c r="L3">
        <v>0</v>
      </c>
      <c r="M3">
        <v>0</v>
      </c>
      <c r="N3">
        <v>0</v>
      </c>
      <c r="O3">
        <v>0</v>
      </c>
      <c r="P3">
        <v>5</v>
      </c>
      <c r="Q3">
        <v>56</v>
      </c>
      <c r="R3">
        <v>1</v>
      </c>
      <c r="S3">
        <v>0</v>
      </c>
      <c r="T3">
        <v>0</v>
      </c>
      <c r="U3" s="6">
        <f>Sheet2!AG$2</f>
        <v>2026</v>
      </c>
      <c r="V3" s="6">
        <v>2</v>
      </c>
    </row>
    <row r="4" spans="1:22" x14ac:dyDescent="0.25">
      <c r="A4" s="1" t="s">
        <v>22</v>
      </c>
      <c r="B4" s="1" t="s">
        <v>26</v>
      </c>
      <c r="C4" s="1" t="s">
        <v>27</v>
      </c>
      <c r="D4" s="1" t="s">
        <v>29</v>
      </c>
      <c r="E4">
        <v>15</v>
      </c>
      <c r="F4">
        <v>1</v>
      </c>
      <c r="G4">
        <v>14</v>
      </c>
      <c r="H4">
        <v>1</v>
      </c>
      <c r="I4">
        <v>0</v>
      </c>
      <c r="J4">
        <v>1</v>
      </c>
      <c r="K4">
        <v>13</v>
      </c>
      <c r="L4">
        <v>0</v>
      </c>
      <c r="M4">
        <v>1</v>
      </c>
      <c r="N4">
        <v>0</v>
      </c>
      <c r="O4">
        <v>0</v>
      </c>
      <c r="P4">
        <v>1</v>
      </c>
      <c r="Q4">
        <v>13</v>
      </c>
      <c r="R4">
        <v>1</v>
      </c>
      <c r="S4">
        <v>1</v>
      </c>
      <c r="T4">
        <v>0</v>
      </c>
      <c r="U4" s="6">
        <f>Sheet2!AG$2</f>
        <v>2026</v>
      </c>
      <c r="V4" s="6">
        <v>2</v>
      </c>
    </row>
    <row r="5" spans="1:22" x14ac:dyDescent="0.25">
      <c r="A5" s="1" t="s">
        <v>22</v>
      </c>
      <c r="B5" s="1" t="s">
        <v>26</v>
      </c>
      <c r="C5" s="1" t="s">
        <v>27</v>
      </c>
      <c r="D5" s="1" t="s">
        <v>30</v>
      </c>
      <c r="E5">
        <v>11</v>
      </c>
      <c r="F5">
        <v>8</v>
      </c>
      <c r="G5">
        <v>3</v>
      </c>
      <c r="H5">
        <v>0</v>
      </c>
      <c r="I5">
        <v>0</v>
      </c>
      <c r="J5">
        <v>6</v>
      </c>
      <c r="K5">
        <v>5</v>
      </c>
      <c r="L5">
        <v>0</v>
      </c>
      <c r="M5">
        <v>0</v>
      </c>
      <c r="N5">
        <v>0</v>
      </c>
      <c r="O5">
        <v>0</v>
      </c>
      <c r="P5">
        <v>1</v>
      </c>
      <c r="Q5">
        <v>11</v>
      </c>
      <c r="R5">
        <v>0</v>
      </c>
      <c r="S5">
        <v>0</v>
      </c>
      <c r="T5">
        <v>1</v>
      </c>
      <c r="U5" s="6">
        <f>Sheet2!AG$2</f>
        <v>2026</v>
      </c>
      <c r="V5" s="6">
        <v>2</v>
      </c>
    </row>
    <row r="6" spans="1:22" x14ac:dyDescent="0.25">
      <c r="A6" s="1" t="s">
        <v>22</v>
      </c>
      <c r="B6" s="1" t="s">
        <v>26</v>
      </c>
      <c r="C6" s="1" t="s">
        <v>27</v>
      </c>
      <c r="D6" s="1" t="s">
        <v>31</v>
      </c>
      <c r="E6">
        <v>241</v>
      </c>
      <c r="F6">
        <v>151</v>
      </c>
      <c r="G6">
        <v>90</v>
      </c>
      <c r="H6">
        <v>113</v>
      </c>
      <c r="I6">
        <v>29</v>
      </c>
      <c r="J6">
        <v>35</v>
      </c>
      <c r="K6">
        <v>64</v>
      </c>
      <c r="L6">
        <v>0</v>
      </c>
      <c r="M6">
        <v>3</v>
      </c>
      <c r="N6">
        <v>0</v>
      </c>
      <c r="O6">
        <v>1</v>
      </c>
      <c r="P6">
        <v>11</v>
      </c>
      <c r="Q6">
        <v>209</v>
      </c>
      <c r="R6">
        <v>3</v>
      </c>
      <c r="S6">
        <v>4</v>
      </c>
      <c r="T6">
        <v>15</v>
      </c>
      <c r="U6" s="6">
        <f>Sheet2!AG$2</f>
        <v>2026</v>
      </c>
      <c r="V6" s="6">
        <v>2</v>
      </c>
    </row>
    <row r="7" spans="1:22" x14ac:dyDescent="0.25">
      <c r="A7" s="1" t="s">
        <v>22</v>
      </c>
      <c r="B7" s="1" t="s">
        <v>26</v>
      </c>
      <c r="C7" s="1" t="s">
        <v>27</v>
      </c>
      <c r="D7" s="1" t="s">
        <v>32</v>
      </c>
      <c r="E7">
        <v>372</v>
      </c>
      <c r="F7">
        <v>232</v>
      </c>
      <c r="G7">
        <v>140</v>
      </c>
      <c r="H7">
        <v>156</v>
      </c>
      <c r="I7">
        <v>60</v>
      </c>
      <c r="J7">
        <v>25</v>
      </c>
      <c r="K7">
        <v>131</v>
      </c>
      <c r="L7">
        <v>0</v>
      </c>
      <c r="M7">
        <v>0</v>
      </c>
      <c r="N7">
        <v>0</v>
      </c>
      <c r="O7">
        <v>0</v>
      </c>
      <c r="P7">
        <v>0</v>
      </c>
      <c r="Q7">
        <v>343</v>
      </c>
      <c r="R7">
        <v>0</v>
      </c>
      <c r="S7">
        <v>6</v>
      </c>
      <c r="T7">
        <v>0</v>
      </c>
      <c r="U7" s="6">
        <f>Sheet2!AG$2</f>
        <v>2026</v>
      </c>
      <c r="V7" s="6">
        <v>2</v>
      </c>
    </row>
    <row r="8" spans="1:22" x14ac:dyDescent="0.25">
      <c r="A8" s="1" t="s">
        <v>22</v>
      </c>
      <c r="B8" s="1" t="s">
        <v>33</v>
      </c>
      <c r="C8" s="1" t="s">
        <v>34</v>
      </c>
      <c r="D8" s="1" t="s">
        <v>35</v>
      </c>
      <c r="E8">
        <v>47</v>
      </c>
      <c r="F8">
        <v>21</v>
      </c>
      <c r="G8">
        <v>26</v>
      </c>
      <c r="H8">
        <v>4</v>
      </c>
      <c r="I8">
        <v>4</v>
      </c>
      <c r="J8">
        <v>4</v>
      </c>
      <c r="K8">
        <v>35</v>
      </c>
      <c r="L8">
        <v>0</v>
      </c>
      <c r="M8">
        <v>0</v>
      </c>
      <c r="N8">
        <v>0</v>
      </c>
      <c r="O8">
        <v>0</v>
      </c>
      <c r="P8">
        <v>2</v>
      </c>
      <c r="Q8">
        <v>19</v>
      </c>
      <c r="R8">
        <v>0</v>
      </c>
      <c r="S8">
        <v>4</v>
      </c>
      <c r="T8">
        <v>2</v>
      </c>
      <c r="U8" s="6">
        <f>Sheet2!AG$2</f>
        <v>2026</v>
      </c>
      <c r="V8" s="6">
        <v>2</v>
      </c>
    </row>
    <row r="9" spans="1:22" x14ac:dyDescent="0.25">
      <c r="A9" s="1" t="s">
        <v>22</v>
      </c>
      <c r="B9" s="1" t="s">
        <v>33</v>
      </c>
      <c r="C9" s="1" t="s">
        <v>34</v>
      </c>
      <c r="D9" s="1" t="s">
        <v>36</v>
      </c>
      <c r="E9">
        <v>428</v>
      </c>
      <c r="F9">
        <v>263</v>
      </c>
      <c r="G9">
        <v>165</v>
      </c>
      <c r="H9">
        <v>86</v>
      </c>
      <c r="I9">
        <v>109</v>
      </c>
      <c r="J9">
        <v>51</v>
      </c>
      <c r="K9">
        <v>182</v>
      </c>
      <c r="L9">
        <v>0</v>
      </c>
      <c r="M9">
        <v>0</v>
      </c>
      <c r="N9">
        <v>0</v>
      </c>
      <c r="O9">
        <v>1</v>
      </c>
      <c r="P9">
        <v>11</v>
      </c>
      <c r="Q9">
        <v>402</v>
      </c>
      <c r="R9">
        <v>4</v>
      </c>
      <c r="S9">
        <v>14</v>
      </c>
      <c r="T9">
        <v>2</v>
      </c>
      <c r="U9" s="6">
        <f>Sheet2!AG$2</f>
        <v>2026</v>
      </c>
      <c r="V9" s="6">
        <v>2</v>
      </c>
    </row>
    <row r="10" spans="1:22" x14ac:dyDescent="0.25">
      <c r="A10" s="1" t="s">
        <v>22</v>
      </c>
      <c r="B10" s="1" t="s">
        <v>33</v>
      </c>
      <c r="C10" s="1" t="s">
        <v>34</v>
      </c>
      <c r="D10" s="1" t="s">
        <v>37</v>
      </c>
      <c r="E10">
        <v>411</v>
      </c>
      <c r="F10">
        <v>300</v>
      </c>
      <c r="G10">
        <v>111</v>
      </c>
      <c r="H10">
        <v>72</v>
      </c>
      <c r="I10">
        <v>22</v>
      </c>
      <c r="J10">
        <v>26</v>
      </c>
      <c r="K10">
        <v>291</v>
      </c>
      <c r="L10">
        <v>0</v>
      </c>
      <c r="M10">
        <v>0</v>
      </c>
      <c r="N10">
        <v>0</v>
      </c>
      <c r="O10">
        <v>0</v>
      </c>
      <c r="P10">
        <v>0</v>
      </c>
      <c r="Q10">
        <v>398</v>
      </c>
      <c r="R10">
        <v>0</v>
      </c>
      <c r="S10">
        <v>2</v>
      </c>
      <c r="T10">
        <v>0</v>
      </c>
      <c r="U10" s="6">
        <f>Sheet2!AG$2</f>
        <v>2026</v>
      </c>
      <c r="V10" s="6">
        <v>2</v>
      </c>
    </row>
    <row r="11" spans="1:22" x14ac:dyDescent="0.25">
      <c r="A11" s="1" t="s">
        <v>22</v>
      </c>
      <c r="B11" s="1" t="s">
        <v>33</v>
      </c>
      <c r="C11" s="1" t="s">
        <v>34</v>
      </c>
      <c r="D11" s="1" t="s">
        <v>38</v>
      </c>
      <c r="E11">
        <v>143</v>
      </c>
      <c r="F11">
        <v>102</v>
      </c>
      <c r="G11">
        <v>41</v>
      </c>
      <c r="H11">
        <v>10</v>
      </c>
      <c r="I11">
        <v>6</v>
      </c>
      <c r="J11">
        <v>13</v>
      </c>
      <c r="K11">
        <v>114</v>
      </c>
      <c r="L11">
        <v>0</v>
      </c>
      <c r="M11">
        <v>0</v>
      </c>
      <c r="N11">
        <v>0</v>
      </c>
      <c r="O11">
        <v>0</v>
      </c>
      <c r="P11">
        <v>16</v>
      </c>
      <c r="Q11">
        <v>79</v>
      </c>
      <c r="R11">
        <v>1</v>
      </c>
      <c r="S11">
        <v>0</v>
      </c>
      <c r="T11">
        <v>0</v>
      </c>
      <c r="U11" s="6">
        <f>Sheet2!AG$2</f>
        <v>2026</v>
      </c>
      <c r="V11" s="6">
        <v>2</v>
      </c>
    </row>
    <row r="12" spans="1:22" x14ac:dyDescent="0.25">
      <c r="A12" s="1" t="s">
        <v>22</v>
      </c>
      <c r="B12" s="1" t="s">
        <v>33</v>
      </c>
      <c r="C12" s="1" t="s">
        <v>34</v>
      </c>
      <c r="D12" s="1" t="s">
        <v>39</v>
      </c>
      <c r="E12">
        <v>126</v>
      </c>
      <c r="F12">
        <v>98</v>
      </c>
      <c r="G12">
        <v>28</v>
      </c>
      <c r="H12">
        <v>26</v>
      </c>
      <c r="I12">
        <v>18</v>
      </c>
      <c r="J12">
        <v>3</v>
      </c>
      <c r="K12">
        <v>79</v>
      </c>
      <c r="L12">
        <v>0</v>
      </c>
      <c r="M12">
        <v>0</v>
      </c>
      <c r="N12">
        <v>0</v>
      </c>
      <c r="O12">
        <v>0</v>
      </c>
      <c r="P12">
        <v>0</v>
      </c>
      <c r="Q12">
        <v>117</v>
      </c>
      <c r="R12">
        <v>0</v>
      </c>
      <c r="S12">
        <v>4</v>
      </c>
      <c r="T12">
        <v>0</v>
      </c>
      <c r="U12" s="6">
        <f>Sheet2!AG$2</f>
        <v>2026</v>
      </c>
      <c r="V12" s="6">
        <v>2</v>
      </c>
    </row>
    <row r="13" spans="1:22" x14ac:dyDescent="0.25">
      <c r="A13" s="1" t="s">
        <v>22</v>
      </c>
      <c r="B13" s="1" t="s">
        <v>33</v>
      </c>
      <c r="C13" s="1" t="s">
        <v>34</v>
      </c>
      <c r="D13" s="1" t="s">
        <v>40</v>
      </c>
      <c r="E13">
        <v>178</v>
      </c>
      <c r="F13">
        <v>157</v>
      </c>
      <c r="G13">
        <v>21</v>
      </c>
      <c r="H13">
        <v>2</v>
      </c>
      <c r="I13">
        <v>2</v>
      </c>
      <c r="J13">
        <v>14</v>
      </c>
      <c r="K13">
        <v>160</v>
      </c>
      <c r="L13">
        <v>0</v>
      </c>
      <c r="M13">
        <v>0</v>
      </c>
      <c r="N13">
        <v>0</v>
      </c>
      <c r="O13">
        <v>0</v>
      </c>
      <c r="P13">
        <v>0</v>
      </c>
      <c r="Q13">
        <v>79</v>
      </c>
      <c r="R13">
        <v>0</v>
      </c>
      <c r="S13">
        <v>0</v>
      </c>
      <c r="T13">
        <v>0</v>
      </c>
      <c r="U13" s="6">
        <f>Sheet2!AG$2</f>
        <v>2026</v>
      </c>
      <c r="V13" s="6">
        <v>2</v>
      </c>
    </row>
    <row r="14" spans="1:22" x14ac:dyDescent="0.25">
      <c r="A14" s="1" t="s">
        <v>22</v>
      </c>
      <c r="B14" s="1" t="s">
        <v>41</v>
      </c>
      <c r="C14" s="1" t="s">
        <v>42</v>
      </c>
      <c r="D14" s="1" t="s">
        <v>43</v>
      </c>
      <c r="E14" s="13">
        <v>401</v>
      </c>
      <c r="F14" s="13">
        <v>275</v>
      </c>
      <c r="G14" s="13">
        <v>126</v>
      </c>
      <c r="H14" s="13">
        <v>64</v>
      </c>
      <c r="I14" s="13">
        <v>67</v>
      </c>
      <c r="J14" s="13">
        <v>61</v>
      </c>
      <c r="K14" s="13">
        <v>209</v>
      </c>
      <c r="L14" s="13">
        <v>0</v>
      </c>
      <c r="M14" s="13">
        <v>0</v>
      </c>
      <c r="N14" s="13">
        <v>0</v>
      </c>
      <c r="O14" s="13">
        <v>0</v>
      </c>
      <c r="P14" s="13">
        <v>0</v>
      </c>
      <c r="Q14" s="13">
        <v>385</v>
      </c>
      <c r="R14" s="13">
        <v>0</v>
      </c>
      <c r="S14" s="13">
        <v>3</v>
      </c>
      <c r="T14" s="13">
        <v>0</v>
      </c>
      <c r="U14" s="6">
        <f>Sheet2!AG$2</f>
        <v>2026</v>
      </c>
      <c r="V14" s="6">
        <v>2</v>
      </c>
    </row>
    <row r="15" spans="1:22" x14ac:dyDescent="0.25">
      <c r="A15" s="1" t="s">
        <v>22</v>
      </c>
      <c r="B15" s="1" t="s">
        <v>41</v>
      </c>
      <c r="C15" s="1" t="s">
        <v>44</v>
      </c>
      <c r="D15" s="1" t="s">
        <v>45</v>
      </c>
      <c r="E15">
        <v>0</v>
      </c>
      <c r="F15">
        <v>0</v>
      </c>
      <c r="G15">
        <v>0</v>
      </c>
      <c r="H15">
        <v>0</v>
      </c>
      <c r="I15">
        <v>0</v>
      </c>
      <c r="J15">
        <v>0</v>
      </c>
      <c r="K15">
        <v>0</v>
      </c>
      <c r="L15">
        <v>0</v>
      </c>
      <c r="M15">
        <v>0</v>
      </c>
      <c r="N15">
        <v>0</v>
      </c>
      <c r="O15">
        <v>0</v>
      </c>
      <c r="P15">
        <v>0</v>
      </c>
      <c r="Q15">
        <v>0</v>
      </c>
      <c r="R15">
        <v>0</v>
      </c>
      <c r="S15">
        <v>0</v>
      </c>
      <c r="T15">
        <v>0</v>
      </c>
      <c r="U15" s="6">
        <f>Sheet2!AG$2</f>
        <v>2026</v>
      </c>
      <c r="V15" s="6">
        <v>2</v>
      </c>
    </row>
    <row r="16" spans="1:22" x14ac:dyDescent="0.25">
      <c r="A16" s="1" t="s">
        <v>22</v>
      </c>
      <c r="B16" s="1" t="s">
        <v>41</v>
      </c>
      <c r="C16" s="1" t="s">
        <v>44</v>
      </c>
      <c r="D16" s="1" t="s">
        <v>46</v>
      </c>
      <c r="E16">
        <v>690</v>
      </c>
      <c r="F16">
        <v>505</v>
      </c>
      <c r="G16">
        <v>185</v>
      </c>
      <c r="H16">
        <v>159</v>
      </c>
      <c r="I16">
        <v>114</v>
      </c>
      <c r="J16">
        <v>81</v>
      </c>
      <c r="K16">
        <v>336</v>
      </c>
      <c r="L16">
        <v>0</v>
      </c>
      <c r="M16">
        <v>0</v>
      </c>
      <c r="N16">
        <v>0</v>
      </c>
      <c r="O16">
        <v>0</v>
      </c>
      <c r="P16">
        <v>0</v>
      </c>
      <c r="Q16">
        <v>679</v>
      </c>
      <c r="R16">
        <v>0</v>
      </c>
      <c r="S16">
        <v>6</v>
      </c>
      <c r="T16">
        <v>0</v>
      </c>
      <c r="U16" s="6">
        <f>Sheet2!AG$2</f>
        <v>2026</v>
      </c>
      <c r="V16" s="6">
        <v>2</v>
      </c>
    </row>
    <row r="17" spans="1:22" x14ac:dyDescent="0.25">
      <c r="A17" s="1" t="s">
        <v>22</v>
      </c>
      <c r="B17" s="1" t="s">
        <v>41</v>
      </c>
      <c r="C17" s="1" t="s">
        <v>42</v>
      </c>
      <c r="D17" s="1" t="s">
        <v>47</v>
      </c>
      <c r="E17">
        <v>496</v>
      </c>
      <c r="F17">
        <v>339</v>
      </c>
      <c r="G17">
        <v>157</v>
      </c>
      <c r="H17">
        <v>24</v>
      </c>
      <c r="I17">
        <v>27</v>
      </c>
      <c r="J17">
        <v>90</v>
      </c>
      <c r="K17">
        <v>355</v>
      </c>
      <c r="L17">
        <v>0</v>
      </c>
      <c r="M17">
        <v>0</v>
      </c>
      <c r="N17">
        <v>0</v>
      </c>
      <c r="O17">
        <v>1</v>
      </c>
      <c r="P17">
        <v>2</v>
      </c>
      <c r="Q17">
        <v>453</v>
      </c>
      <c r="R17">
        <v>0</v>
      </c>
      <c r="S17">
        <v>4</v>
      </c>
      <c r="T17">
        <v>0</v>
      </c>
      <c r="U17" s="6">
        <f>Sheet2!AG$2</f>
        <v>2026</v>
      </c>
      <c r="V17" s="6">
        <v>2</v>
      </c>
    </row>
    <row r="18" spans="1:22" x14ac:dyDescent="0.25">
      <c r="A18" s="1" t="s">
        <v>22</v>
      </c>
      <c r="B18" s="1" t="s">
        <v>41</v>
      </c>
      <c r="C18" s="1" t="s">
        <v>44</v>
      </c>
      <c r="D18" s="1" t="s">
        <v>48</v>
      </c>
      <c r="E18">
        <v>472</v>
      </c>
      <c r="F18">
        <v>327</v>
      </c>
      <c r="G18">
        <v>145</v>
      </c>
      <c r="H18">
        <v>105</v>
      </c>
      <c r="I18">
        <v>94</v>
      </c>
      <c r="J18">
        <v>118</v>
      </c>
      <c r="K18">
        <v>155</v>
      </c>
      <c r="L18">
        <v>0</v>
      </c>
      <c r="M18">
        <v>0</v>
      </c>
      <c r="N18">
        <v>0</v>
      </c>
      <c r="O18">
        <v>0</v>
      </c>
      <c r="P18">
        <v>0</v>
      </c>
      <c r="Q18">
        <v>357</v>
      </c>
      <c r="R18">
        <v>0</v>
      </c>
      <c r="S18">
        <v>3</v>
      </c>
      <c r="T18">
        <v>0</v>
      </c>
      <c r="U18" s="6">
        <f>Sheet2!AG$2</f>
        <v>2026</v>
      </c>
      <c r="V18" s="6">
        <v>2</v>
      </c>
    </row>
    <row r="19" spans="1:22" x14ac:dyDescent="0.25">
      <c r="A19" s="1" t="s">
        <v>22</v>
      </c>
      <c r="B19" s="1" t="s">
        <v>41</v>
      </c>
      <c r="C19" s="1" t="s">
        <v>42</v>
      </c>
      <c r="D19" s="1" t="s">
        <v>49</v>
      </c>
      <c r="E19">
        <v>156</v>
      </c>
      <c r="F19">
        <v>99</v>
      </c>
      <c r="G19">
        <v>57</v>
      </c>
      <c r="H19">
        <v>36</v>
      </c>
      <c r="I19">
        <v>26</v>
      </c>
      <c r="J19">
        <v>35</v>
      </c>
      <c r="K19">
        <v>59</v>
      </c>
      <c r="L19">
        <v>0</v>
      </c>
      <c r="M19">
        <v>2</v>
      </c>
      <c r="N19">
        <v>0</v>
      </c>
      <c r="O19">
        <v>1</v>
      </c>
      <c r="P19">
        <v>24</v>
      </c>
      <c r="Q19">
        <v>97</v>
      </c>
      <c r="R19">
        <v>4</v>
      </c>
      <c r="S19">
        <v>10</v>
      </c>
      <c r="T19">
        <v>6</v>
      </c>
      <c r="U19" s="6">
        <f>Sheet2!AG$2</f>
        <v>2026</v>
      </c>
      <c r="V19" s="6">
        <v>2</v>
      </c>
    </row>
    <row r="20" spans="1:22" x14ac:dyDescent="0.25">
      <c r="A20" s="1" t="s">
        <v>22</v>
      </c>
      <c r="B20" s="1" t="s">
        <v>50</v>
      </c>
      <c r="C20" s="1" t="s">
        <v>24</v>
      </c>
      <c r="D20" s="1" t="s">
        <v>51</v>
      </c>
      <c r="E20" s="13">
        <v>11</v>
      </c>
      <c r="F20" s="13">
        <v>6</v>
      </c>
      <c r="G20" s="13">
        <v>5</v>
      </c>
      <c r="H20" s="13">
        <v>0</v>
      </c>
      <c r="I20" s="13">
        <v>0</v>
      </c>
      <c r="J20" s="13">
        <v>0</v>
      </c>
      <c r="K20" s="13">
        <v>11</v>
      </c>
      <c r="L20" s="13">
        <v>0</v>
      </c>
      <c r="M20" s="13">
        <v>0</v>
      </c>
      <c r="N20" s="13">
        <v>0</v>
      </c>
      <c r="O20" s="13">
        <v>0</v>
      </c>
      <c r="P20" s="13">
        <v>0</v>
      </c>
      <c r="Q20" s="13">
        <v>7</v>
      </c>
      <c r="R20" s="13">
        <v>0</v>
      </c>
      <c r="S20" s="13">
        <v>0</v>
      </c>
      <c r="T20" s="13">
        <v>0</v>
      </c>
      <c r="U20" s="6">
        <f>Sheet2!AG$2</f>
        <v>2026</v>
      </c>
      <c r="V20" s="6">
        <v>2</v>
      </c>
    </row>
    <row r="21" spans="1:22" x14ac:dyDescent="0.25">
      <c r="A21" s="1" t="s">
        <v>22</v>
      </c>
      <c r="B21" s="1" t="s">
        <v>50</v>
      </c>
      <c r="C21" s="1" t="s">
        <v>24</v>
      </c>
      <c r="D21" s="1" t="s">
        <v>52</v>
      </c>
      <c r="E21">
        <v>81</v>
      </c>
      <c r="F21">
        <v>76</v>
      </c>
      <c r="G21">
        <v>5</v>
      </c>
      <c r="H21">
        <v>0</v>
      </c>
      <c r="I21">
        <v>0</v>
      </c>
      <c r="J21">
        <v>0</v>
      </c>
      <c r="K21">
        <v>81</v>
      </c>
      <c r="L21">
        <v>0</v>
      </c>
      <c r="M21">
        <v>0</v>
      </c>
      <c r="N21">
        <v>0</v>
      </c>
      <c r="O21">
        <v>0</v>
      </c>
      <c r="P21">
        <v>0</v>
      </c>
      <c r="Q21">
        <v>23</v>
      </c>
      <c r="R21">
        <v>6</v>
      </c>
      <c r="S21">
        <v>0</v>
      </c>
      <c r="T21">
        <v>0</v>
      </c>
      <c r="U21" s="6">
        <f>Sheet2!AG$2</f>
        <v>2026</v>
      </c>
      <c r="V21" s="6">
        <v>2</v>
      </c>
    </row>
    <row r="22" spans="1:22" x14ac:dyDescent="0.25">
      <c r="A22" s="1" t="s">
        <v>22</v>
      </c>
      <c r="B22" s="1" t="s">
        <v>50</v>
      </c>
      <c r="C22" s="1" t="s">
        <v>24</v>
      </c>
      <c r="D22" s="1" t="s">
        <v>53</v>
      </c>
      <c r="E22">
        <v>107</v>
      </c>
      <c r="F22">
        <v>89</v>
      </c>
      <c r="G22">
        <v>18</v>
      </c>
      <c r="H22">
        <v>2</v>
      </c>
      <c r="I22">
        <v>4</v>
      </c>
      <c r="J22">
        <v>3</v>
      </c>
      <c r="K22">
        <v>98</v>
      </c>
      <c r="L22">
        <v>0</v>
      </c>
      <c r="M22">
        <v>2</v>
      </c>
      <c r="N22">
        <v>0</v>
      </c>
      <c r="O22">
        <v>1</v>
      </c>
      <c r="P22">
        <v>30</v>
      </c>
      <c r="Q22">
        <v>89</v>
      </c>
      <c r="R22">
        <v>2</v>
      </c>
      <c r="S22">
        <v>0</v>
      </c>
      <c r="T22">
        <v>1</v>
      </c>
      <c r="U22" s="6">
        <f>Sheet2!AG$2</f>
        <v>2026</v>
      </c>
      <c r="V22" s="6">
        <v>2</v>
      </c>
    </row>
    <row r="23" spans="1:22" x14ac:dyDescent="0.25">
      <c r="A23" s="1" t="s">
        <v>22</v>
      </c>
      <c r="B23" s="1" t="s">
        <v>50</v>
      </c>
      <c r="C23" s="1" t="s">
        <v>24</v>
      </c>
      <c r="D23" s="1" t="s">
        <v>54</v>
      </c>
      <c r="E23">
        <v>270</v>
      </c>
      <c r="F23">
        <v>156</v>
      </c>
      <c r="G23">
        <v>114</v>
      </c>
      <c r="H23">
        <v>73</v>
      </c>
      <c r="I23">
        <v>4</v>
      </c>
      <c r="J23">
        <v>5</v>
      </c>
      <c r="K23">
        <v>188</v>
      </c>
      <c r="L23">
        <v>0</v>
      </c>
      <c r="M23">
        <v>0</v>
      </c>
      <c r="N23">
        <v>0</v>
      </c>
      <c r="O23">
        <v>0</v>
      </c>
      <c r="P23">
        <v>0</v>
      </c>
      <c r="Q23">
        <v>259</v>
      </c>
      <c r="R23">
        <v>0</v>
      </c>
      <c r="S23">
        <v>1</v>
      </c>
      <c r="T23">
        <v>0</v>
      </c>
      <c r="U23" s="6">
        <f>Sheet2!AG$2</f>
        <v>2026</v>
      </c>
      <c r="V23" s="6">
        <v>2</v>
      </c>
    </row>
    <row r="24" spans="1:22" x14ac:dyDescent="0.25">
      <c r="A24" s="1" t="s">
        <v>22</v>
      </c>
      <c r="B24" s="1" t="s">
        <v>50</v>
      </c>
      <c r="C24" s="1" t="s">
        <v>24</v>
      </c>
      <c r="D24" s="1" t="s">
        <v>55</v>
      </c>
      <c r="E24">
        <v>117</v>
      </c>
      <c r="F24">
        <v>91</v>
      </c>
      <c r="G24">
        <v>26</v>
      </c>
      <c r="H24">
        <v>7</v>
      </c>
      <c r="I24">
        <v>2</v>
      </c>
      <c r="J24">
        <v>1</v>
      </c>
      <c r="K24">
        <v>107</v>
      </c>
      <c r="L24">
        <v>0</v>
      </c>
      <c r="M24">
        <v>0</v>
      </c>
      <c r="N24">
        <v>0</v>
      </c>
      <c r="O24">
        <v>0</v>
      </c>
      <c r="P24">
        <v>9</v>
      </c>
      <c r="Q24">
        <v>74</v>
      </c>
      <c r="R24">
        <v>2</v>
      </c>
      <c r="S24">
        <v>0</v>
      </c>
      <c r="T24">
        <v>1</v>
      </c>
      <c r="U24" s="6">
        <f>Sheet2!AG$2</f>
        <v>2026</v>
      </c>
      <c r="V24" s="6">
        <v>2</v>
      </c>
    </row>
    <row r="25" spans="1:22" x14ac:dyDescent="0.25">
      <c r="A25" s="1" t="s">
        <v>22</v>
      </c>
      <c r="B25" s="1" t="s">
        <v>50</v>
      </c>
      <c r="C25" s="1" t="s">
        <v>24</v>
      </c>
      <c r="D25" s="1" t="s">
        <v>56</v>
      </c>
      <c r="E25">
        <v>147</v>
      </c>
      <c r="F25">
        <v>111</v>
      </c>
      <c r="G25">
        <v>36</v>
      </c>
      <c r="H25">
        <v>4</v>
      </c>
      <c r="I25">
        <v>1</v>
      </c>
      <c r="J25">
        <v>4</v>
      </c>
      <c r="K25">
        <v>138</v>
      </c>
      <c r="L25">
        <v>0</v>
      </c>
      <c r="M25">
        <v>0</v>
      </c>
      <c r="N25">
        <v>0</v>
      </c>
      <c r="O25">
        <v>0</v>
      </c>
      <c r="P25">
        <v>0</v>
      </c>
      <c r="Q25">
        <v>139</v>
      </c>
      <c r="R25">
        <v>0</v>
      </c>
      <c r="S25">
        <v>2</v>
      </c>
      <c r="T25">
        <v>0</v>
      </c>
      <c r="U25" s="6">
        <f>Sheet2!AG$2</f>
        <v>2026</v>
      </c>
      <c r="V25" s="6">
        <v>2</v>
      </c>
    </row>
    <row r="26" spans="1:22" x14ac:dyDescent="0.25">
      <c r="A26" s="1" t="s">
        <v>22</v>
      </c>
      <c r="B26" s="1" t="s">
        <v>50</v>
      </c>
      <c r="C26" s="1" t="s">
        <v>24</v>
      </c>
      <c r="D26" s="1" t="s">
        <v>57</v>
      </c>
      <c r="E26">
        <v>37</v>
      </c>
      <c r="F26">
        <v>30</v>
      </c>
      <c r="G26">
        <v>7</v>
      </c>
      <c r="H26">
        <v>0</v>
      </c>
      <c r="I26">
        <v>0</v>
      </c>
      <c r="J26">
        <v>0</v>
      </c>
      <c r="K26">
        <v>37</v>
      </c>
      <c r="L26">
        <v>0</v>
      </c>
      <c r="M26">
        <v>0</v>
      </c>
      <c r="N26">
        <v>0</v>
      </c>
      <c r="O26">
        <v>0</v>
      </c>
      <c r="P26">
        <v>1</v>
      </c>
      <c r="Q26">
        <v>21</v>
      </c>
      <c r="R26">
        <v>12</v>
      </c>
      <c r="S26">
        <v>0</v>
      </c>
      <c r="T26">
        <v>0</v>
      </c>
      <c r="U26" s="6">
        <f>Sheet2!AG$2</f>
        <v>2026</v>
      </c>
      <c r="V26" s="6">
        <v>2</v>
      </c>
    </row>
    <row r="27" spans="1:22" x14ac:dyDescent="0.25">
      <c r="A27" s="1" t="s">
        <v>22</v>
      </c>
      <c r="B27" s="1" t="s">
        <v>50</v>
      </c>
      <c r="C27" s="1" t="s">
        <v>24</v>
      </c>
      <c r="D27" s="1" t="s">
        <v>58</v>
      </c>
      <c r="E27">
        <v>0</v>
      </c>
      <c r="F27">
        <v>0</v>
      </c>
      <c r="G27">
        <v>0</v>
      </c>
      <c r="H27">
        <v>0</v>
      </c>
      <c r="I27">
        <v>0</v>
      </c>
      <c r="J27">
        <v>0</v>
      </c>
      <c r="K27">
        <v>0</v>
      </c>
      <c r="L27">
        <v>0</v>
      </c>
      <c r="M27">
        <v>0</v>
      </c>
      <c r="N27">
        <v>0</v>
      </c>
      <c r="O27">
        <v>0</v>
      </c>
      <c r="P27">
        <v>0</v>
      </c>
      <c r="Q27">
        <v>0</v>
      </c>
      <c r="R27">
        <v>0</v>
      </c>
      <c r="S27">
        <v>0</v>
      </c>
      <c r="T27">
        <v>0</v>
      </c>
      <c r="U27" s="6">
        <f>Sheet2!AG$2</f>
        <v>2026</v>
      </c>
      <c r="V27" s="6">
        <v>2</v>
      </c>
    </row>
    <row r="28" spans="1:22" x14ac:dyDescent="0.25">
      <c r="A28" s="1" t="s">
        <v>59</v>
      </c>
      <c r="B28" s="1" t="s">
        <v>60</v>
      </c>
      <c r="C28" s="1" t="s">
        <v>61</v>
      </c>
      <c r="D28" s="1" t="s">
        <v>62</v>
      </c>
      <c r="E28">
        <v>223</v>
      </c>
      <c r="F28">
        <v>217</v>
      </c>
      <c r="G28">
        <v>6</v>
      </c>
      <c r="H28">
        <v>13</v>
      </c>
      <c r="I28">
        <v>19</v>
      </c>
      <c r="J28">
        <v>0</v>
      </c>
      <c r="K28">
        <v>191</v>
      </c>
      <c r="L28">
        <v>0</v>
      </c>
      <c r="M28">
        <v>1</v>
      </c>
      <c r="N28">
        <v>0</v>
      </c>
      <c r="O28">
        <v>0</v>
      </c>
      <c r="P28">
        <v>13</v>
      </c>
      <c r="Q28">
        <v>122</v>
      </c>
      <c r="R28">
        <v>0</v>
      </c>
      <c r="S28">
        <v>0</v>
      </c>
      <c r="T28">
        <v>1</v>
      </c>
      <c r="U28" s="6">
        <f>Sheet2!AG$2</f>
        <v>2026</v>
      </c>
      <c r="V28" s="6">
        <v>2</v>
      </c>
    </row>
    <row r="29" spans="1:22" x14ac:dyDescent="0.25">
      <c r="A29" s="1" t="s">
        <v>59</v>
      </c>
      <c r="B29" s="1" t="s">
        <v>60</v>
      </c>
      <c r="C29" s="1" t="s">
        <v>63</v>
      </c>
      <c r="D29" s="1" t="s">
        <v>64</v>
      </c>
      <c r="E29">
        <v>270</v>
      </c>
      <c r="F29">
        <v>159</v>
      </c>
      <c r="G29">
        <v>111</v>
      </c>
      <c r="H29">
        <v>111</v>
      </c>
      <c r="I29">
        <v>16</v>
      </c>
      <c r="J29">
        <v>61</v>
      </c>
      <c r="K29">
        <v>82</v>
      </c>
      <c r="L29">
        <v>0</v>
      </c>
      <c r="M29">
        <v>0</v>
      </c>
      <c r="N29">
        <v>0</v>
      </c>
      <c r="O29">
        <v>0</v>
      </c>
      <c r="P29">
        <v>0</v>
      </c>
      <c r="Q29">
        <v>256</v>
      </c>
      <c r="R29">
        <v>0</v>
      </c>
      <c r="S29">
        <v>1</v>
      </c>
      <c r="T29">
        <v>0</v>
      </c>
      <c r="U29" s="6">
        <f>Sheet2!AG$2</f>
        <v>2026</v>
      </c>
      <c r="V29" s="6">
        <v>2</v>
      </c>
    </row>
    <row r="30" spans="1:22" x14ac:dyDescent="0.25">
      <c r="A30" s="1" t="s">
        <v>59</v>
      </c>
      <c r="B30" s="1" t="s">
        <v>60</v>
      </c>
      <c r="C30" s="1" t="s">
        <v>61</v>
      </c>
      <c r="D30" s="1" t="s">
        <v>65</v>
      </c>
      <c r="E30">
        <v>53</v>
      </c>
      <c r="F30">
        <v>29</v>
      </c>
      <c r="G30">
        <v>24</v>
      </c>
      <c r="H30">
        <v>0</v>
      </c>
      <c r="I30">
        <v>0</v>
      </c>
      <c r="J30">
        <v>9</v>
      </c>
      <c r="K30">
        <v>44</v>
      </c>
      <c r="L30">
        <v>0</v>
      </c>
      <c r="M30">
        <v>1</v>
      </c>
      <c r="N30">
        <v>0</v>
      </c>
      <c r="O30">
        <v>0</v>
      </c>
      <c r="P30">
        <v>11</v>
      </c>
      <c r="Q30">
        <v>30</v>
      </c>
      <c r="R30">
        <v>8</v>
      </c>
      <c r="S30">
        <v>7</v>
      </c>
      <c r="T30">
        <v>0</v>
      </c>
      <c r="U30" s="6">
        <f>Sheet2!AG$2</f>
        <v>2026</v>
      </c>
      <c r="V30" s="6">
        <v>2</v>
      </c>
    </row>
    <row r="31" spans="1:22" x14ac:dyDescent="0.25">
      <c r="A31" t="s">
        <v>59</v>
      </c>
      <c r="B31" t="s">
        <v>60</v>
      </c>
      <c r="C31" t="s">
        <v>61</v>
      </c>
      <c r="D31" t="s">
        <v>66</v>
      </c>
      <c r="E31">
        <v>59</v>
      </c>
      <c r="F31">
        <v>53</v>
      </c>
      <c r="G31">
        <v>6</v>
      </c>
      <c r="H31">
        <v>1</v>
      </c>
      <c r="I31">
        <v>1</v>
      </c>
      <c r="J31">
        <v>0</v>
      </c>
      <c r="K31">
        <v>57</v>
      </c>
      <c r="L31">
        <v>0</v>
      </c>
      <c r="M31">
        <v>0</v>
      </c>
      <c r="N31">
        <v>0</v>
      </c>
      <c r="O31">
        <v>0</v>
      </c>
      <c r="P31">
        <v>2</v>
      </c>
      <c r="Q31">
        <v>59</v>
      </c>
      <c r="R31">
        <v>1</v>
      </c>
      <c r="S31">
        <v>1</v>
      </c>
      <c r="T31">
        <v>0</v>
      </c>
      <c r="U31" s="6">
        <f>Sheet2!AG$2</f>
        <v>2026</v>
      </c>
      <c r="V31" s="6">
        <v>2</v>
      </c>
    </row>
    <row r="32" spans="1:22" x14ac:dyDescent="0.25">
      <c r="A32" s="1" t="s">
        <v>59</v>
      </c>
      <c r="B32" s="1" t="s">
        <v>60</v>
      </c>
      <c r="C32" s="1" t="s">
        <v>63</v>
      </c>
      <c r="D32" s="1" t="s">
        <v>67</v>
      </c>
      <c r="E32">
        <v>527</v>
      </c>
      <c r="F32">
        <v>398</v>
      </c>
      <c r="G32">
        <v>129</v>
      </c>
      <c r="H32">
        <v>6</v>
      </c>
      <c r="I32">
        <v>9</v>
      </c>
      <c r="J32">
        <v>67</v>
      </c>
      <c r="K32">
        <v>445</v>
      </c>
      <c r="L32">
        <v>0</v>
      </c>
      <c r="M32">
        <v>0</v>
      </c>
      <c r="N32">
        <v>0</v>
      </c>
      <c r="O32">
        <v>0</v>
      </c>
      <c r="P32">
        <v>0</v>
      </c>
      <c r="Q32">
        <v>450</v>
      </c>
      <c r="R32">
        <v>0</v>
      </c>
      <c r="S32">
        <v>6</v>
      </c>
      <c r="T32">
        <v>0</v>
      </c>
      <c r="U32" s="6">
        <f>Sheet2!AG$2</f>
        <v>2026</v>
      </c>
      <c r="V32" s="6">
        <v>2</v>
      </c>
    </row>
    <row r="33" spans="1:22" x14ac:dyDescent="0.25">
      <c r="A33" t="s">
        <v>59</v>
      </c>
      <c r="B33" t="s">
        <v>60</v>
      </c>
      <c r="C33" t="s">
        <v>61</v>
      </c>
      <c r="D33" t="s">
        <v>68</v>
      </c>
      <c r="E33">
        <v>579</v>
      </c>
      <c r="F33" s="2">
        <v>388</v>
      </c>
      <c r="G33">
        <v>191</v>
      </c>
      <c r="H33">
        <v>310</v>
      </c>
      <c r="I33">
        <v>54</v>
      </c>
      <c r="J33">
        <v>44</v>
      </c>
      <c r="K33">
        <v>171</v>
      </c>
      <c r="L33">
        <v>0</v>
      </c>
      <c r="M33">
        <v>0</v>
      </c>
      <c r="N33">
        <v>0</v>
      </c>
      <c r="O33">
        <v>0</v>
      </c>
      <c r="P33">
        <v>2</v>
      </c>
      <c r="Q33">
        <v>537</v>
      </c>
      <c r="R33">
        <v>0</v>
      </c>
      <c r="S33">
        <v>1</v>
      </c>
      <c r="T33">
        <v>1</v>
      </c>
      <c r="U33" s="6">
        <f>Sheet2!AG$2</f>
        <v>2026</v>
      </c>
      <c r="V33" s="6">
        <v>2</v>
      </c>
    </row>
    <row r="34" spans="1:22" x14ac:dyDescent="0.25">
      <c r="A34" s="1" t="s">
        <v>59</v>
      </c>
      <c r="B34" s="1" t="s">
        <v>60</v>
      </c>
      <c r="C34" s="1" t="s">
        <v>63</v>
      </c>
      <c r="D34" s="1" t="s">
        <v>69</v>
      </c>
      <c r="E34">
        <v>135</v>
      </c>
      <c r="F34">
        <v>64</v>
      </c>
      <c r="G34">
        <v>71</v>
      </c>
      <c r="H34">
        <v>6</v>
      </c>
      <c r="I34">
        <v>2</v>
      </c>
      <c r="J34">
        <v>14</v>
      </c>
      <c r="K34">
        <v>113</v>
      </c>
      <c r="L34">
        <v>0</v>
      </c>
      <c r="M34">
        <v>1</v>
      </c>
      <c r="N34">
        <v>0</v>
      </c>
      <c r="O34">
        <v>0</v>
      </c>
      <c r="P34">
        <v>9</v>
      </c>
      <c r="Q34">
        <v>110</v>
      </c>
      <c r="R34">
        <v>0</v>
      </c>
      <c r="S34">
        <v>3</v>
      </c>
      <c r="T34">
        <v>0</v>
      </c>
      <c r="U34" s="6">
        <f>Sheet2!AG$2</f>
        <v>2026</v>
      </c>
      <c r="V34" s="6">
        <v>2</v>
      </c>
    </row>
    <row r="35" spans="1:22" x14ac:dyDescent="0.25">
      <c r="A35" s="1" t="s">
        <v>59</v>
      </c>
      <c r="B35" s="1" t="s">
        <v>60</v>
      </c>
      <c r="C35" s="1" t="s">
        <v>63</v>
      </c>
      <c r="D35" s="1" t="s">
        <v>70</v>
      </c>
      <c r="E35">
        <v>754</v>
      </c>
      <c r="F35">
        <v>548</v>
      </c>
      <c r="G35">
        <v>206</v>
      </c>
      <c r="H35">
        <v>239</v>
      </c>
      <c r="I35">
        <v>141</v>
      </c>
      <c r="J35">
        <v>100</v>
      </c>
      <c r="K35">
        <v>274</v>
      </c>
      <c r="L35">
        <v>0</v>
      </c>
      <c r="M35">
        <v>0</v>
      </c>
      <c r="N35">
        <v>0</v>
      </c>
      <c r="O35">
        <v>0</v>
      </c>
      <c r="P35">
        <v>11</v>
      </c>
      <c r="Q35">
        <v>651</v>
      </c>
      <c r="R35">
        <v>0</v>
      </c>
      <c r="S35">
        <v>3</v>
      </c>
      <c r="T35">
        <v>0</v>
      </c>
      <c r="U35" s="6">
        <f>Sheet2!AG$2</f>
        <v>2026</v>
      </c>
      <c r="V35" s="6">
        <v>2</v>
      </c>
    </row>
    <row r="36" spans="1:22" x14ac:dyDescent="0.25">
      <c r="A36" s="1" t="s">
        <v>59</v>
      </c>
      <c r="B36" s="1" t="s">
        <v>60</v>
      </c>
      <c r="C36" s="1" t="s">
        <v>61</v>
      </c>
      <c r="D36" s="1" t="s">
        <v>71</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6">
        <f>Sheet2!AG$2</f>
        <v>2026</v>
      </c>
      <c r="V36" s="6">
        <v>2</v>
      </c>
    </row>
    <row r="37" spans="1:22" x14ac:dyDescent="0.25">
      <c r="A37" s="1" t="s">
        <v>59</v>
      </c>
      <c r="B37" s="1" t="s">
        <v>72</v>
      </c>
      <c r="C37" s="1" t="s">
        <v>73</v>
      </c>
      <c r="D37" s="1" t="s">
        <v>74</v>
      </c>
      <c r="E37">
        <v>281</v>
      </c>
      <c r="F37">
        <v>195</v>
      </c>
      <c r="G37">
        <v>86</v>
      </c>
      <c r="H37">
        <v>64</v>
      </c>
      <c r="I37">
        <v>15</v>
      </c>
      <c r="J37">
        <v>97</v>
      </c>
      <c r="K37">
        <v>105</v>
      </c>
      <c r="L37">
        <v>0</v>
      </c>
      <c r="M37">
        <v>0</v>
      </c>
      <c r="N37">
        <v>0</v>
      </c>
      <c r="O37">
        <v>0</v>
      </c>
      <c r="P37">
        <v>0</v>
      </c>
      <c r="Q37">
        <v>261</v>
      </c>
      <c r="R37">
        <v>0</v>
      </c>
      <c r="S37">
        <v>3</v>
      </c>
      <c r="T37">
        <v>0</v>
      </c>
      <c r="U37" s="6">
        <f>Sheet2!AG$2</f>
        <v>2026</v>
      </c>
      <c r="V37" s="6">
        <v>2</v>
      </c>
    </row>
    <row r="38" spans="1:22" x14ac:dyDescent="0.25">
      <c r="A38" s="1" t="s">
        <v>59</v>
      </c>
      <c r="B38" s="1" t="s">
        <v>72</v>
      </c>
      <c r="C38" s="1" t="s">
        <v>75</v>
      </c>
      <c r="D38" s="1" t="s">
        <v>76</v>
      </c>
      <c r="E38">
        <v>37</v>
      </c>
      <c r="F38">
        <v>33</v>
      </c>
      <c r="G38">
        <v>4</v>
      </c>
      <c r="H38">
        <v>0</v>
      </c>
      <c r="I38">
        <v>0</v>
      </c>
      <c r="J38">
        <v>1</v>
      </c>
      <c r="K38">
        <v>36</v>
      </c>
      <c r="L38">
        <v>0</v>
      </c>
      <c r="M38">
        <v>0</v>
      </c>
      <c r="N38">
        <v>0</v>
      </c>
      <c r="O38">
        <v>2</v>
      </c>
      <c r="P38">
        <v>6</v>
      </c>
      <c r="Q38">
        <v>21</v>
      </c>
      <c r="R38">
        <v>1</v>
      </c>
      <c r="S38">
        <v>2</v>
      </c>
      <c r="T38">
        <v>0</v>
      </c>
      <c r="U38" s="6">
        <f>Sheet2!AG$2</f>
        <v>2026</v>
      </c>
      <c r="V38" s="6">
        <v>2</v>
      </c>
    </row>
    <row r="39" spans="1:22" x14ac:dyDescent="0.25">
      <c r="A39" s="1" t="s">
        <v>59</v>
      </c>
      <c r="B39" s="1" t="s">
        <v>72</v>
      </c>
      <c r="C39" s="1" t="s">
        <v>73</v>
      </c>
      <c r="D39" s="1" t="s">
        <v>77</v>
      </c>
      <c r="E39">
        <v>52</v>
      </c>
      <c r="F39">
        <v>32</v>
      </c>
      <c r="G39">
        <v>20</v>
      </c>
      <c r="H39">
        <v>1</v>
      </c>
      <c r="I39">
        <v>17</v>
      </c>
      <c r="J39">
        <v>7</v>
      </c>
      <c r="K39">
        <v>27</v>
      </c>
      <c r="L39">
        <v>0</v>
      </c>
      <c r="M39">
        <v>0</v>
      </c>
      <c r="N39">
        <v>0</v>
      </c>
      <c r="O39">
        <v>0</v>
      </c>
      <c r="P39">
        <v>0</v>
      </c>
      <c r="Q39">
        <v>47</v>
      </c>
      <c r="R39">
        <v>0</v>
      </c>
      <c r="S39">
        <v>1</v>
      </c>
      <c r="T39">
        <v>0</v>
      </c>
      <c r="U39" s="6">
        <f>Sheet2!AG$2</f>
        <v>2026</v>
      </c>
      <c r="V39" s="6">
        <v>2</v>
      </c>
    </row>
    <row r="40" spans="1:22" x14ac:dyDescent="0.25">
      <c r="A40" s="1" t="s">
        <v>59</v>
      </c>
      <c r="B40" s="1" t="s">
        <v>72</v>
      </c>
      <c r="C40" s="1" t="s">
        <v>75</v>
      </c>
      <c r="D40" s="1" t="s">
        <v>78</v>
      </c>
      <c r="E40">
        <v>545</v>
      </c>
      <c r="F40">
        <v>322</v>
      </c>
      <c r="G40">
        <v>223</v>
      </c>
      <c r="H40">
        <v>94</v>
      </c>
      <c r="I40">
        <v>149</v>
      </c>
      <c r="J40">
        <v>153</v>
      </c>
      <c r="K40">
        <v>149</v>
      </c>
      <c r="L40">
        <v>0</v>
      </c>
      <c r="M40">
        <v>0</v>
      </c>
      <c r="N40">
        <v>0</v>
      </c>
      <c r="O40">
        <v>1</v>
      </c>
      <c r="P40">
        <v>42</v>
      </c>
      <c r="Q40">
        <v>121</v>
      </c>
      <c r="R40">
        <v>8</v>
      </c>
      <c r="S40">
        <v>5</v>
      </c>
      <c r="T40">
        <v>5</v>
      </c>
      <c r="U40" s="6">
        <f>Sheet2!AG$2</f>
        <v>2026</v>
      </c>
      <c r="V40" s="6">
        <v>2</v>
      </c>
    </row>
    <row r="41" spans="1:22" x14ac:dyDescent="0.25">
      <c r="A41" s="1" t="s">
        <v>59</v>
      </c>
      <c r="B41" s="1" t="s">
        <v>72</v>
      </c>
      <c r="C41" s="1" t="s">
        <v>75</v>
      </c>
      <c r="D41" s="1" t="s">
        <v>79</v>
      </c>
      <c r="E41" s="13">
        <v>375</v>
      </c>
      <c r="F41" s="13">
        <v>215</v>
      </c>
      <c r="G41" s="13">
        <v>160</v>
      </c>
      <c r="H41" s="13">
        <v>112</v>
      </c>
      <c r="I41" s="13">
        <v>39</v>
      </c>
      <c r="J41" s="13">
        <v>47</v>
      </c>
      <c r="K41" s="13">
        <v>177</v>
      </c>
      <c r="L41" s="13">
        <v>0</v>
      </c>
      <c r="M41" s="13">
        <v>0</v>
      </c>
      <c r="N41" s="13">
        <v>0</v>
      </c>
      <c r="O41" s="13">
        <v>0</v>
      </c>
      <c r="P41" s="13">
        <v>0</v>
      </c>
      <c r="Q41" s="13">
        <v>354</v>
      </c>
      <c r="R41" s="13">
        <v>0</v>
      </c>
      <c r="S41" s="13">
        <v>5</v>
      </c>
      <c r="T41" s="13">
        <v>0</v>
      </c>
      <c r="U41" s="6">
        <f>Sheet2!AG$2</f>
        <v>2026</v>
      </c>
      <c r="V41" s="6">
        <v>2</v>
      </c>
    </row>
    <row r="42" spans="1:22" x14ac:dyDescent="0.25">
      <c r="A42" s="1" t="s">
        <v>59</v>
      </c>
      <c r="B42" s="1" t="s">
        <v>72</v>
      </c>
      <c r="C42" s="1" t="s">
        <v>73</v>
      </c>
      <c r="D42" s="1" t="s">
        <v>80</v>
      </c>
      <c r="E42">
        <v>385</v>
      </c>
      <c r="F42">
        <v>188</v>
      </c>
      <c r="G42">
        <v>197</v>
      </c>
      <c r="H42">
        <v>130</v>
      </c>
      <c r="I42">
        <v>53</v>
      </c>
      <c r="J42">
        <v>44</v>
      </c>
      <c r="K42">
        <v>158</v>
      </c>
      <c r="L42">
        <v>0</v>
      </c>
      <c r="M42">
        <v>0</v>
      </c>
      <c r="N42">
        <v>0</v>
      </c>
      <c r="O42">
        <v>0</v>
      </c>
      <c r="P42">
        <v>0</v>
      </c>
      <c r="Q42">
        <v>267</v>
      </c>
      <c r="R42">
        <v>0</v>
      </c>
      <c r="S42">
        <v>7</v>
      </c>
      <c r="T42">
        <v>0</v>
      </c>
      <c r="U42" s="6">
        <f>Sheet2!AG$2</f>
        <v>2026</v>
      </c>
      <c r="V42" s="6">
        <v>2</v>
      </c>
    </row>
    <row r="43" spans="1:22" x14ac:dyDescent="0.25">
      <c r="A43" s="1" t="s">
        <v>59</v>
      </c>
      <c r="B43" s="1" t="s">
        <v>72</v>
      </c>
      <c r="C43" s="1" t="s">
        <v>73</v>
      </c>
      <c r="D43" s="1" t="s">
        <v>81</v>
      </c>
      <c r="E43" s="13">
        <v>331</v>
      </c>
      <c r="F43" s="13">
        <v>240</v>
      </c>
      <c r="G43" s="13">
        <v>91</v>
      </c>
      <c r="H43" s="13">
        <v>58</v>
      </c>
      <c r="I43" s="13">
        <v>39</v>
      </c>
      <c r="J43" s="13">
        <v>57</v>
      </c>
      <c r="K43" s="13">
        <v>177</v>
      </c>
      <c r="L43" s="13">
        <v>0</v>
      </c>
      <c r="M43" s="13">
        <v>0</v>
      </c>
      <c r="N43" s="13">
        <v>0</v>
      </c>
      <c r="O43" s="13">
        <v>2</v>
      </c>
      <c r="P43" s="13">
        <v>5</v>
      </c>
      <c r="Q43" s="13">
        <v>222</v>
      </c>
      <c r="R43" s="13">
        <v>2</v>
      </c>
      <c r="S43" s="13">
        <v>4</v>
      </c>
      <c r="T43" s="13">
        <v>3</v>
      </c>
      <c r="U43" s="6">
        <f>Sheet2!AG$2</f>
        <v>2026</v>
      </c>
      <c r="V43" s="6">
        <v>2</v>
      </c>
    </row>
    <row r="44" spans="1:22" x14ac:dyDescent="0.25">
      <c r="A44" s="1" t="s">
        <v>59</v>
      </c>
      <c r="B44" s="1" t="s">
        <v>72</v>
      </c>
      <c r="C44" s="1" t="s">
        <v>75</v>
      </c>
      <c r="D44" s="1" t="s">
        <v>82</v>
      </c>
      <c r="E44">
        <v>519</v>
      </c>
      <c r="F44">
        <v>402</v>
      </c>
      <c r="G44">
        <v>117</v>
      </c>
      <c r="H44">
        <v>245</v>
      </c>
      <c r="I44">
        <v>123</v>
      </c>
      <c r="J44">
        <v>53</v>
      </c>
      <c r="K44">
        <v>98</v>
      </c>
      <c r="L44">
        <v>0</v>
      </c>
      <c r="M44">
        <v>0</v>
      </c>
      <c r="N44">
        <v>0</v>
      </c>
      <c r="O44">
        <v>1</v>
      </c>
      <c r="P44">
        <v>54</v>
      </c>
      <c r="Q44">
        <v>439</v>
      </c>
      <c r="R44">
        <v>3</v>
      </c>
      <c r="S44">
        <v>3</v>
      </c>
      <c r="T44">
        <v>3</v>
      </c>
      <c r="U44" s="6">
        <f>Sheet2!AG$2</f>
        <v>2026</v>
      </c>
      <c r="V44" s="6">
        <v>2</v>
      </c>
    </row>
    <row r="45" spans="1:22" x14ac:dyDescent="0.25">
      <c r="A45" s="1" t="s">
        <v>59</v>
      </c>
      <c r="B45" s="1" t="s">
        <v>72</v>
      </c>
      <c r="C45" s="1" t="s">
        <v>75</v>
      </c>
      <c r="D45" s="1" t="s">
        <v>83</v>
      </c>
      <c r="E45">
        <v>305</v>
      </c>
      <c r="F45">
        <v>223</v>
      </c>
      <c r="G45">
        <v>82</v>
      </c>
      <c r="H45">
        <v>30</v>
      </c>
      <c r="I45">
        <v>25</v>
      </c>
      <c r="J45">
        <v>29</v>
      </c>
      <c r="K45">
        <v>221</v>
      </c>
      <c r="L45">
        <v>0</v>
      </c>
      <c r="M45">
        <v>0</v>
      </c>
      <c r="N45">
        <v>0</v>
      </c>
      <c r="O45">
        <v>0</v>
      </c>
      <c r="P45">
        <v>0</v>
      </c>
      <c r="Q45">
        <v>284</v>
      </c>
      <c r="R45">
        <v>0</v>
      </c>
      <c r="S45">
        <v>14</v>
      </c>
      <c r="T45">
        <v>0</v>
      </c>
      <c r="U45" s="6">
        <f>Sheet2!AG$2</f>
        <v>2026</v>
      </c>
      <c r="V45" s="6">
        <v>2</v>
      </c>
    </row>
    <row r="46" spans="1:22" x14ac:dyDescent="0.25">
      <c r="A46" t="s">
        <v>59</v>
      </c>
      <c r="B46" t="s">
        <v>72</v>
      </c>
      <c r="C46" t="s">
        <v>75</v>
      </c>
      <c r="D46" t="s">
        <v>84</v>
      </c>
      <c r="E46">
        <v>139</v>
      </c>
      <c r="F46" s="2">
        <v>70</v>
      </c>
      <c r="G46">
        <v>69</v>
      </c>
      <c r="H46">
        <v>1</v>
      </c>
      <c r="I46">
        <v>1</v>
      </c>
      <c r="J46">
        <v>19</v>
      </c>
      <c r="K46">
        <v>118</v>
      </c>
      <c r="L46">
        <v>0</v>
      </c>
      <c r="M46">
        <v>0</v>
      </c>
      <c r="N46">
        <v>0</v>
      </c>
      <c r="O46">
        <v>0</v>
      </c>
      <c r="P46">
        <v>0</v>
      </c>
      <c r="Q46">
        <v>127</v>
      </c>
      <c r="R46">
        <v>0</v>
      </c>
      <c r="S46">
        <v>1</v>
      </c>
      <c r="T46">
        <v>0</v>
      </c>
      <c r="U46" s="6">
        <f>Sheet2!AG$2</f>
        <v>2026</v>
      </c>
      <c r="V46" s="6">
        <v>2</v>
      </c>
    </row>
    <row r="47" spans="1:22" x14ac:dyDescent="0.25">
      <c r="A47" s="1" t="s">
        <v>59</v>
      </c>
      <c r="B47" s="1" t="s">
        <v>85</v>
      </c>
      <c r="C47" s="1" t="s">
        <v>86</v>
      </c>
      <c r="D47" s="1" t="s">
        <v>87</v>
      </c>
      <c r="E47">
        <v>757</v>
      </c>
      <c r="F47">
        <v>436</v>
      </c>
      <c r="G47">
        <v>321</v>
      </c>
      <c r="H47">
        <v>296</v>
      </c>
      <c r="I47">
        <v>80</v>
      </c>
      <c r="J47">
        <v>105</v>
      </c>
      <c r="K47">
        <v>276</v>
      </c>
      <c r="L47">
        <v>0</v>
      </c>
      <c r="M47">
        <v>0</v>
      </c>
      <c r="N47">
        <v>0</v>
      </c>
      <c r="O47">
        <v>0</v>
      </c>
      <c r="P47">
        <v>0</v>
      </c>
      <c r="Q47">
        <v>696</v>
      </c>
      <c r="R47">
        <v>0</v>
      </c>
      <c r="S47">
        <v>6</v>
      </c>
      <c r="T47">
        <v>0</v>
      </c>
      <c r="U47" s="6">
        <f>Sheet2!AG$2</f>
        <v>2026</v>
      </c>
      <c r="V47" s="6">
        <v>2</v>
      </c>
    </row>
    <row r="48" spans="1:22" x14ac:dyDescent="0.25">
      <c r="A48" s="1" t="s">
        <v>59</v>
      </c>
      <c r="B48" s="1" t="s">
        <v>85</v>
      </c>
      <c r="C48" s="1" t="s">
        <v>88</v>
      </c>
      <c r="D48" s="1" t="s">
        <v>89</v>
      </c>
      <c r="E48">
        <v>0</v>
      </c>
      <c r="F48">
        <v>0</v>
      </c>
      <c r="G48">
        <v>0</v>
      </c>
      <c r="H48">
        <v>0</v>
      </c>
      <c r="I48">
        <v>0</v>
      </c>
      <c r="J48">
        <v>0</v>
      </c>
      <c r="K48">
        <v>0</v>
      </c>
      <c r="L48">
        <v>0</v>
      </c>
      <c r="M48">
        <v>0</v>
      </c>
      <c r="N48">
        <v>0</v>
      </c>
      <c r="O48">
        <v>0</v>
      </c>
      <c r="P48">
        <v>0</v>
      </c>
      <c r="Q48">
        <v>0</v>
      </c>
      <c r="R48">
        <v>0</v>
      </c>
      <c r="S48">
        <v>0</v>
      </c>
      <c r="T48">
        <v>0</v>
      </c>
      <c r="U48" s="6">
        <f>Sheet2!AG$2</f>
        <v>2026</v>
      </c>
      <c r="V48" s="6">
        <v>2</v>
      </c>
    </row>
    <row r="49" spans="1:22" x14ac:dyDescent="0.25">
      <c r="A49" s="1" t="s">
        <v>59</v>
      </c>
      <c r="B49" s="1" t="s">
        <v>85</v>
      </c>
      <c r="C49" s="1" t="s">
        <v>86</v>
      </c>
      <c r="D49" s="1" t="s">
        <v>90</v>
      </c>
      <c r="E49">
        <v>304</v>
      </c>
      <c r="F49">
        <v>247</v>
      </c>
      <c r="G49">
        <v>57</v>
      </c>
      <c r="H49">
        <v>71</v>
      </c>
      <c r="I49">
        <v>32</v>
      </c>
      <c r="J49">
        <v>58</v>
      </c>
      <c r="K49">
        <v>143</v>
      </c>
      <c r="L49">
        <v>0</v>
      </c>
      <c r="M49">
        <v>0</v>
      </c>
      <c r="N49">
        <v>0</v>
      </c>
      <c r="O49">
        <v>0</v>
      </c>
      <c r="P49">
        <v>0</v>
      </c>
      <c r="Q49">
        <v>290</v>
      </c>
      <c r="R49">
        <v>0</v>
      </c>
      <c r="S49">
        <v>2</v>
      </c>
      <c r="T49">
        <v>0</v>
      </c>
      <c r="U49" s="6">
        <f>Sheet2!AG$2</f>
        <v>2026</v>
      </c>
      <c r="V49" s="6">
        <v>2</v>
      </c>
    </row>
    <row r="50" spans="1:22" x14ac:dyDescent="0.25">
      <c r="A50" s="1" t="s">
        <v>59</v>
      </c>
      <c r="B50" s="1" t="s">
        <v>85</v>
      </c>
      <c r="C50" s="1" t="s">
        <v>86</v>
      </c>
      <c r="D50" s="1" t="s">
        <v>91</v>
      </c>
      <c r="E50">
        <v>1491</v>
      </c>
      <c r="F50">
        <v>1090</v>
      </c>
      <c r="G50">
        <v>401</v>
      </c>
      <c r="H50">
        <v>358</v>
      </c>
      <c r="I50">
        <v>242</v>
      </c>
      <c r="J50">
        <v>230</v>
      </c>
      <c r="K50">
        <v>661</v>
      </c>
      <c r="L50">
        <v>0</v>
      </c>
      <c r="M50">
        <v>0</v>
      </c>
      <c r="N50">
        <v>0</v>
      </c>
      <c r="O50">
        <v>0</v>
      </c>
      <c r="P50">
        <v>0</v>
      </c>
      <c r="Q50">
        <v>1319</v>
      </c>
      <c r="R50">
        <v>0</v>
      </c>
      <c r="S50">
        <v>4</v>
      </c>
      <c r="T50">
        <v>0</v>
      </c>
      <c r="U50" s="6">
        <f>Sheet2!AG$2</f>
        <v>2026</v>
      </c>
      <c r="V50" s="6">
        <v>2</v>
      </c>
    </row>
    <row r="51" spans="1:22" x14ac:dyDescent="0.25">
      <c r="A51" s="1" t="s">
        <v>59</v>
      </c>
      <c r="B51" s="1" t="s">
        <v>85</v>
      </c>
      <c r="C51" s="1" t="s">
        <v>86</v>
      </c>
      <c r="D51" s="1" t="s">
        <v>92</v>
      </c>
      <c r="E51">
        <v>565</v>
      </c>
      <c r="F51">
        <v>448</v>
      </c>
      <c r="G51">
        <v>117</v>
      </c>
      <c r="H51">
        <v>48</v>
      </c>
      <c r="I51">
        <v>47</v>
      </c>
      <c r="J51">
        <v>57</v>
      </c>
      <c r="K51">
        <v>413</v>
      </c>
      <c r="L51">
        <v>0</v>
      </c>
      <c r="M51">
        <v>0</v>
      </c>
      <c r="N51">
        <v>0</v>
      </c>
      <c r="O51">
        <v>0</v>
      </c>
      <c r="P51">
        <v>0</v>
      </c>
      <c r="Q51">
        <v>505</v>
      </c>
      <c r="R51">
        <v>0</v>
      </c>
      <c r="S51">
        <v>3</v>
      </c>
      <c r="T51">
        <v>0</v>
      </c>
      <c r="U51" s="6">
        <f>Sheet2!AG$2</f>
        <v>2026</v>
      </c>
      <c r="V51" s="6">
        <v>2</v>
      </c>
    </row>
    <row r="52" spans="1:22" x14ac:dyDescent="0.25">
      <c r="A52" s="1" t="s">
        <v>59</v>
      </c>
      <c r="B52" s="1" t="s">
        <v>85</v>
      </c>
      <c r="C52" s="1" t="s">
        <v>73</v>
      </c>
      <c r="D52" s="1" t="s">
        <v>93</v>
      </c>
      <c r="E52">
        <v>985</v>
      </c>
      <c r="F52">
        <v>537</v>
      </c>
      <c r="G52">
        <v>448</v>
      </c>
      <c r="H52">
        <v>117</v>
      </c>
      <c r="I52">
        <v>92</v>
      </c>
      <c r="J52">
        <v>144</v>
      </c>
      <c r="K52">
        <v>632</v>
      </c>
      <c r="L52">
        <v>0</v>
      </c>
      <c r="M52">
        <v>0</v>
      </c>
      <c r="N52">
        <v>0</v>
      </c>
      <c r="O52">
        <v>0</v>
      </c>
      <c r="P52">
        <v>0</v>
      </c>
      <c r="Q52">
        <v>807</v>
      </c>
      <c r="R52">
        <v>0</v>
      </c>
      <c r="S52">
        <v>54</v>
      </c>
      <c r="T52">
        <v>0</v>
      </c>
      <c r="U52" s="6">
        <f>Sheet2!AG$2</f>
        <v>2026</v>
      </c>
      <c r="V52" s="6">
        <v>2</v>
      </c>
    </row>
    <row r="53" spans="1:22" x14ac:dyDescent="0.25">
      <c r="A53" s="1" t="s">
        <v>59</v>
      </c>
      <c r="B53" s="1" t="s">
        <v>85</v>
      </c>
      <c r="C53" s="1" t="s">
        <v>88</v>
      </c>
      <c r="D53" s="1" t="s">
        <v>94</v>
      </c>
      <c r="E53">
        <v>853</v>
      </c>
      <c r="F53">
        <v>611</v>
      </c>
      <c r="G53">
        <v>242</v>
      </c>
      <c r="H53">
        <v>106</v>
      </c>
      <c r="I53">
        <v>44</v>
      </c>
      <c r="J53">
        <v>159</v>
      </c>
      <c r="K53">
        <v>544</v>
      </c>
      <c r="L53">
        <v>0</v>
      </c>
      <c r="M53">
        <v>0</v>
      </c>
      <c r="N53">
        <v>0</v>
      </c>
      <c r="O53">
        <v>0</v>
      </c>
      <c r="P53">
        <v>0</v>
      </c>
      <c r="Q53">
        <v>786</v>
      </c>
      <c r="R53">
        <v>0</v>
      </c>
      <c r="S53">
        <v>11</v>
      </c>
      <c r="T53">
        <v>0</v>
      </c>
      <c r="U53" s="6">
        <f>Sheet2!AG$2</f>
        <v>2026</v>
      </c>
      <c r="V53" s="6">
        <v>2</v>
      </c>
    </row>
    <row r="54" spans="1:22" x14ac:dyDescent="0.25">
      <c r="A54" s="1" t="s">
        <v>59</v>
      </c>
      <c r="B54" s="1" t="s">
        <v>85</v>
      </c>
      <c r="C54" s="1" t="s">
        <v>86</v>
      </c>
      <c r="D54" s="1" t="s">
        <v>95</v>
      </c>
      <c r="E54">
        <v>892</v>
      </c>
      <c r="F54">
        <v>723</v>
      </c>
      <c r="G54">
        <v>169</v>
      </c>
      <c r="H54">
        <v>48</v>
      </c>
      <c r="I54">
        <v>23</v>
      </c>
      <c r="J54">
        <v>115</v>
      </c>
      <c r="K54">
        <v>706</v>
      </c>
      <c r="L54">
        <v>0</v>
      </c>
      <c r="M54">
        <v>1</v>
      </c>
      <c r="N54">
        <v>0</v>
      </c>
      <c r="O54">
        <v>1</v>
      </c>
      <c r="P54">
        <v>0</v>
      </c>
      <c r="Q54">
        <v>770</v>
      </c>
      <c r="R54">
        <v>0</v>
      </c>
      <c r="S54">
        <v>11</v>
      </c>
      <c r="T54">
        <v>0</v>
      </c>
      <c r="U54" s="6">
        <f>Sheet2!AG$2</f>
        <v>2026</v>
      </c>
      <c r="V54" s="6">
        <v>2</v>
      </c>
    </row>
    <row r="55" spans="1:22" x14ac:dyDescent="0.25">
      <c r="A55" s="1" t="s">
        <v>96</v>
      </c>
      <c r="B55" s="1" t="s">
        <v>97</v>
      </c>
      <c r="C55" s="1" t="s">
        <v>98</v>
      </c>
      <c r="D55" s="1" t="s">
        <v>99</v>
      </c>
      <c r="E55">
        <v>404</v>
      </c>
      <c r="F55">
        <v>306</v>
      </c>
      <c r="G55">
        <v>98</v>
      </c>
      <c r="H55">
        <v>0</v>
      </c>
      <c r="I55">
        <v>2</v>
      </c>
      <c r="J55">
        <v>53</v>
      </c>
      <c r="K55">
        <v>349</v>
      </c>
      <c r="L55">
        <v>0</v>
      </c>
      <c r="M55">
        <v>0</v>
      </c>
      <c r="N55">
        <v>0</v>
      </c>
      <c r="O55">
        <v>0</v>
      </c>
      <c r="P55">
        <v>0</v>
      </c>
      <c r="Q55">
        <v>386</v>
      </c>
      <c r="R55">
        <v>0</v>
      </c>
      <c r="S55">
        <v>4</v>
      </c>
      <c r="T55">
        <v>0</v>
      </c>
      <c r="U55" s="6">
        <f>Sheet2!AG$2</f>
        <v>2026</v>
      </c>
      <c r="V55" s="6">
        <v>2</v>
      </c>
    </row>
    <row r="56" spans="1:22" x14ac:dyDescent="0.25">
      <c r="A56" s="1" t="s">
        <v>96</v>
      </c>
      <c r="B56" s="1" t="s">
        <v>100</v>
      </c>
      <c r="C56" s="1" t="s">
        <v>101</v>
      </c>
      <c r="D56" s="1" t="s">
        <v>102</v>
      </c>
      <c r="E56">
        <v>472</v>
      </c>
      <c r="F56">
        <v>289</v>
      </c>
      <c r="G56">
        <v>183</v>
      </c>
      <c r="H56">
        <v>46</v>
      </c>
      <c r="I56">
        <v>123</v>
      </c>
      <c r="J56">
        <v>83</v>
      </c>
      <c r="K56">
        <v>220</v>
      </c>
      <c r="L56">
        <v>0</v>
      </c>
      <c r="M56">
        <v>0</v>
      </c>
      <c r="N56">
        <v>0</v>
      </c>
      <c r="O56">
        <v>0</v>
      </c>
      <c r="P56">
        <v>0</v>
      </c>
      <c r="Q56">
        <v>461</v>
      </c>
      <c r="R56">
        <v>0</v>
      </c>
      <c r="S56">
        <v>7</v>
      </c>
      <c r="T56">
        <v>0</v>
      </c>
      <c r="U56" s="6">
        <f>Sheet2!AG$2</f>
        <v>2026</v>
      </c>
      <c r="V56" s="6">
        <v>2</v>
      </c>
    </row>
    <row r="57" spans="1:22" x14ac:dyDescent="0.25">
      <c r="A57" s="1" t="s">
        <v>96</v>
      </c>
      <c r="B57" s="1" t="s">
        <v>100</v>
      </c>
      <c r="C57" s="1" t="s">
        <v>101</v>
      </c>
      <c r="D57" s="1" t="s">
        <v>103</v>
      </c>
      <c r="E57">
        <v>311</v>
      </c>
      <c r="F57">
        <v>209</v>
      </c>
      <c r="G57">
        <v>102</v>
      </c>
      <c r="H57">
        <v>246</v>
      </c>
      <c r="I57">
        <v>6</v>
      </c>
      <c r="J57">
        <v>8</v>
      </c>
      <c r="K57">
        <v>51</v>
      </c>
      <c r="L57">
        <v>0</v>
      </c>
      <c r="M57">
        <v>0</v>
      </c>
      <c r="N57">
        <v>0</v>
      </c>
      <c r="O57">
        <v>0</v>
      </c>
      <c r="P57">
        <v>0</v>
      </c>
      <c r="Q57">
        <v>297</v>
      </c>
      <c r="R57">
        <v>0</v>
      </c>
      <c r="S57">
        <v>9</v>
      </c>
      <c r="T57">
        <v>0</v>
      </c>
      <c r="U57" s="6">
        <f>Sheet2!AG$2</f>
        <v>2026</v>
      </c>
      <c r="V57" s="6">
        <v>2</v>
      </c>
    </row>
    <row r="58" spans="1:22" x14ac:dyDescent="0.25">
      <c r="A58" s="1" t="s">
        <v>96</v>
      </c>
      <c r="B58" s="1" t="s">
        <v>100</v>
      </c>
      <c r="C58" s="1" t="s">
        <v>101</v>
      </c>
      <c r="D58" s="1" t="s">
        <v>104</v>
      </c>
      <c r="E58">
        <v>79</v>
      </c>
      <c r="F58">
        <v>37</v>
      </c>
      <c r="G58">
        <v>42</v>
      </c>
      <c r="H58">
        <v>7</v>
      </c>
      <c r="I58">
        <v>3</v>
      </c>
      <c r="J58">
        <v>30</v>
      </c>
      <c r="K58">
        <v>39</v>
      </c>
      <c r="L58">
        <v>0</v>
      </c>
      <c r="M58">
        <v>0</v>
      </c>
      <c r="N58">
        <v>0</v>
      </c>
      <c r="O58">
        <v>0</v>
      </c>
      <c r="P58">
        <v>0</v>
      </c>
      <c r="Q58">
        <v>72</v>
      </c>
      <c r="R58">
        <v>0</v>
      </c>
      <c r="S58">
        <v>0</v>
      </c>
      <c r="T58">
        <v>0</v>
      </c>
      <c r="U58" s="6">
        <f>Sheet2!AG$2</f>
        <v>2026</v>
      </c>
      <c r="V58" s="6">
        <v>2</v>
      </c>
    </row>
    <row r="59" spans="1:22" x14ac:dyDescent="0.25">
      <c r="A59" s="1" t="s">
        <v>96</v>
      </c>
      <c r="B59" s="1" t="s">
        <v>100</v>
      </c>
      <c r="C59" s="1" t="s">
        <v>101</v>
      </c>
      <c r="D59" s="1" t="s">
        <v>105</v>
      </c>
      <c r="E59">
        <v>0</v>
      </c>
      <c r="F59">
        <v>0</v>
      </c>
      <c r="G59">
        <v>0</v>
      </c>
      <c r="H59">
        <v>0</v>
      </c>
      <c r="I59">
        <v>0</v>
      </c>
      <c r="J59">
        <v>0</v>
      </c>
      <c r="K59">
        <v>0</v>
      </c>
      <c r="L59">
        <v>0</v>
      </c>
      <c r="M59">
        <v>0</v>
      </c>
      <c r="N59">
        <v>0</v>
      </c>
      <c r="O59">
        <v>0</v>
      </c>
      <c r="P59">
        <v>0</v>
      </c>
      <c r="Q59">
        <v>0</v>
      </c>
      <c r="R59">
        <v>0</v>
      </c>
      <c r="S59">
        <v>0</v>
      </c>
      <c r="T59">
        <v>0</v>
      </c>
      <c r="U59" s="6">
        <f>Sheet2!AG$2</f>
        <v>2026</v>
      </c>
      <c r="V59" s="6">
        <v>2</v>
      </c>
    </row>
    <row r="60" spans="1:22" x14ac:dyDescent="0.25">
      <c r="A60" s="1" t="s">
        <v>96</v>
      </c>
      <c r="B60" s="1" t="s">
        <v>100</v>
      </c>
      <c r="C60" s="1" t="s">
        <v>101</v>
      </c>
      <c r="D60" s="1" t="s">
        <v>106</v>
      </c>
      <c r="E60">
        <v>331</v>
      </c>
      <c r="F60">
        <v>255</v>
      </c>
      <c r="G60">
        <v>76</v>
      </c>
      <c r="H60">
        <v>159</v>
      </c>
      <c r="I60">
        <v>32</v>
      </c>
      <c r="J60">
        <v>28</v>
      </c>
      <c r="K60">
        <v>112</v>
      </c>
      <c r="L60">
        <v>0</v>
      </c>
      <c r="M60">
        <v>0</v>
      </c>
      <c r="N60">
        <v>0</v>
      </c>
      <c r="O60">
        <v>0</v>
      </c>
      <c r="P60">
        <v>0</v>
      </c>
      <c r="Q60">
        <v>331</v>
      </c>
      <c r="R60">
        <v>0</v>
      </c>
      <c r="S60">
        <v>0</v>
      </c>
      <c r="T60">
        <v>0</v>
      </c>
      <c r="U60" s="6">
        <f>Sheet2!AG$2</f>
        <v>2026</v>
      </c>
      <c r="V60" s="6">
        <v>2</v>
      </c>
    </row>
    <row r="61" spans="1:22" x14ac:dyDescent="0.25">
      <c r="A61" s="1" t="s">
        <v>96</v>
      </c>
      <c r="B61" s="1" t="s">
        <v>100</v>
      </c>
      <c r="C61" s="1" t="s">
        <v>101</v>
      </c>
      <c r="D61" s="1" t="s">
        <v>107</v>
      </c>
      <c r="E61">
        <v>164</v>
      </c>
      <c r="F61">
        <v>87</v>
      </c>
      <c r="G61">
        <v>77</v>
      </c>
      <c r="H61">
        <v>34</v>
      </c>
      <c r="I61">
        <v>11</v>
      </c>
      <c r="J61">
        <v>27</v>
      </c>
      <c r="K61">
        <v>92</v>
      </c>
      <c r="L61">
        <v>0</v>
      </c>
      <c r="M61">
        <v>0</v>
      </c>
      <c r="N61">
        <v>0</v>
      </c>
      <c r="O61">
        <v>0</v>
      </c>
      <c r="P61">
        <v>14</v>
      </c>
      <c r="Q61">
        <v>67</v>
      </c>
      <c r="R61">
        <v>2</v>
      </c>
      <c r="S61">
        <v>1</v>
      </c>
      <c r="T61">
        <v>5</v>
      </c>
      <c r="U61" s="6">
        <f>Sheet2!AG$2</f>
        <v>2026</v>
      </c>
      <c r="V61" s="6">
        <v>2</v>
      </c>
    </row>
    <row r="62" spans="1:22" x14ac:dyDescent="0.25">
      <c r="A62" s="1" t="s">
        <v>96</v>
      </c>
      <c r="B62" s="1" t="s">
        <v>100</v>
      </c>
      <c r="C62" s="1" t="s">
        <v>101</v>
      </c>
      <c r="D62" s="1" t="s">
        <v>108</v>
      </c>
      <c r="E62">
        <v>269</v>
      </c>
      <c r="F62">
        <v>200</v>
      </c>
      <c r="G62">
        <v>69</v>
      </c>
      <c r="H62">
        <v>51</v>
      </c>
      <c r="I62">
        <v>26</v>
      </c>
      <c r="J62">
        <v>9</v>
      </c>
      <c r="K62">
        <v>183</v>
      </c>
      <c r="L62">
        <v>0</v>
      </c>
      <c r="M62">
        <v>0</v>
      </c>
      <c r="N62">
        <v>0</v>
      </c>
      <c r="O62">
        <v>0</v>
      </c>
      <c r="P62">
        <v>0</v>
      </c>
      <c r="Q62">
        <v>247</v>
      </c>
      <c r="R62">
        <v>0</v>
      </c>
      <c r="S62">
        <v>0</v>
      </c>
      <c r="T62">
        <v>0</v>
      </c>
      <c r="U62" s="6">
        <f>Sheet2!AG$2</f>
        <v>2026</v>
      </c>
      <c r="V62" s="6">
        <v>2</v>
      </c>
    </row>
    <row r="63" spans="1:22" x14ac:dyDescent="0.25">
      <c r="A63" s="1" t="s">
        <v>96</v>
      </c>
      <c r="B63" s="1" t="s">
        <v>109</v>
      </c>
      <c r="C63" s="1" t="s">
        <v>110</v>
      </c>
      <c r="D63" s="1" t="s">
        <v>111</v>
      </c>
      <c r="E63">
        <v>333</v>
      </c>
      <c r="F63">
        <v>169</v>
      </c>
      <c r="G63">
        <v>164</v>
      </c>
      <c r="H63">
        <v>72</v>
      </c>
      <c r="I63">
        <v>26</v>
      </c>
      <c r="J63">
        <v>56</v>
      </c>
      <c r="K63">
        <v>179</v>
      </c>
      <c r="L63">
        <v>0</v>
      </c>
      <c r="M63">
        <v>0</v>
      </c>
      <c r="N63">
        <v>0</v>
      </c>
      <c r="O63">
        <v>0</v>
      </c>
      <c r="P63">
        <v>0</v>
      </c>
      <c r="Q63">
        <v>299</v>
      </c>
      <c r="R63">
        <v>0</v>
      </c>
      <c r="S63">
        <v>7</v>
      </c>
      <c r="T63">
        <v>0</v>
      </c>
      <c r="U63" s="6">
        <f>Sheet2!AG$2</f>
        <v>2026</v>
      </c>
      <c r="V63" s="6">
        <v>2</v>
      </c>
    </row>
    <row r="64" spans="1:22" x14ac:dyDescent="0.25">
      <c r="A64" s="1" t="s">
        <v>96</v>
      </c>
      <c r="B64" s="1" t="s">
        <v>109</v>
      </c>
      <c r="C64" s="1" t="s">
        <v>110</v>
      </c>
      <c r="D64" s="1" t="s">
        <v>112</v>
      </c>
      <c r="E64">
        <v>209</v>
      </c>
      <c r="F64">
        <v>111</v>
      </c>
      <c r="G64">
        <v>98</v>
      </c>
      <c r="H64">
        <v>71</v>
      </c>
      <c r="I64">
        <v>18</v>
      </c>
      <c r="J64">
        <v>14</v>
      </c>
      <c r="K64">
        <v>106</v>
      </c>
      <c r="L64">
        <v>0</v>
      </c>
      <c r="M64">
        <v>0</v>
      </c>
      <c r="N64">
        <v>0</v>
      </c>
      <c r="O64">
        <v>0</v>
      </c>
      <c r="P64">
        <v>0</v>
      </c>
      <c r="Q64">
        <v>135</v>
      </c>
      <c r="R64">
        <v>0</v>
      </c>
      <c r="S64">
        <v>2</v>
      </c>
      <c r="T64">
        <v>0</v>
      </c>
      <c r="U64" s="6">
        <f>Sheet2!AG$2</f>
        <v>2026</v>
      </c>
      <c r="V64" s="6">
        <v>2</v>
      </c>
    </row>
    <row r="65" spans="1:22" x14ac:dyDescent="0.25">
      <c r="A65" s="1" t="s">
        <v>96</v>
      </c>
      <c r="B65" s="1" t="s">
        <v>109</v>
      </c>
      <c r="C65" s="1" t="s">
        <v>110</v>
      </c>
      <c r="D65" s="1" t="s">
        <v>113</v>
      </c>
      <c r="E65">
        <v>313</v>
      </c>
      <c r="F65">
        <v>232</v>
      </c>
      <c r="G65">
        <v>81</v>
      </c>
      <c r="H65">
        <v>66</v>
      </c>
      <c r="I65">
        <v>29</v>
      </c>
      <c r="J65">
        <v>21</v>
      </c>
      <c r="K65">
        <v>197</v>
      </c>
      <c r="L65">
        <v>0</v>
      </c>
      <c r="M65">
        <v>8</v>
      </c>
      <c r="N65">
        <v>0</v>
      </c>
      <c r="O65">
        <v>3</v>
      </c>
      <c r="P65">
        <v>41</v>
      </c>
      <c r="Q65">
        <v>166</v>
      </c>
      <c r="R65">
        <v>56</v>
      </c>
      <c r="S65">
        <v>14</v>
      </c>
      <c r="T65">
        <v>1</v>
      </c>
      <c r="U65" s="6">
        <f>Sheet2!AG$2</f>
        <v>2026</v>
      </c>
      <c r="V65" s="6">
        <v>2</v>
      </c>
    </row>
    <row r="66" spans="1:22" x14ac:dyDescent="0.25">
      <c r="A66" s="1" t="s">
        <v>96</v>
      </c>
      <c r="B66" s="1" t="s">
        <v>109</v>
      </c>
      <c r="C66" s="1" t="s">
        <v>110</v>
      </c>
      <c r="D66" s="1" t="s">
        <v>114</v>
      </c>
      <c r="E66" s="13">
        <v>341</v>
      </c>
      <c r="F66" s="13">
        <v>215</v>
      </c>
      <c r="G66" s="13">
        <v>126</v>
      </c>
      <c r="H66" s="13">
        <v>21</v>
      </c>
      <c r="I66" s="13">
        <v>16</v>
      </c>
      <c r="J66" s="13">
        <v>42</v>
      </c>
      <c r="K66" s="13">
        <v>262</v>
      </c>
      <c r="L66" s="13">
        <v>0</v>
      </c>
      <c r="M66" s="13">
        <v>0</v>
      </c>
      <c r="N66" s="13">
        <v>0</v>
      </c>
      <c r="O66" s="13">
        <v>0</v>
      </c>
      <c r="P66" s="13">
        <v>0</v>
      </c>
      <c r="Q66" s="13">
        <v>322</v>
      </c>
      <c r="R66" s="13">
        <v>0</v>
      </c>
      <c r="S66" s="13">
        <v>6</v>
      </c>
      <c r="T66" s="13">
        <v>0</v>
      </c>
      <c r="U66" s="6">
        <f>Sheet2!AG$2</f>
        <v>2026</v>
      </c>
      <c r="V66" s="6">
        <v>2</v>
      </c>
    </row>
    <row r="67" spans="1:22" x14ac:dyDescent="0.25">
      <c r="A67" s="1" t="s">
        <v>96</v>
      </c>
      <c r="B67" s="1" t="s">
        <v>109</v>
      </c>
      <c r="C67" s="1" t="s">
        <v>110</v>
      </c>
      <c r="D67" s="1" t="s">
        <v>115</v>
      </c>
      <c r="E67">
        <v>151</v>
      </c>
      <c r="F67">
        <v>126</v>
      </c>
      <c r="G67">
        <v>25</v>
      </c>
      <c r="H67">
        <v>87</v>
      </c>
      <c r="I67">
        <v>22</v>
      </c>
      <c r="J67">
        <v>10</v>
      </c>
      <c r="K67">
        <v>32</v>
      </c>
      <c r="L67">
        <v>0</v>
      </c>
      <c r="M67">
        <v>0</v>
      </c>
      <c r="N67">
        <v>0</v>
      </c>
      <c r="O67">
        <v>0</v>
      </c>
      <c r="P67">
        <v>0</v>
      </c>
      <c r="Q67">
        <v>146</v>
      </c>
      <c r="R67">
        <v>0</v>
      </c>
      <c r="S67">
        <v>1</v>
      </c>
      <c r="T67">
        <v>0</v>
      </c>
      <c r="U67" s="6">
        <f>Sheet2!AG$2</f>
        <v>2026</v>
      </c>
      <c r="V67" s="6">
        <v>2</v>
      </c>
    </row>
    <row r="68" spans="1:22" x14ac:dyDescent="0.25">
      <c r="A68" s="1" t="s">
        <v>96</v>
      </c>
      <c r="B68" s="1" t="s">
        <v>116</v>
      </c>
      <c r="C68" s="1" t="s">
        <v>117</v>
      </c>
      <c r="D68" s="1" t="s">
        <v>118</v>
      </c>
      <c r="E68">
        <v>574</v>
      </c>
      <c r="F68">
        <v>543</v>
      </c>
      <c r="G68">
        <v>31</v>
      </c>
      <c r="H68">
        <v>1</v>
      </c>
      <c r="I68">
        <v>42</v>
      </c>
      <c r="J68">
        <v>13</v>
      </c>
      <c r="K68">
        <v>518</v>
      </c>
      <c r="L68">
        <v>0</v>
      </c>
      <c r="M68">
        <v>2</v>
      </c>
      <c r="N68">
        <v>0</v>
      </c>
      <c r="O68">
        <v>0</v>
      </c>
      <c r="P68">
        <v>6</v>
      </c>
      <c r="Q68">
        <v>527</v>
      </c>
      <c r="R68">
        <v>1</v>
      </c>
      <c r="S68">
        <v>3</v>
      </c>
      <c r="T68">
        <v>1</v>
      </c>
      <c r="U68" s="6">
        <f>Sheet2!AG$2</f>
        <v>2026</v>
      </c>
      <c r="V68" s="6">
        <v>2</v>
      </c>
    </row>
    <row r="69" spans="1:22" x14ac:dyDescent="0.25">
      <c r="A69" s="1" t="s">
        <v>96</v>
      </c>
      <c r="B69" s="1" t="s">
        <v>116</v>
      </c>
      <c r="C69" s="1" t="s">
        <v>98</v>
      </c>
      <c r="D69" s="1" t="s">
        <v>119</v>
      </c>
      <c r="E69">
        <v>417</v>
      </c>
      <c r="F69">
        <v>242</v>
      </c>
      <c r="G69">
        <v>175</v>
      </c>
      <c r="H69">
        <v>117</v>
      </c>
      <c r="I69">
        <v>53</v>
      </c>
      <c r="J69">
        <v>53</v>
      </c>
      <c r="K69">
        <v>194</v>
      </c>
      <c r="L69">
        <v>0</v>
      </c>
      <c r="M69">
        <v>0</v>
      </c>
      <c r="N69">
        <v>0</v>
      </c>
      <c r="O69">
        <v>0</v>
      </c>
      <c r="P69">
        <v>0</v>
      </c>
      <c r="Q69">
        <v>397</v>
      </c>
      <c r="R69">
        <v>0</v>
      </c>
      <c r="S69">
        <v>6</v>
      </c>
      <c r="T69">
        <v>0</v>
      </c>
      <c r="U69" s="6">
        <f>Sheet2!AG$2</f>
        <v>2026</v>
      </c>
      <c r="V69" s="6">
        <v>2</v>
      </c>
    </row>
    <row r="70" spans="1:22" x14ac:dyDescent="0.25">
      <c r="A70" s="1" t="s">
        <v>96</v>
      </c>
      <c r="B70" s="1" t="s">
        <v>116</v>
      </c>
      <c r="C70" s="1" t="s">
        <v>117</v>
      </c>
      <c r="D70" s="1" t="s">
        <v>120</v>
      </c>
      <c r="E70">
        <v>1172</v>
      </c>
      <c r="F70">
        <v>817</v>
      </c>
      <c r="G70">
        <v>355</v>
      </c>
      <c r="H70">
        <v>165</v>
      </c>
      <c r="I70">
        <v>109</v>
      </c>
      <c r="J70">
        <v>175</v>
      </c>
      <c r="K70">
        <v>723</v>
      </c>
      <c r="L70">
        <v>0</v>
      </c>
      <c r="M70">
        <v>1</v>
      </c>
      <c r="N70">
        <v>0</v>
      </c>
      <c r="O70">
        <v>0</v>
      </c>
      <c r="P70">
        <v>3</v>
      </c>
      <c r="Q70">
        <v>1111</v>
      </c>
      <c r="R70">
        <v>3</v>
      </c>
      <c r="S70">
        <v>19</v>
      </c>
      <c r="T70">
        <v>0</v>
      </c>
      <c r="U70" s="6">
        <f>Sheet2!AG$2</f>
        <v>2026</v>
      </c>
      <c r="V70" s="6">
        <v>2</v>
      </c>
    </row>
    <row r="71" spans="1:22" x14ac:dyDescent="0.25">
      <c r="A71" s="1" t="s">
        <v>96</v>
      </c>
      <c r="B71" s="1" t="s">
        <v>116</v>
      </c>
      <c r="C71" s="1" t="s">
        <v>117</v>
      </c>
      <c r="D71" s="1" t="s">
        <v>121</v>
      </c>
      <c r="E71">
        <v>510</v>
      </c>
      <c r="F71">
        <v>299</v>
      </c>
      <c r="G71">
        <v>211</v>
      </c>
      <c r="H71">
        <v>53</v>
      </c>
      <c r="I71">
        <v>97</v>
      </c>
      <c r="J71">
        <v>68</v>
      </c>
      <c r="K71">
        <v>292</v>
      </c>
      <c r="L71">
        <v>0</v>
      </c>
      <c r="M71">
        <v>0</v>
      </c>
      <c r="N71">
        <v>0</v>
      </c>
      <c r="O71">
        <v>0</v>
      </c>
      <c r="P71">
        <v>0</v>
      </c>
      <c r="Q71">
        <v>465</v>
      </c>
      <c r="R71">
        <v>0</v>
      </c>
      <c r="S71">
        <v>15</v>
      </c>
      <c r="T71">
        <v>0</v>
      </c>
      <c r="U71" s="6">
        <f>Sheet2!AG$2</f>
        <v>2026</v>
      </c>
      <c r="V71" s="6">
        <v>2</v>
      </c>
    </row>
    <row r="72" spans="1:22" x14ac:dyDescent="0.25">
      <c r="A72" s="1" t="s">
        <v>96</v>
      </c>
      <c r="B72" s="1" t="s">
        <v>116</v>
      </c>
      <c r="C72" s="1" t="s">
        <v>117</v>
      </c>
      <c r="D72" s="1" t="s">
        <v>122</v>
      </c>
      <c r="E72">
        <v>13</v>
      </c>
      <c r="F72">
        <v>4</v>
      </c>
      <c r="G72">
        <v>9</v>
      </c>
      <c r="H72">
        <v>1</v>
      </c>
      <c r="I72">
        <v>1</v>
      </c>
      <c r="J72">
        <v>0</v>
      </c>
      <c r="K72">
        <v>11</v>
      </c>
      <c r="L72">
        <v>0</v>
      </c>
      <c r="M72">
        <v>0</v>
      </c>
      <c r="N72">
        <v>0</v>
      </c>
      <c r="O72">
        <v>0</v>
      </c>
      <c r="P72">
        <v>0</v>
      </c>
      <c r="Q72">
        <v>13</v>
      </c>
      <c r="R72">
        <v>0</v>
      </c>
      <c r="S72">
        <v>0</v>
      </c>
      <c r="T72">
        <v>0</v>
      </c>
      <c r="U72" s="6">
        <f>Sheet2!AG$2</f>
        <v>2026</v>
      </c>
      <c r="V72" s="6">
        <v>2</v>
      </c>
    </row>
    <row r="73" spans="1:22" x14ac:dyDescent="0.25">
      <c r="A73" s="1" t="s">
        <v>96</v>
      </c>
      <c r="B73" s="1" t="s">
        <v>116</v>
      </c>
      <c r="C73" s="1" t="s">
        <v>98</v>
      </c>
      <c r="D73" s="1" t="s">
        <v>123</v>
      </c>
      <c r="E73">
        <v>240</v>
      </c>
      <c r="F73">
        <v>142</v>
      </c>
      <c r="G73">
        <v>98</v>
      </c>
      <c r="H73">
        <v>14</v>
      </c>
      <c r="I73">
        <v>10</v>
      </c>
      <c r="J73">
        <v>27</v>
      </c>
      <c r="K73">
        <v>189</v>
      </c>
      <c r="L73">
        <v>0</v>
      </c>
      <c r="M73">
        <v>5</v>
      </c>
      <c r="N73">
        <v>0</v>
      </c>
      <c r="O73">
        <v>0</v>
      </c>
      <c r="P73">
        <v>35</v>
      </c>
      <c r="Q73">
        <v>172</v>
      </c>
      <c r="R73">
        <v>8</v>
      </c>
      <c r="S73">
        <v>2</v>
      </c>
      <c r="T73">
        <v>2</v>
      </c>
      <c r="U73" s="6">
        <f>Sheet2!AG$2</f>
        <v>2026</v>
      </c>
      <c r="V73" s="6">
        <v>2</v>
      </c>
    </row>
    <row r="74" spans="1:22" x14ac:dyDescent="0.25">
      <c r="A74" s="1" t="s">
        <v>96</v>
      </c>
      <c r="B74" s="1" t="s">
        <v>116</v>
      </c>
      <c r="C74" s="1" t="s">
        <v>98</v>
      </c>
      <c r="D74" s="1" t="s">
        <v>124</v>
      </c>
      <c r="E74">
        <v>93</v>
      </c>
      <c r="F74">
        <v>61</v>
      </c>
      <c r="G74">
        <v>32</v>
      </c>
      <c r="H74">
        <v>6</v>
      </c>
      <c r="I74">
        <v>17</v>
      </c>
      <c r="J74">
        <v>12</v>
      </c>
      <c r="K74">
        <v>58</v>
      </c>
      <c r="L74">
        <v>0</v>
      </c>
      <c r="M74">
        <v>2</v>
      </c>
      <c r="N74">
        <v>0</v>
      </c>
      <c r="O74">
        <v>1</v>
      </c>
      <c r="P74">
        <v>7</v>
      </c>
      <c r="Q74">
        <v>48</v>
      </c>
      <c r="R74">
        <v>3</v>
      </c>
      <c r="S74">
        <v>0</v>
      </c>
      <c r="T74">
        <v>1</v>
      </c>
      <c r="U74" s="6">
        <f>Sheet2!AG$2</f>
        <v>2026</v>
      </c>
      <c r="V74" s="6">
        <v>2</v>
      </c>
    </row>
    <row r="75" spans="1:22" x14ac:dyDescent="0.25">
      <c r="A75" s="1" t="s">
        <v>125</v>
      </c>
      <c r="B75" s="1" t="s">
        <v>126</v>
      </c>
      <c r="C75" s="1" t="s">
        <v>127</v>
      </c>
      <c r="D75" s="1" t="s">
        <v>128</v>
      </c>
      <c r="E75">
        <v>916</v>
      </c>
      <c r="F75">
        <v>539</v>
      </c>
      <c r="G75">
        <v>377</v>
      </c>
      <c r="H75">
        <v>352</v>
      </c>
      <c r="I75">
        <v>48</v>
      </c>
      <c r="J75">
        <v>98</v>
      </c>
      <c r="K75">
        <v>418</v>
      </c>
      <c r="L75">
        <v>0</v>
      </c>
      <c r="M75">
        <v>0</v>
      </c>
      <c r="N75">
        <v>0</v>
      </c>
      <c r="O75">
        <v>0</v>
      </c>
      <c r="P75">
        <v>0</v>
      </c>
      <c r="Q75">
        <v>855</v>
      </c>
      <c r="R75">
        <v>0</v>
      </c>
      <c r="S75">
        <v>8</v>
      </c>
      <c r="T75">
        <v>0</v>
      </c>
      <c r="U75" s="6">
        <f>Sheet2!AG$2</f>
        <v>2026</v>
      </c>
      <c r="V75" s="6">
        <v>2</v>
      </c>
    </row>
    <row r="76" spans="1:22" x14ac:dyDescent="0.25">
      <c r="A76" s="1" t="s">
        <v>125</v>
      </c>
      <c r="B76" s="1" t="s">
        <v>126</v>
      </c>
      <c r="C76" s="1" t="s">
        <v>129</v>
      </c>
      <c r="D76" s="1" t="s">
        <v>130</v>
      </c>
      <c r="E76">
        <v>302</v>
      </c>
      <c r="F76">
        <v>147</v>
      </c>
      <c r="G76">
        <v>155</v>
      </c>
      <c r="H76">
        <v>52</v>
      </c>
      <c r="I76">
        <v>28</v>
      </c>
      <c r="J76">
        <v>26</v>
      </c>
      <c r="K76">
        <v>196</v>
      </c>
      <c r="L76">
        <v>0</v>
      </c>
      <c r="M76">
        <v>0</v>
      </c>
      <c r="N76">
        <v>0</v>
      </c>
      <c r="O76">
        <v>0</v>
      </c>
      <c r="P76">
        <v>0</v>
      </c>
      <c r="Q76">
        <v>292</v>
      </c>
      <c r="R76">
        <v>0</v>
      </c>
      <c r="S76">
        <v>1</v>
      </c>
      <c r="T76">
        <v>0</v>
      </c>
      <c r="U76" s="6">
        <f>Sheet2!AG$2</f>
        <v>2026</v>
      </c>
      <c r="V76" s="6">
        <v>2</v>
      </c>
    </row>
    <row r="77" spans="1:22" x14ac:dyDescent="0.25">
      <c r="A77" s="1" t="s">
        <v>125</v>
      </c>
      <c r="B77" s="1" t="s">
        <v>126</v>
      </c>
      <c r="C77" s="1" t="s">
        <v>127</v>
      </c>
      <c r="D77" s="1" t="s">
        <v>131</v>
      </c>
      <c r="E77">
        <v>704</v>
      </c>
      <c r="F77">
        <v>465</v>
      </c>
      <c r="G77">
        <v>239</v>
      </c>
      <c r="H77">
        <v>98</v>
      </c>
      <c r="I77">
        <v>154</v>
      </c>
      <c r="J77">
        <v>83</v>
      </c>
      <c r="K77">
        <v>369</v>
      </c>
      <c r="L77">
        <v>0</v>
      </c>
      <c r="M77">
        <v>0</v>
      </c>
      <c r="N77">
        <v>0</v>
      </c>
      <c r="O77">
        <v>0</v>
      </c>
      <c r="P77">
        <v>0</v>
      </c>
      <c r="Q77">
        <v>471</v>
      </c>
      <c r="R77">
        <v>0</v>
      </c>
      <c r="S77">
        <v>3</v>
      </c>
      <c r="T77">
        <v>0</v>
      </c>
      <c r="U77" s="6">
        <f>Sheet2!AG$2</f>
        <v>2026</v>
      </c>
      <c r="V77" s="6">
        <v>2</v>
      </c>
    </row>
    <row r="78" spans="1:22" x14ac:dyDescent="0.25">
      <c r="A78" s="1" t="s">
        <v>125</v>
      </c>
      <c r="B78" s="1" t="s">
        <v>126</v>
      </c>
      <c r="C78" s="1" t="s">
        <v>127</v>
      </c>
      <c r="D78" s="1" t="s">
        <v>132</v>
      </c>
      <c r="E78">
        <v>221</v>
      </c>
      <c r="F78">
        <v>137</v>
      </c>
      <c r="G78">
        <v>84</v>
      </c>
      <c r="H78">
        <v>31</v>
      </c>
      <c r="I78">
        <v>4</v>
      </c>
      <c r="J78">
        <v>26</v>
      </c>
      <c r="K78">
        <v>160</v>
      </c>
      <c r="L78">
        <v>0</v>
      </c>
      <c r="M78">
        <v>0</v>
      </c>
      <c r="N78">
        <v>0</v>
      </c>
      <c r="O78">
        <v>0</v>
      </c>
      <c r="P78">
        <v>0</v>
      </c>
      <c r="Q78">
        <v>194</v>
      </c>
      <c r="R78">
        <v>0</v>
      </c>
      <c r="S78">
        <v>2</v>
      </c>
      <c r="T78">
        <v>0</v>
      </c>
      <c r="U78" s="6">
        <f>Sheet2!AG$2</f>
        <v>2026</v>
      </c>
      <c r="V78" s="6">
        <v>2</v>
      </c>
    </row>
    <row r="79" spans="1:22" x14ac:dyDescent="0.25">
      <c r="A79" s="1" t="s">
        <v>125</v>
      </c>
      <c r="B79" s="1" t="s">
        <v>126</v>
      </c>
      <c r="C79" s="1" t="s">
        <v>129</v>
      </c>
      <c r="D79" s="1" t="s">
        <v>133</v>
      </c>
      <c r="E79">
        <v>319</v>
      </c>
      <c r="F79">
        <v>180</v>
      </c>
      <c r="G79">
        <v>139</v>
      </c>
      <c r="H79">
        <v>109</v>
      </c>
      <c r="I79">
        <v>32</v>
      </c>
      <c r="J79">
        <v>51</v>
      </c>
      <c r="K79">
        <v>127</v>
      </c>
      <c r="L79">
        <v>0</v>
      </c>
      <c r="M79">
        <v>0</v>
      </c>
      <c r="N79">
        <v>0</v>
      </c>
      <c r="O79">
        <v>0</v>
      </c>
      <c r="P79">
        <v>0</v>
      </c>
      <c r="Q79">
        <v>306</v>
      </c>
      <c r="R79">
        <v>0</v>
      </c>
      <c r="S79">
        <v>4</v>
      </c>
      <c r="T79">
        <v>0</v>
      </c>
      <c r="U79" s="6">
        <f>Sheet2!AG$2</f>
        <v>2026</v>
      </c>
      <c r="V79" s="6">
        <v>2</v>
      </c>
    </row>
    <row r="80" spans="1:22" x14ac:dyDescent="0.25">
      <c r="A80" s="1" t="s">
        <v>125</v>
      </c>
      <c r="B80" s="1" t="s">
        <v>126</v>
      </c>
      <c r="C80" s="1" t="s">
        <v>129</v>
      </c>
      <c r="D80" s="1" t="s">
        <v>134</v>
      </c>
      <c r="E80">
        <v>66</v>
      </c>
      <c r="F80">
        <v>27</v>
      </c>
      <c r="G80">
        <v>39</v>
      </c>
      <c r="H80">
        <v>10</v>
      </c>
      <c r="I80">
        <v>2</v>
      </c>
      <c r="J80">
        <v>5</v>
      </c>
      <c r="K80">
        <v>49</v>
      </c>
      <c r="L80">
        <v>0</v>
      </c>
      <c r="M80">
        <v>0</v>
      </c>
      <c r="N80">
        <v>0</v>
      </c>
      <c r="O80">
        <v>0</v>
      </c>
      <c r="P80">
        <v>0</v>
      </c>
      <c r="Q80">
        <v>64</v>
      </c>
      <c r="R80">
        <v>0</v>
      </c>
      <c r="S80">
        <v>2</v>
      </c>
      <c r="T80">
        <v>0</v>
      </c>
      <c r="U80" s="6">
        <f>Sheet2!AG$2</f>
        <v>2026</v>
      </c>
      <c r="V80" s="6">
        <v>2</v>
      </c>
    </row>
    <row r="81" spans="1:22" x14ac:dyDescent="0.25">
      <c r="A81" s="1" t="s">
        <v>125</v>
      </c>
      <c r="B81" s="1" t="s">
        <v>126</v>
      </c>
      <c r="C81" s="1" t="s">
        <v>127</v>
      </c>
      <c r="D81" s="1" t="s">
        <v>135</v>
      </c>
      <c r="E81">
        <v>79</v>
      </c>
      <c r="F81">
        <v>23</v>
      </c>
      <c r="G81">
        <v>56</v>
      </c>
      <c r="H81">
        <v>12</v>
      </c>
      <c r="I81">
        <v>14</v>
      </c>
      <c r="J81">
        <v>12</v>
      </c>
      <c r="K81">
        <v>41</v>
      </c>
      <c r="L81">
        <v>0</v>
      </c>
      <c r="M81">
        <v>0</v>
      </c>
      <c r="N81">
        <v>0</v>
      </c>
      <c r="O81">
        <v>0</v>
      </c>
      <c r="P81">
        <v>0</v>
      </c>
      <c r="Q81">
        <v>78</v>
      </c>
      <c r="R81">
        <v>0</v>
      </c>
      <c r="S81">
        <v>0</v>
      </c>
      <c r="T81">
        <v>0</v>
      </c>
      <c r="U81" s="6">
        <f>Sheet2!AG$2</f>
        <v>2026</v>
      </c>
      <c r="V81" s="6">
        <v>2</v>
      </c>
    </row>
    <row r="82" spans="1:22" x14ac:dyDescent="0.25">
      <c r="A82" s="1" t="s">
        <v>125</v>
      </c>
      <c r="B82" s="1" t="s">
        <v>126</v>
      </c>
      <c r="C82" s="1" t="s">
        <v>129</v>
      </c>
      <c r="D82" s="1" t="s">
        <v>136</v>
      </c>
      <c r="E82">
        <v>256</v>
      </c>
      <c r="F82">
        <v>165</v>
      </c>
      <c r="G82">
        <v>91</v>
      </c>
      <c r="H82">
        <v>55</v>
      </c>
      <c r="I82">
        <v>43</v>
      </c>
      <c r="J82">
        <v>52</v>
      </c>
      <c r="K82">
        <v>106</v>
      </c>
      <c r="L82">
        <v>0</v>
      </c>
      <c r="M82">
        <v>3</v>
      </c>
      <c r="N82">
        <v>0</v>
      </c>
      <c r="O82">
        <v>3</v>
      </c>
      <c r="P82">
        <v>4</v>
      </c>
      <c r="Q82">
        <v>112</v>
      </c>
      <c r="R82">
        <v>6</v>
      </c>
      <c r="S82">
        <v>3</v>
      </c>
      <c r="T82">
        <v>3</v>
      </c>
      <c r="U82" s="6">
        <f>Sheet2!AG$2</f>
        <v>2026</v>
      </c>
      <c r="V82" s="6">
        <v>2</v>
      </c>
    </row>
    <row r="83" spans="1:22" x14ac:dyDescent="0.25">
      <c r="A83" s="1" t="s">
        <v>125</v>
      </c>
      <c r="B83" s="1" t="s">
        <v>126</v>
      </c>
      <c r="C83" s="1" t="s">
        <v>129</v>
      </c>
      <c r="D83" s="1" t="s">
        <v>137</v>
      </c>
      <c r="E83">
        <v>76</v>
      </c>
      <c r="F83">
        <v>38</v>
      </c>
      <c r="G83">
        <v>38</v>
      </c>
      <c r="H83">
        <v>1</v>
      </c>
      <c r="I83">
        <v>13</v>
      </c>
      <c r="J83">
        <v>21</v>
      </c>
      <c r="K83">
        <v>41</v>
      </c>
      <c r="L83">
        <v>0</v>
      </c>
      <c r="M83">
        <v>0</v>
      </c>
      <c r="N83">
        <v>0</v>
      </c>
      <c r="O83">
        <v>0</v>
      </c>
      <c r="P83">
        <v>0</v>
      </c>
      <c r="Q83">
        <v>73</v>
      </c>
      <c r="R83">
        <v>0</v>
      </c>
      <c r="S83">
        <v>1</v>
      </c>
      <c r="T83">
        <v>0</v>
      </c>
      <c r="U83" s="6">
        <f>Sheet2!AG$2</f>
        <v>2026</v>
      </c>
      <c r="V83" s="6">
        <v>2</v>
      </c>
    </row>
    <row r="84" spans="1:22" x14ac:dyDescent="0.25">
      <c r="A84" s="1" t="s">
        <v>125</v>
      </c>
      <c r="B84" s="1" t="s">
        <v>138</v>
      </c>
      <c r="C84" s="1" t="s">
        <v>139</v>
      </c>
      <c r="D84" s="1" t="s">
        <v>140</v>
      </c>
      <c r="E84">
        <v>50</v>
      </c>
      <c r="F84">
        <v>37</v>
      </c>
      <c r="G84">
        <v>13</v>
      </c>
      <c r="H84">
        <v>2</v>
      </c>
      <c r="I84">
        <v>2</v>
      </c>
      <c r="J84">
        <v>12</v>
      </c>
      <c r="K84">
        <v>34</v>
      </c>
      <c r="L84">
        <v>0</v>
      </c>
      <c r="M84">
        <v>0</v>
      </c>
      <c r="N84">
        <v>0</v>
      </c>
      <c r="O84">
        <v>0</v>
      </c>
      <c r="P84">
        <v>0</v>
      </c>
      <c r="Q84">
        <v>45</v>
      </c>
      <c r="R84">
        <v>0</v>
      </c>
      <c r="S84">
        <v>2</v>
      </c>
      <c r="T84">
        <v>0</v>
      </c>
      <c r="U84" s="6">
        <f>Sheet2!AG$2</f>
        <v>2026</v>
      </c>
      <c r="V84" s="6">
        <v>2</v>
      </c>
    </row>
    <row r="85" spans="1:22" x14ac:dyDescent="0.25">
      <c r="A85" s="1" t="s">
        <v>125</v>
      </c>
      <c r="B85" s="1" t="s">
        <v>138</v>
      </c>
      <c r="C85" s="1" t="s">
        <v>139</v>
      </c>
      <c r="D85" s="1" t="s">
        <v>141</v>
      </c>
      <c r="E85">
        <v>0</v>
      </c>
      <c r="F85">
        <v>0</v>
      </c>
      <c r="G85">
        <v>0</v>
      </c>
      <c r="H85">
        <v>0</v>
      </c>
      <c r="I85">
        <v>0</v>
      </c>
      <c r="J85">
        <v>0</v>
      </c>
      <c r="K85">
        <v>0</v>
      </c>
      <c r="L85">
        <v>0</v>
      </c>
      <c r="M85">
        <v>0</v>
      </c>
      <c r="N85">
        <v>0</v>
      </c>
      <c r="O85">
        <v>0</v>
      </c>
      <c r="P85">
        <v>0</v>
      </c>
      <c r="Q85">
        <v>0</v>
      </c>
      <c r="R85">
        <v>0</v>
      </c>
      <c r="S85">
        <v>0</v>
      </c>
      <c r="T85">
        <v>0</v>
      </c>
      <c r="U85" s="6">
        <f>Sheet2!AG$2</f>
        <v>2026</v>
      </c>
      <c r="V85" s="6">
        <v>2</v>
      </c>
    </row>
    <row r="86" spans="1:22" x14ac:dyDescent="0.25">
      <c r="A86" s="1" t="s">
        <v>125</v>
      </c>
      <c r="B86" s="1" t="s">
        <v>138</v>
      </c>
      <c r="C86" s="1" t="s">
        <v>139</v>
      </c>
      <c r="D86" s="1" t="s">
        <v>142</v>
      </c>
      <c r="E86">
        <v>124</v>
      </c>
      <c r="F86">
        <v>106</v>
      </c>
      <c r="G86">
        <v>18</v>
      </c>
      <c r="H86">
        <v>0</v>
      </c>
      <c r="I86">
        <v>9</v>
      </c>
      <c r="J86">
        <v>7</v>
      </c>
      <c r="K86">
        <v>108</v>
      </c>
      <c r="L86">
        <v>0</v>
      </c>
      <c r="M86">
        <v>0</v>
      </c>
      <c r="N86">
        <v>0</v>
      </c>
      <c r="O86">
        <v>0</v>
      </c>
      <c r="P86">
        <v>0</v>
      </c>
      <c r="Q86">
        <v>117</v>
      </c>
      <c r="R86">
        <v>0</v>
      </c>
      <c r="S86">
        <v>0</v>
      </c>
      <c r="T86">
        <v>0</v>
      </c>
      <c r="U86" s="6">
        <f>Sheet2!AG$2</f>
        <v>2026</v>
      </c>
      <c r="V86" s="6">
        <v>2</v>
      </c>
    </row>
    <row r="87" spans="1:22" x14ac:dyDescent="0.25">
      <c r="A87" s="1" t="s">
        <v>125</v>
      </c>
      <c r="B87" s="1" t="s">
        <v>138</v>
      </c>
      <c r="C87" s="1" t="s">
        <v>139</v>
      </c>
      <c r="D87" s="1" t="s">
        <v>143</v>
      </c>
      <c r="E87" s="13">
        <v>55</v>
      </c>
      <c r="F87" s="13">
        <v>40</v>
      </c>
      <c r="G87" s="13">
        <v>15</v>
      </c>
      <c r="H87" s="13">
        <v>0</v>
      </c>
      <c r="I87" s="13">
        <v>0</v>
      </c>
      <c r="J87" s="13">
        <v>0</v>
      </c>
      <c r="K87" s="13">
        <v>55</v>
      </c>
      <c r="L87" s="13">
        <v>0</v>
      </c>
      <c r="M87" s="13">
        <v>0</v>
      </c>
      <c r="N87" s="13">
        <v>0</v>
      </c>
      <c r="O87" s="13">
        <v>0</v>
      </c>
      <c r="P87" s="13">
        <v>3</v>
      </c>
      <c r="Q87" s="13">
        <v>50</v>
      </c>
      <c r="R87" s="13">
        <v>3</v>
      </c>
      <c r="S87" s="13">
        <v>0</v>
      </c>
      <c r="T87" s="13">
        <v>0</v>
      </c>
      <c r="U87" s="6">
        <f>Sheet2!AG$2</f>
        <v>2026</v>
      </c>
      <c r="V87" s="6">
        <v>2</v>
      </c>
    </row>
    <row r="88" spans="1:22" x14ac:dyDescent="0.25">
      <c r="A88" s="1" t="s">
        <v>125</v>
      </c>
      <c r="B88" s="1" t="s">
        <v>138</v>
      </c>
      <c r="C88" s="1" t="s">
        <v>139</v>
      </c>
      <c r="D88" s="1" t="s">
        <v>144</v>
      </c>
      <c r="E88">
        <v>59</v>
      </c>
      <c r="F88">
        <v>49</v>
      </c>
      <c r="G88">
        <v>10</v>
      </c>
      <c r="H88">
        <v>0</v>
      </c>
      <c r="I88">
        <v>0</v>
      </c>
      <c r="J88">
        <v>13</v>
      </c>
      <c r="K88">
        <v>46</v>
      </c>
      <c r="L88">
        <v>0</v>
      </c>
      <c r="M88">
        <v>1</v>
      </c>
      <c r="N88">
        <v>0</v>
      </c>
      <c r="O88">
        <v>0</v>
      </c>
      <c r="P88">
        <v>5</v>
      </c>
      <c r="Q88">
        <v>43</v>
      </c>
      <c r="R88">
        <v>2</v>
      </c>
      <c r="S88">
        <v>0</v>
      </c>
      <c r="T88">
        <v>1</v>
      </c>
      <c r="U88" s="6">
        <f>Sheet2!AG$2</f>
        <v>2026</v>
      </c>
      <c r="V88" s="6">
        <v>2</v>
      </c>
    </row>
    <row r="89" spans="1:22" x14ac:dyDescent="0.25">
      <c r="A89" s="1" t="s">
        <v>125</v>
      </c>
      <c r="B89" s="1" t="s">
        <v>138</v>
      </c>
      <c r="C89" s="1" t="s">
        <v>139</v>
      </c>
      <c r="D89" s="1" t="s">
        <v>145</v>
      </c>
      <c r="E89">
        <v>117</v>
      </c>
      <c r="F89">
        <v>77</v>
      </c>
      <c r="G89">
        <v>40</v>
      </c>
      <c r="H89">
        <v>0</v>
      </c>
      <c r="I89">
        <v>0</v>
      </c>
      <c r="J89">
        <v>9</v>
      </c>
      <c r="K89">
        <v>108</v>
      </c>
      <c r="L89">
        <v>0</v>
      </c>
      <c r="M89">
        <v>0</v>
      </c>
      <c r="N89">
        <v>0</v>
      </c>
      <c r="O89">
        <v>0</v>
      </c>
      <c r="P89">
        <v>0</v>
      </c>
      <c r="Q89">
        <v>51</v>
      </c>
      <c r="R89">
        <v>0</v>
      </c>
      <c r="S89">
        <v>1</v>
      </c>
      <c r="T89">
        <v>0</v>
      </c>
      <c r="U89" s="6">
        <f>Sheet2!AG$2</f>
        <v>2026</v>
      </c>
      <c r="V89" s="6">
        <v>2</v>
      </c>
    </row>
    <row r="90" spans="1:22" x14ac:dyDescent="0.25">
      <c r="A90" s="1" t="s">
        <v>125</v>
      </c>
      <c r="B90" s="1" t="s">
        <v>138</v>
      </c>
      <c r="C90" s="1" t="s">
        <v>139</v>
      </c>
      <c r="D90" s="1" t="s">
        <v>146</v>
      </c>
      <c r="E90">
        <v>113</v>
      </c>
      <c r="F90">
        <v>62</v>
      </c>
      <c r="G90">
        <v>51</v>
      </c>
      <c r="H90">
        <v>2</v>
      </c>
      <c r="I90">
        <v>6</v>
      </c>
      <c r="J90">
        <v>34</v>
      </c>
      <c r="K90">
        <v>71</v>
      </c>
      <c r="L90">
        <v>0</v>
      </c>
      <c r="M90">
        <v>0</v>
      </c>
      <c r="N90">
        <v>0</v>
      </c>
      <c r="O90">
        <v>0</v>
      </c>
      <c r="P90">
        <v>1</v>
      </c>
      <c r="Q90">
        <v>90</v>
      </c>
      <c r="R90">
        <v>0</v>
      </c>
      <c r="S90">
        <v>2</v>
      </c>
      <c r="T90">
        <v>0</v>
      </c>
      <c r="U90" s="6">
        <f>Sheet2!AG$2</f>
        <v>2026</v>
      </c>
      <c r="V90" s="6">
        <v>2</v>
      </c>
    </row>
    <row r="91" spans="1:22" x14ac:dyDescent="0.25">
      <c r="A91" s="1" t="s">
        <v>125</v>
      </c>
      <c r="B91" s="1" t="s">
        <v>138</v>
      </c>
      <c r="C91" s="1" t="s">
        <v>139</v>
      </c>
      <c r="D91" s="1" t="s">
        <v>147</v>
      </c>
      <c r="E91">
        <v>59</v>
      </c>
      <c r="F91">
        <v>47</v>
      </c>
      <c r="G91">
        <v>12</v>
      </c>
      <c r="H91">
        <v>12</v>
      </c>
      <c r="I91">
        <v>5</v>
      </c>
      <c r="J91">
        <v>4</v>
      </c>
      <c r="K91">
        <v>38</v>
      </c>
      <c r="L91">
        <v>0</v>
      </c>
      <c r="M91">
        <v>0</v>
      </c>
      <c r="N91">
        <v>0</v>
      </c>
      <c r="O91">
        <v>0</v>
      </c>
      <c r="P91">
        <v>6</v>
      </c>
      <c r="Q91">
        <v>41</v>
      </c>
      <c r="R91">
        <v>1</v>
      </c>
      <c r="S91">
        <v>1</v>
      </c>
      <c r="T91">
        <v>1</v>
      </c>
      <c r="U91" s="6">
        <f>Sheet2!AG$2</f>
        <v>2026</v>
      </c>
      <c r="V91" s="6">
        <v>2</v>
      </c>
    </row>
    <row r="92" spans="1:22" x14ac:dyDescent="0.25">
      <c r="A92" s="1" t="s">
        <v>125</v>
      </c>
      <c r="B92" s="1" t="s">
        <v>138</v>
      </c>
      <c r="C92" s="1" t="s">
        <v>139</v>
      </c>
      <c r="D92" s="1" t="s">
        <v>148</v>
      </c>
      <c r="E92">
        <v>178</v>
      </c>
      <c r="F92">
        <v>119</v>
      </c>
      <c r="G92">
        <v>59</v>
      </c>
      <c r="H92">
        <v>29</v>
      </c>
      <c r="I92">
        <v>0</v>
      </c>
      <c r="J92">
        <v>28</v>
      </c>
      <c r="K92">
        <v>121</v>
      </c>
      <c r="L92">
        <v>0</v>
      </c>
      <c r="M92">
        <v>0</v>
      </c>
      <c r="N92">
        <v>0</v>
      </c>
      <c r="O92">
        <v>0</v>
      </c>
      <c r="P92">
        <v>0</v>
      </c>
      <c r="Q92">
        <v>169</v>
      </c>
      <c r="R92">
        <v>0</v>
      </c>
      <c r="S92">
        <v>1</v>
      </c>
      <c r="T92">
        <v>0</v>
      </c>
      <c r="U92" s="6">
        <f>Sheet2!AG$2</f>
        <v>2026</v>
      </c>
      <c r="V92" s="6">
        <v>2</v>
      </c>
    </row>
    <row r="93" spans="1:22" x14ac:dyDescent="0.25">
      <c r="A93" s="1" t="s">
        <v>125</v>
      </c>
      <c r="B93" s="1" t="s">
        <v>149</v>
      </c>
      <c r="C93" s="1" t="s">
        <v>150</v>
      </c>
      <c r="D93" s="1" t="s">
        <v>151</v>
      </c>
      <c r="E93">
        <v>251</v>
      </c>
      <c r="F93">
        <v>161</v>
      </c>
      <c r="G93">
        <v>90</v>
      </c>
      <c r="H93">
        <v>0</v>
      </c>
      <c r="I93">
        <v>3</v>
      </c>
      <c r="J93">
        <v>7</v>
      </c>
      <c r="K93">
        <v>241</v>
      </c>
      <c r="L93">
        <v>0</v>
      </c>
      <c r="M93">
        <v>0</v>
      </c>
      <c r="N93">
        <v>0</v>
      </c>
      <c r="O93">
        <v>0</v>
      </c>
      <c r="P93">
        <v>0</v>
      </c>
      <c r="Q93">
        <v>236</v>
      </c>
      <c r="R93">
        <v>0</v>
      </c>
      <c r="S93">
        <v>0</v>
      </c>
      <c r="T93">
        <v>0</v>
      </c>
      <c r="U93" s="6">
        <f>Sheet2!AG$2</f>
        <v>2026</v>
      </c>
      <c r="V93" s="6">
        <v>2</v>
      </c>
    </row>
    <row r="94" spans="1:22" x14ac:dyDescent="0.25">
      <c r="A94" s="1" t="s">
        <v>125</v>
      </c>
      <c r="B94" s="1" t="s">
        <v>149</v>
      </c>
      <c r="C94" s="1" t="s">
        <v>152</v>
      </c>
      <c r="D94" s="1" t="s">
        <v>153</v>
      </c>
      <c r="E94">
        <v>193</v>
      </c>
      <c r="F94">
        <v>83</v>
      </c>
      <c r="G94">
        <v>110</v>
      </c>
      <c r="H94">
        <v>27</v>
      </c>
      <c r="I94">
        <v>5</v>
      </c>
      <c r="J94">
        <v>9</v>
      </c>
      <c r="K94">
        <v>152</v>
      </c>
      <c r="L94">
        <v>0</v>
      </c>
      <c r="M94">
        <v>1</v>
      </c>
      <c r="N94">
        <v>0</v>
      </c>
      <c r="O94">
        <v>0</v>
      </c>
      <c r="P94">
        <v>15</v>
      </c>
      <c r="Q94">
        <v>138</v>
      </c>
      <c r="R94">
        <v>9</v>
      </c>
      <c r="S94">
        <v>3</v>
      </c>
      <c r="T94">
        <v>2</v>
      </c>
      <c r="U94" s="6">
        <f>Sheet2!AG$2</f>
        <v>2026</v>
      </c>
      <c r="V94" s="6">
        <v>2</v>
      </c>
    </row>
    <row r="95" spans="1:22" x14ac:dyDescent="0.25">
      <c r="A95" s="1" t="s">
        <v>125</v>
      </c>
      <c r="B95" s="1" t="s">
        <v>149</v>
      </c>
      <c r="C95" s="1" t="s">
        <v>150</v>
      </c>
      <c r="D95" s="1" t="s">
        <v>154</v>
      </c>
      <c r="E95">
        <v>20</v>
      </c>
      <c r="F95">
        <v>13</v>
      </c>
      <c r="G95">
        <v>7</v>
      </c>
      <c r="H95">
        <v>0</v>
      </c>
      <c r="I95">
        <v>0</v>
      </c>
      <c r="J95">
        <v>0</v>
      </c>
      <c r="K95">
        <v>20</v>
      </c>
      <c r="L95">
        <v>0</v>
      </c>
      <c r="M95">
        <v>0</v>
      </c>
      <c r="N95">
        <v>0</v>
      </c>
      <c r="O95">
        <v>0</v>
      </c>
      <c r="P95">
        <v>0</v>
      </c>
      <c r="Q95">
        <v>20</v>
      </c>
      <c r="R95">
        <v>0</v>
      </c>
      <c r="S95">
        <v>0</v>
      </c>
      <c r="T95">
        <v>0</v>
      </c>
      <c r="U95" s="6">
        <f>Sheet2!AG$2</f>
        <v>2026</v>
      </c>
      <c r="V95" s="6">
        <v>2</v>
      </c>
    </row>
    <row r="96" spans="1:22" x14ac:dyDescent="0.25">
      <c r="A96" s="1" t="s">
        <v>125</v>
      </c>
      <c r="B96" s="1" t="s">
        <v>149</v>
      </c>
      <c r="C96" s="1" t="s">
        <v>152</v>
      </c>
      <c r="D96" s="1" t="s">
        <v>155</v>
      </c>
      <c r="E96">
        <v>134</v>
      </c>
      <c r="F96">
        <v>74</v>
      </c>
      <c r="G96">
        <v>60</v>
      </c>
      <c r="H96">
        <v>16</v>
      </c>
      <c r="I96">
        <v>8</v>
      </c>
      <c r="J96">
        <v>26</v>
      </c>
      <c r="K96">
        <v>84</v>
      </c>
      <c r="L96">
        <v>0</v>
      </c>
      <c r="M96">
        <v>1</v>
      </c>
      <c r="N96">
        <v>0</v>
      </c>
      <c r="O96">
        <v>2</v>
      </c>
      <c r="P96">
        <v>42</v>
      </c>
      <c r="Q96">
        <v>86</v>
      </c>
      <c r="R96">
        <v>4</v>
      </c>
      <c r="S96">
        <v>3</v>
      </c>
      <c r="T96">
        <v>5</v>
      </c>
      <c r="U96" s="6">
        <f>Sheet2!AG$2</f>
        <v>2026</v>
      </c>
      <c r="V96" s="6">
        <v>2</v>
      </c>
    </row>
    <row r="97" spans="1:22" x14ac:dyDescent="0.25">
      <c r="A97" s="1" t="s">
        <v>125</v>
      </c>
      <c r="B97" s="1" t="s">
        <v>149</v>
      </c>
      <c r="C97" s="1" t="s">
        <v>150</v>
      </c>
      <c r="D97" s="1" t="s">
        <v>156</v>
      </c>
      <c r="E97">
        <v>102</v>
      </c>
      <c r="F97">
        <v>78</v>
      </c>
      <c r="G97">
        <v>24</v>
      </c>
      <c r="H97">
        <v>71</v>
      </c>
      <c r="I97">
        <v>25</v>
      </c>
      <c r="J97">
        <v>2</v>
      </c>
      <c r="K97">
        <v>4</v>
      </c>
      <c r="L97">
        <v>0</v>
      </c>
      <c r="M97">
        <v>0</v>
      </c>
      <c r="N97">
        <v>0</v>
      </c>
      <c r="O97">
        <v>0</v>
      </c>
      <c r="P97">
        <v>0</v>
      </c>
      <c r="Q97">
        <v>96</v>
      </c>
      <c r="R97">
        <v>0</v>
      </c>
      <c r="S97">
        <v>0</v>
      </c>
      <c r="T97">
        <v>0</v>
      </c>
      <c r="U97" s="6">
        <f>Sheet2!AG$2</f>
        <v>2026</v>
      </c>
      <c r="V97" s="6">
        <v>2</v>
      </c>
    </row>
    <row r="98" spans="1:22" x14ac:dyDescent="0.25">
      <c r="A98" s="1" t="s">
        <v>125</v>
      </c>
      <c r="B98" s="1" t="s">
        <v>149</v>
      </c>
      <c r="C98" s="1" t="s">
        <v>150</v>
      </c>
      <c r="D98" s="1" t="s">
        <v>157</v>
      </c>
      <c r="E98">
        <v>177</v>
      </c>
      <c r="F98">
        <v>133</v>
      </c>
      <c r="G98">
        <v>44</v>
      </c>
      <c r="H98">
        <v>0</v>
      </c>
      <c r="I98">
        <v>17</v>
      </c>
      <c r="J98">
        <v>41</v>
      </c>
      <c r="K98">
        <v>119</v>
      </c>
      <c r="L98">
        <v>0</v>
      </c>
      <c r="M98">
        <v>1</v>
      </c>
      <c r="N98">
        <v>0</v>
      </c>
      <c r="O98">
        <v>1</v>
      </c>
      <c r="P98">
        <v>11</v>
      </c>
      <c r="Q98">
        <v>87</v>
      </c>
      <c r="R98">
        <v>2</v>
      </c>
      <c r="S98">
        <v>0</v>
      </c>
      <c r="T98">
        <v>1</v>
      </c>
      <c r="U98" s="6">
        <f>Sheet2!AG$2</f>
        <v>2026</v>
      </c>
      <c r="V98" s="6">
        <v>2</v>
      </c>
    </row>
    <row r="99" spans="1:22" x14ac:dyDescent="0.25">
      <c r="A99" s="1" t="s">
        <v>125</v>
      </c>
      <c r="B99" s="1" t="s">
        <v>149</v>
      </c>
      <c r="C99" s="1" t="s">
        <v>150</v>
      </c>
      <c r="D99" s="1" t="s">
        <v>158</v>
      </c>
      <c r="E99">
        <v>337</v>
      </c>
      <c r="F99">
        <v>190</v>
      </c>
      <c r="G99">
        <v>147</v>
      </c>
      <c r="H99">
        <v>143</v>
      </c>
      <c r="I99">
        <v>66</v>
      </c>
      <c r="J99">
        <v>29</v>
      </c>
      <c r="K99">
        <v>99</v>
      </c>
      <c r="L99">
        <v>0</v>
      </c>
      <c r="M99">
        <v>0</v>
      </c>
      <c r="N99">
        <v>0</v>
      </c>
      <c r="O99">
        <v>0</v>
      </c>
      <c r="P99">
        <v>0</v>
      </c>
      <c r="Q99">
        <v>331</v>
      </c>
      <c r="R99">
        <v>0</v>
      </c>
      <c r="S99">
        <v>4</v>
      </c>
      <c r="T99">
        <v>0</v>
      </c>
      <c r="U99" s="6">
        <f>Sheet2!AG$2</f>
        <v>2026</v>
      </c>
      <c r="V99" s="6">
        <v>2</v>
      </c>
    </row>
    <row r="100" spans="1:22" x14ac:dyDescent="0.25">
      <c r="A100" s="1" t="s">
        <v>125</v>
      </c>
      <c r="B100" s="1" t="s">
        <v>149</v>
      </c>
      <c r="C100" s="1" t="s">
        <v>152</v>
      </c>
      <c r="D100" s="1" t="s">
        <v>159</v>
      </c>
      <c r="E100">
        <v>92</v>
      </c>
      <c r="F100">
        <v>39</v>
      </c>
      <c r="G100">
        <v>53</v>
      </c>
      <c r="H100">
        <v>30</v>
      </c>
      <c r="I100">
        <v>1</v>
      </c>
      <c r="J100">
        <v>24</v>
      </c>
      <c r="K100">
        <v>37</v>
      </c>
      <c r="L100">
        <v>0</v>
      </c>
      <c r="M100">
        <v>0</v>
      </c>
      <c r="N100">
        <v>0</v>
      </c>
      <c r="O100">
        <v>0</v>
      </c>
      <c r="P100">
        <v>0</v>
      </c>
      <c r="Q100">
        <v>86</v>
      </c>
      <c r="R100">
        <v>0</v>
      </c>
      <c r="S100">
        <v>3</v>
      </c>
      <c r="T100">
        <v>0</v>
      </c>
      <c r="U100" s="6">
        <f>Sheet2!AG$2</f>
        <v>2026</v>
      </c>
      <c r="V100" s="6">
        <v>2</v>
      </c>
    </row>
    <row r="101" spans="1:22" x14ac:dyDescent="0.25">
      <c r="A101" s="1" t="s">
        <v>125</v>
      </c>
      <c r="B101" s="1" t="s">
        <v>149</v>
      </c>
      <c r="C101" s="1" t="s">
        <v>152</v>
      </c>
      <c r="D101" s="1" t="s">
        <v>160</v>
      </c>
      <c r="E101">
        <v>27</v>
      </c>
      <c r="F101">
        <v>23</v>
      </c>
      <c r="G101">
        <v>4</v>
      </c>
      <c r="H101">
        <v>0</v>
      </c>
      <c r="I101">
        <v>0</v>
      </c>
      <c r="J101">
        <v>3</v>
      </c>
      <c r="K101">
        <v>24</v>
      </c>
      <c r="L101">
        <v>0</v>
      </c>
      <c r="M101">
        <v>0</v>
      </c>
      <c r="N101">
        <v>0</v>
      </c>
      <c r="O101">
        <v>0</v>
      </c>
      <c r="P101">
        <v>0</v>
      </c>
      <c r="Q101">
        <v>27</v>
      </c>
      <c r="R101">
        <v>0</v>
      </c>
      <c r="S101">
        <v>0</v>
      </c>
      <c r="T101">
        <v>0</v>
      </c>
      <c r="U101" s="6">
        <f>Sheet2!AG$2</f>
        <v>2026</v>
      </c>
      <c r="V101" s="6">
        <v>2</v>
      </c>
    </row>
    <row r="102" spans="1:22" x14ac:dyDescent="0.25">
      <c r="A102" s="1" t="s">
        <v>125</v>
      </c>
      <c r="B102" s="1" t="s">
        <v>149</v>
      </c>
      <c r="C102" s="1" t="s">
        <v>152</v>
      </c>
      <c r="D102" s="1" t="s">
        <v>161</v>
      </c>
      <c r="E102">
        <v>0</v>
      </c>
      <c r="F102">
        <v>0</v>
      </c>
      <c r="G102">
        <v>0</v>
      </c>
      <c r="H102">
        <v>0</v>
      </c>
      <c r="I102">
        <v>0</v>
      </c>
      <c r="J102">
        <v>0</v>
      </c>
      <c r="K102">
        <v>0</v>
      </c>
      <c r="L102">
        <v>0</v>
      </c>
      <c r="M102">
        <v>0</v>
      </c>
      <c r="N102">
        <v>0</v>
      </c>
      <c r="O102">
        <v>0</v>
      </c>
      <c r="P102">
        <v>0</v>
      </c>
      <c r="Q102">
        <v>0</v>
      </c>
      <c r="R102">
        <v>0</v>
      </c>
      <c r="S102">
        <v>0</v>
      </c>
      <c r="T102">
        <v>0</v>
      </c>
      <c r="U102" s="6">
        <f>Sheet2!AG$2</f>
        <v>2026</v>
      </c>
      <c r="V102" s="6">
        <v>2</v>
      </c>
    </row>
    <row r="103" spans="1:22" x14ac:dyDescent="0.25">
      <c r="A103" s="1" t="s">
        <v>125</v>
      </c>
      <c r="B103" s="1" t="s">
        <v>149</v>
      </c>
      <c r="C103" s="1" t="s">
        <v>150</v>
      </c>
      <c r="D103" s="1" t="s">
        <v>162</v>
      </c>
      <c r="E103" s="13">
        <v>57</v>
      </c>
      <c r="F103" s="13">
        <v>45</v>
      </c>
      <c r="G103" s="13">
        <v>12</v>
      </c>
      <c r="H103" s="13">
        <v>16</v>
      </c>
      <c r="I103" s="13">
        <v>2</v>
      </c>
      <c r="J103" s="13">
        <v>0</v>
      </c>
      <c r="K103" s="13">
        <v>39</v>
      </c>
      <c r="L103" s="13">
        <v>0</v>
      </c>
      <c r="M103" s="13">
        <v>0</v>
      </c>
      <c r="N103" s="13">
        <v>0</v>
      </c>
      <c r="O103" s="13">
        <v>0</v>
      </c>
      <c r="P103" s="13">
        <v>0</v>
      </c>
      <c r="Q103" s="13">
        <v>55</v>
      </c>
      <c r="R103" s="13">
        <v>0</v>
      </c>
      <c r="S103" s="13">
        <v>2</v>
      </c>
      <c r="T103" s="13">
        <v>0</v>
      </c>
      <c r="U103" s="6">
        <f>Sheet2!AG$2</f>
        <v>2026</v>
      </c>
      <c r="V103" s="6">
        <v>2</v>
      </c>
    </row>
    <row r="104" spans="1:22" x14ac:dyDescent="0.25">
      <c r="A104" s="1"/>
      <c r="B104" s="1"/>
      <c r="C104" s="1"/>
      <c r="D104" s="1"/>
    </row>
    <row r="105" spans="1:22" x14ac:dyDescent="0.25">
      <c r="A105" s="1"/>
      <c r="B105" s="1"/>
      <c r="C105" s="1"/>
      <c r="D10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V105"/>
  <sheetViews>
    <sheetView workbookViewId="0">
      <pane ySplit="1" topLeftCell="A2" activePane="bottomLeft" state="frozen"/>
      <selection pane="bottomLeft" activeCell="A2" sqref="A2"/>
    </sheetView>
  </sheetViews>
  <sheetFormatPr defaultRowHeight="15" x14ac:dyDescent="0.25"/>
  <sheetData>
    <row r="1" spans="1:22" ht="15.7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3" t="s">
        <v>20</v>
      </c>
      <c r="V1" s="3" t="s">
        <v>21</v>
      </c>
    </row>
    <row r="2" spans="1:22" x14ac:dyDescent="0.25">
      <c r="A2" s="1" t="s">
        <v>22</v>
      </c>
      <c r="B2" s="1" t="s">
        <v>23</v>
      </c>
      <c r="C2" s="1" t="s">
        <v>24</v>
      </c>
      <c r="D2" s="1" t="s">
        <v>25</v>
      </c>
      <c r="E2">
        <v>965</v>
      </c>
      <c r="F2">
        <v>732</v>
      </c>
      <c r="G2">
        <v>233</v>
      </c>
      <c r="H2">
        <v>3</v>
      </c>
      <c r="I2">
        <v>12</v>
      </c>
      <c r="J2">
        <v>97</v>
      </c>
      <c r="K2">
        <v>853</v>
      </c>
      <c r="L2">
        <v>0</v>
      </c>
      <c r="M2">
        <v>0</v>
      </c>
      <c r="N2">
        <v>0</v>
      </c>
      <c r="O2">
        <v>0</v>
      </c>
      <c r="P2">
        <v>0</v>
      </c>
      <c r="Q2">
        <v>876</v>
      </c>
      <c r="R2">
        <v>0</v>
      </c>
      <c r="S2">
        <v>4</v>
      </c>
      <c r="T2">
        <v>0</v>
      </c>
      <c r="U2" s="6">
        <f>Sheet2!AG$2</f>
        <v>2026</v>
      </c>
      <c r="V2" s="6">
        <v>3</v>
      </c>
    </row>
    <row r="3" spans="1:22" x14ac:dyDescent="0.25">
      <c r="A3" s="1" t="s">
        <v>22</v>
      </c>
      <c r="B3" s="1" t="s">
        <v>26</v>
      </c>
      <c r="C3" s="1" t="s">
        <v>27</v>
      </c>
      <c r="D3" s="1" t="s">
        <v>28</v>
      </c>
      <c r="E3">
        <v>83</v>
      </c>
      <c r="F3">
        <v>40</v>
      </c>
      <c r="G3">
        <v>43</v>
      </c>
      <c r="H3">
        <v>11</v>
      </c>
      <c r="I3">
        <v>6</v>
      </c>
      <c r="J3">
        <v>8</v>
      </c>
      <c r="K3">
        <v>58</v>
      </c>
      <c r="L3">
        <v>0</v>
      </c>
      <c r="M3">
        <v>0</v>
      </c>
      <c r="N3">
        <v>0</v>
      </c>
      <c r="O3">
        <v>0</v>
      </c>
      <c r="P3">
        <v>7</v>
      </c>
      <c r="Q3">
        <v>71</v>
      </c>
      <c r="R3">
        <v>4</v>
      </c>
      <c r="S3">
        <v>0</v>
      </c>
      <c r="T3">
        <v>0</v>
      </c>
      <c r="U3" s="6">
        <f>Sheet2!AG$2</f>
        <v>2026</v>
      </c>
      <c r="V3" s="6">
        <v>3</v>
      </c>
    </row>
    <row r="4" spans="1:22" x14ac:dyDescent="0.25">
      <c r="A4" s="1" t="s">
        <v>22</v>
      </c>
      <c r="B4" s="1" t="s">
        <v>26</v>
      </c>
      <c r="C4" s="1" t="s">
        <v>27</v>
      </c>
      <c r="D4" s="1" t="s">
        <v>29</v>
      </c>
      <c r="E4">
        <v>35</v>
      </c>
      <c r="F4">
        <v>0</v>
      </c>
      <c r="G4">
        <v>35</v>
      </c>
      <c r="H4">
        <v>0</v>
      </c>
      <c r="I4">
        <v>0</v>
      </c>
      <c r="J4">
        <v>12</v>
      </c>
      <c r="K4">
        <v>23</v>
      </c>
      <c r="L4">
        <v>0</v>
      </c>
      <c r="M4">
        <v>0</v>
      </c>
      <c r="N4">
        <v>0</v>
      </c>
      <c r="O4">
        <v>0</v>
      </c>
      <c r="P4">
        <v>6</v>
      </c>
      <c r="Q4">
        <v>29</v>
      </c>
      <c r="R4">
        <v>2</v>
      </c>
      <c r="S4">
        <v>2</v>
      </c>
      <c r="T4">
        <v>2</v>
      </c>
      <c r="U4" s="6">
        <f>Sheet2!AG$2</f>
        <v>2026</v>
      </c>
      <c r="V4" s="6">
        <v>3</v>
      </c>
    </row>
    <row r="5" spans="1:22" x14ac:dyDescent="0.25">
      <c r="A5" s="1" t="s">
        <v>22</v>
      </c>
      <c r="B5" s="1" t="s">
        <v>26</v>
      </c>
      <c r="C5" s="1" t="s">
        <v>27</v>
      </c>
      <c r="D5" s="1" t="s">
        <v>30</v>
      </c>
      <c r="E5">
        <v>87</v>
      </c>
      <c r="F5">
        <v>61</v>
      </c>
      <c r="G5">
        <v>26</v>
      </c>
      <c r="H5">
        <v>9</v>
      </c>
      <c r="I5">
        <v>34</v>
      </c>
      <c r="J5">
        <v>14</v>
      </c>
      <c r="K5">
        <v>30</v>
      </c>
      <c r="L5">
        <v>0</v>
      </c>
      <c r="M5">
        <v>0</v>
      </c>
      <c r="N5">
        <v>0</v>
      </c>
      <c r="O5">
        <v>0</v>
      </c>
      <c r="P5">
        <v>1</v>
      </c>
      <c r="Q5">
        <v>73</v>
      </c>
      <c r="R5">
        <v>0</v>
      </c>
      <c r="S5">
        <v>4</v>
      </c>
      <c r="T5">
        <v>1</v>
      </c>
      <c r="U5" s="6">
        <f>Sheet2!AG$2</f>
        <v>2026</v>
      </c>
      <c r="V5" s="6">
        <v>3</v>
      </c>
    </row>
    <row r="6" spans="1:22" x14ac:dyDescent="0.25">
      <c r="A6" s="1" t="s">
        <v>22</v>
      </c>
      <c r="B6" s="1" t="s">
        <v>26</v>
      </c>
      <c r="C6" s="1" t="s">
        <v>27</v>
      </c>
      <c r="D6" s="1" t="s">
        <v>31</v>
      </c>
      <c r="E6">
        <v>464</v>
      </c>
      <c r="F6">
        <v>279</v>
      </c>
      <c r="G6">
        <v>185</v>
      </c>
      <c r="H6">
        <v>203</v>
      </c>
      <c r="I6">
        <v>47</v>
      </c>
      <c r="J6">
        <v>111</v>
      </c>
      <c r="K6">
        <v>103</v>
      </c>
      <c r="L6">
        <v>0</v>
      </c>
      <c r="M6">
        <v>2</v>
      </c>
      <c r="N6">
        <v>0</v>
      </c>
      <c r="O6">
        <v>1</v>
      </c>
      <c r="P6">
        <v>0</v>
      </c>
      <c r="Q6">
        <v>444</v>
      </c>
      <c r="R6">
        <v>2</v>
      </c>
      <c r="S6">
        <v>4</v>
      </c>
      <c r="T6">
        <v>3</v>
      </c>
      <c r="U6" s="6">
        <f>Sheet2!AG$2</f>
        <v>2026</v>
      </c>
      <c r="V6" s="6">
        <v>3</v>
      </c>
    </row>
    <row r="7" spans="1:22" x14ac:dyDescent="0.25">
      <c r="A7" s="1" t="s">
        <v>22</v>
      </c>
      <c r="B7" s="1" t="s">
        <v>26</v>
      </c>
      <c r="C7" s="1" t="s">
        <v>27</v>
      </c>
      <c r="D7" s="1" t="s">
        <v>32</v>
      </c>
      <c r="E7">
        <v>483</v>
      </c>
      <c r="F7">
        <v>295</v>
      </c>
      <c r="G7">
        <v>188</v>
      </c>
      <c r="H7">
        <v>189</v>
      </c>
      <c r="I7">
        <v>78</v>
      </c>
      <c r="J7">
        <v>45</v>
      </c>
      <c r="K7">
        <v>171</v>
      </c>
      <c r="L7">
        <v>0</v>
      </c>
      <c r="M7">
        <v>0</v>
      </c>
      <c r="N7">
        <v>0</v>
      </c>
      <c r="O7">
        <v>0</v>
      </c>
      <c r="P7">
        <v>0</v>
      </c>
      <c r="Q7">
        <v>432</v>
      </c>
      <c r="R7">
        <v>0</v>
      </c>
      <c r="S7">
        <v>12</v>
      </c>
      <c r="T7">
        <v>0</v>
      </c>
      <c r="U7" s="6">
        <f>Sheet2!AG$2</f>
        <v>2026</v>
      </c>
      <c r="V7" s="6">
        <v>3</v>
      </c>
    </row>
    <row r="8" spans="1:22" x14ac:dyDescent="0.25">
      <c r="A8" s="1" t="s">
        <v>22</v>
      </c>
      <c r="B8" s="1" t="s">
        <v>33</v>
      </c>
      <c r="C8" s="1" t="s">
        <v>34</v>
      </c>
      <c r="D8" s="1" t="s">
        <v>35</v>
      </c>
      <c r="E8">
        <v>64</v>
      </c>
      <c r="F8">
        <v>31</v>
      </c>
      <c r="G8">
        <v>33</v>
      </c>
      <c r="H8">
        <v>0</v>
      </c>
      <c r="I8">
        <v>2</v>
      </c>
      <c r="J8">
        <v>11</v>
      </c>
      <c r="K8">
        <v>51</v>
      </c>
      <c r="L8">
        <v>0</v>
      </c>
      <c r="M8">
        <v>3</v>
      </c>
      <c r="N8">
        <v>0</v>
      </c>
      <c r="O8">
        <v>1</v>
      </c>
      <c r="P8">
        <v>13</v>
      </c>
      <c r="Q8">
        <v>30</v>
      </c>
      <c r="R8">
        <v>5</v>
      </c>
      <c r="S8">
        <v>5</v>
      </c>
      <c r="T8">
        <v>2</v>
      </c>
      <c r="U8" s="6">
        <f>Sheet2!AG$2</f>
        <v>2026</v>
      </c>
      <c r="V8" s="6">
        <v>3</v>
      </c>
    </row>
    <row r="9" spans="1:22" x14ac:dyDescent="0.25">
      <c r="A9" s="1" t="s">
        <v>22</v>
      </c>
      <c r="B9" s="1" t="s">
        <v>33</v>
      </c>
      <c r="C9" s="1" t="s">
        <v>34</v>
      </c>
      <c r="D9" s="1" t="s">
        <v>36</v>
      </c>
      <c r="E9">
        <v>601</v>
      </c>
      <c r="F9">
        <v>347</v>
      </c>
      <c r="G9">
        <v>254</v>
      </c>
      <c r="H9">
        <v>154</v>
      </c>
      <c r="I9">
        <v>154</v>
      </c>
      <c r="J9">
        <v>97</v>
      </c>
      <c r="K9">
        <v>196</v>
      </c>
      <c r="L9">
        <v>0</v>
      </c>
      <c r="M9">
        <v>3</v>
      </c>
      <c r="N9">
        <v>0</v>
      </c>
      <c r="O9">
        <v>2</v>
      </c>
      <c r="P9">
        <v>12</v>
      </c>
      <c r="Q9">
        <v>575</v>
      </c>
      <c r="R9">
        <v>2</v>
      </c>
      <c r="S9">
        <v>4</v>
      </c>
      <c r="T9">
        <v>1</v>
      </c>
      <c r="U9" s="6">
        <f>Sheet2!AG$2</f>
        <v>2026</v>
      </c>
      <c r="V9" s="6">
        <v>3</v>
      </c>
    </row>
    <row r="10" spans="1:22" x14ac:dyDescent="0.25">
      <c r="A10" s="1" t="s">
        <v>22</v>
      </c>
      <c r="B10" s="1" t="s">
        <v>33</v>
      </c>
      <c r="C10" s="1" t="s">
        <v>34</v>
      </c>
      <c r="D10" s="1" t="s">
        <v>37</v>
      </c>
      <c r="E10">
        <v>401</v>
      </c>
      <c r="F10">
        <v>262</v>
      </c>
      <c r="G10">
        <v>139</v>
      </c>
      <c r="H10">
        <v>70</v>
      </c>
      <c r="I10">
        <v>39</v>
      </c>
      <c r="J10">
        <v>24</v>
      </c>
      <c r="K10">
        <v>268</v>
      </c>
      <c r="L10">
        <v>0</v>
      </c>
      <c r="M10">
        <v>0</v>
      </c>
      <c r="N10">
        <v>0</v>
      </c>
      <c r="O10">
        <v>0</v>
      </c>
      <c r="P10">
        <v>0</v>
      </c>
      <c r="Q10">
        <v>388</v>
      </c>
      <c r="R10">
        <v>0</v>
      </c>
      <c r="S10">
        <v>3</v>
      </c>
      <c r="T10">
        <v>0</v>
      </c>
      <c r="U10" s="6">
        <f>Sheet2!AG$2</f>
        <v>2026</v>
      </c>
      <c r="V10" s="6">
        <v>3</v>
      </c>
    </row>
    <row r="11" spans="1:22" x14ac:dyDescent="0.25">
      <c r="A11" s="1" t="s">
        <v>22</v>
      </c>
      <c r="B11" s="1" t="s">
        <v>33</v>
      </c>
      <c r="C11" s="1" t="s">
        <v>34</v>
      </c>
      <c r="D11" s="1" t="s">
        <v>38</v>
      </c>
      <c r="E11">
        <v>154</v>
      </c>
      <c r="F11">
        <v>110</v>
      </c>
      <c r="G11">
        <v>44</v>
      </c>
      <c r="H11">
        <v>12</v>
      </c>
      <c r="I11">
        <v>32</v>
      </c>
      <c r="J11">
        <v>8</v>
      </c>
      <c r="K11">
        <v>102</v>
      </c>
      <c r="L11">
        <v>0</v>
      </c>
      <c r="M11">
        <v>0</v>
      </c>
      <c r="N11">
        <v>0</v>
      </c>
      <c r="O11">
        <v>1</v>
      </c>
      <c r="P11">
        <v>10</v>
      </c>
      <c r="Q11">
        <v>77</v>
      </c>
      <c r="R11">
        <v>0</v>
      </c>
      <c r="S11">
        <v>0</v>
      </c>
      <c r="T11">
        <v>1</v>
      </c>
      <c r="U11" s="6">
        <f>Sheet2!AG$2</f>
        <v>2026</v>
      </c>
      <c r="V11" s="6">
        <v>3</v>
      </c>
    </row>
    <row r="12" spans="1:22" x14ac:dyDescent="0.25">
      <c r="A12" s="1" t="s">
        <v>22</v>
      </c>
      <c r="B12" s="1" t="s">
        <v>33</v>
      </c>
      <c r="C12" s="1" t="s">
        <v>34</v>
      </c>
      <c r="D12" s="1" t="s">
        <v>39</v>
      </c>
      <c r="E12">
        <v>103</v>
      </c>
      <c r="F12">
        <v>69</v>
      </c>
      <c r="G12">
        <v>34</v>
      </c>
      <c r="H12">
        <v>9</v>
      </c>
      <c r="I12">
        <v>9</v>
      </c>
      <c r="J12">
        <v>7</v>
      </c>
      <c r="K12">
        <v>78</v>
      </c>
      <c r="L12">
        <v>0</v>
      </c>
      <c r="M12">
        <v>0</v>
      </c>
      <c r="N12">
        <v>0</v>
      </c>
      <c r="O12">
        <v>0</v>
      </c>
      <c r="P12">
        <v>0</v>
      </c>
      <c r="Q12">
        <v>94</v>
      </c>
      <c r="R12">
        <v>0</v>
      </c>
      <c r="S12">
        <v>11</v>
      </c>
      <c r="T12">
        <v>0</v>
      </c>
      <c r="U12" s="6">
        <f>Sheet2!AG$2</f>
        <v>2026</v>
      </c>
      <c r="V12" s="6">
        <v>3</v>
      </c>
    </row>
    <row r="13" spans="1:22" x14ac:dyDescent="0.25">
      <c r="A13" s="1" t="s">
        <v>22</v>
      </c>
      <c r="B13" s="1" t="s">
        <v>33</v>
      </c>
      <c r="C13" s="1" t="s">
        <v>34</v>
      </c>
      <c r="D13" s="1" t="s">
        <v>40</v>
      </c>
      <c r="E13">
        <v>193</v>
      </c>
      <c r="F13">
        <v>164</v>
      </c>
      <c r="G13">
        <v>29</v>
      </c>
      <c r="H13">
        <v>0</v>
      </c>
      <c r="I13">
        <v>1</v>
      </c>
      <c r="J13">
        <v>30</v>
      </c>
      <c r="K13">
        <v>162</v>
      </c>
      <c r="L13">
        <v>0</v>
      </c>
      <c r="M13">
        <v>0</v>
      </c>
      <c r="N13">
        <v>0</v>
      </c>
      <c r="O13">
        <v>0</v>
      </c>
      <c r="P13">
        <v>0</v>
      </c>
      <c r="Q13">
        <v>61</v>
      </c>
      <c r="R13">
        <v>0</v>
      </c>
      <c r="S13">
        <v>1</v>
      </c>
      <c r="T13">
        <v>0</v>
      </c>
      <c r="U13" s="6">
        <f>Sheet2!AG$2</f>
        <v>2026</v>
      </c>
      <c r="V13" s="6">
        <v>3</v>
      </c>
    </row>
    <row r="14" spans="1:22" x14ac:dyDescent="0.25">
      <c r="A14" s="1" t="s">
        <v>22</v>
      </c>
      <c r="B14" s="1" t="s">
        <v>41</v>
      </c>
      <c r="C14" s="1" t="s">
        <v>42</v>
      </c>
      <c r="D14" s="1" t="s">
        <v>43</v>
      </c>
      <c r="E14">
        <v>583</v>
      </c>
      <c r="F14">
        <v>434</v>
      </c>
      <c r="G14">
        <v>149</v>
      </c>
      <c r="H14">
        <v>123</v>
      </c>
      <c r="I14">
        <v>118</v>
      </c>
      <c r="J14">
        <v>103</v>
      </c>
      <c r="K14">
        <v>239</v>
      </c>
      <c r="L14">
        <v>0</v>
      </c>
      <c r="M14">
        <v>0</v>
      </c>
      <c r="N14">
        <v>0</v>
      </c>
      <c r="O14">
        <v>0</v>
      </c>
      <c r="P14">
        <v>0</v>
      </c>
      <c r="Q14">
        <v>578</v>
      </c>
      <c r="R14">
        <v>0</v>
      </c>
      <c r="S14">
        <v>6</v>
      </c>
      <c r="T14">
        <v>0</v>
      </c>
      <c r="U14" s="6">
        <f>Sheet2!AG$2</f>
        <v>2026</v>
      </c>
      <c r="V14" s="6">
        <v>3</v>
      </c>
    </row>
    <row r="15" spans="1:22" x14ac:dyDescent="0.25">
      <c r="A15" s="1" t="s">
        <v>22</v>
      </c>
      <c r="B15" s="1" t="s">
        <v>41</v>
      </c>
      <c r="C15" s="1" t="s">
        <v>44</v>
      </c>
      <c r="D15" s="1" t="s">
        <v>45</v>
      </c>
      <c r="E15">
        <v>0</v>
      </c>
      <c r="F15">
        <v>0</v>
      </c>
      <c r="G15">
        <v>0</v>
      </c>
      <c r="H15">
        <v>0</v>
      </c>
      <c r="I15">
        <v>0</v>
      </c>
      <c r="J15">
        <v>0</v>
      </c>
      <c r="K15">
        <v>0</v>
      </c>
      <c r="L15">
        <v>0</v>
      </c>
      <c r="M15">
        <v>0</v>
      </c>
      <c r="N15">
        <v>0</v>
      </c>
      <c r="O15">
        <v>0</v>
      </c>
      <c r="P15">
        <v>0</v>
      </c>
      <c r="Q15">
        <v>0</v>
      </c>
      <c r="R15">
        <v>0</v>
      </c>
      <c r="S15">
        <v>0</v>
      </c>
      <c r="T15">
        <v>0</v>
      </c>
      <c r="U15" s="6">
        <f>Sheet2!AG$2</f>
        <v>2026</v>
      </c>
      <c r="V15" s="6">
        <v>3</v>
      </c>
    </row>
    <row r="16" spans="1:22" x14ac:dyDescent="0.25">
      <c r="A16" s="1" t="s">
        <v>22</v>
      </c>
      <c r="B16" s="1" t="s">
        <v>41</v>
      </c>
      <c r="C16" s="1" t="s">
        <v>44</v>
      </c>
      <c r="D16" s="1" t="s">
        <v>46</v>
      </c>
      <c r="E16">
        <v>807</v>
      </c>
      <c r="F16">
        <v>621</v>
      </c>
      <c r="G16">
        <v>186</v>
      </c>
      <c r="H16">
        <v>268</v>
      </c>
      <c r="I16">
        <v>165</v>
      </c>
      <c r="J16">
        <v>61</v>
      </c>
      <c r="K16">
        <v>313</v>
      </c>
      <c r="L16">
        <v>0</v>
      </c>
      <c r="M16">
        <v>0</v>
      </c>
      <c r="N16">
        <v>0</v>
      </c>
      <c r="O16">
        <v>0</v>
      </c>
      <c r="P16">
        <v>0</v>
      </c>
      <c r="Q16">
        <v>787</v>
      </c>
      <c r="R16">
        <v>0</v>
      </c>
      <c r="S16">
        <v>4</v>
      </c>
      <c r="T16">
        <v>0</v>
      </c>
      <c r="U16" s="6">
        <f>Sheet2!AG$2</f>
        <v>2026</v>
      </c>
      <c r="V16" s="6">
        <v>3</v>
      </c>
    </row>
    <row r="17" spans="1:22" x14ac:dyDescent="0.25">
      <c r="A17" s="1" t="s">
        <v>22</v>
      </c>
      <c r="B17" s="1" t="s">
        <v>41</v>
      </c>
      <c r="C17" s="1" t="s">
        <v>42</v>
      </c>
      <c r="D17" s="1" t="s">
        <v>47</v>
      </c>
      <c r="E17">
        <v>522</v>
      </c>
      <c r="F17">
        <v>332</v>
      </c>
      <c r="G17">
        <v>190</v>
      </c>
      <c r="H17">
        <v>29</v>
      </c>
      <c r="I17">
        <v>10</v>
      </c>
      <c r="J17">
        <v>124</v>
      </c>
      <c r="K17">
        <v>359</v>
      </c>
      <c r="L17">
        <v>0</v>
      </c>
      <c r="M17">
        <v>1</v>
      </c>
      <c r="N17">
        <v>0</v>
      </c>
      <c r="O17">
        <v>0</v>
      </c>
      <c r="P17">
        <v>1</v>
      </c>
      <c r="Q17">
        <v>479</v>
      </c>
      <c r="R17">
        <v>1</v>
      </c>
      <c r="S17">
        <v>3</v>
      </c>
      <c r="T17">
        <v>0</v>
      </c>
      <c r="U17" s="6">
        <f>Sheet2!AG$2</f>
        <v>2026</v>
      </c>
      <c r="V17" s="6">
        <v>3</v>
      </c>
    </row>
    <row r="18" spans="1:22" x14ac:dyDescent="0.25">
      <c r="A18" s="1" t="s">
        <v>22</v>
      </c>
      <c r="B18" s="1" t="s">
        <v>41</v>
      </c>
      <c r="C18" s="1" t="s">
        <v>44</v>
      </c>
      <c r="D18" s="1" t="s">
        <v>48</v>
      </c>
      <c r="E18" s="13">
        <v>566</v>
      </c>
      <c r="F18" s="13">
        <v>373</v>
      </c>
      <c r="G18" s="13">
        <v>193</v>
      </c>
      <c r="H18" s="13">
        <v>125</v>
      </c>
      <c r="I18" s="13">
        <v>135</v>
      </c>
      <c r="J18" s="13">
        <v>121</v>
      </c>
      <c r="K18" s="13">
        <v>185</v>
      </c>
      <c r="L18" s="13">
        <v>0</v>
      </c>
      <c r="M18" s="13">
        <v>0</v>
      </c>
      <c r="N18" s="13">
        <v>0</v>
      </c>
      <c r="O18" s="13">
        <v>0</v>
      </c>
      <c r="P18" s="13">
        <v>0</v>
      </c>
      <c r="Q18" s="13">
        <v>440</v>
      </c>
      <c r="R18" s="13">
        <v>0</v>
      </c>
      <c r="S18" s="13">
        <v>1</v>
      </c>
      <c r="T18" s="13">
        <v>0</v>
      </c>
      <c r="U18" s="6">
        <f>Sheet2!AG$2</f>
        <v>2026</v>
      </c>
      <c r="V18" s="6">
        <v>3</v>
      </c>
    </row>
    <row r="19" spans="1:22" x14ac:dyDescent="0.25">
      <c r="A19" s="1" t="s">
        <v>22</v>
      </c>
      <c r="B19" s="1" t="s">
        <v>41</v>
      </c>
      <c r="C19" s="1" t="s">
        <v>42</v>
      </c>
      <c r="D19" s="1" t="s">
        <v>49</v>
      </c>
      <c r="E19">
        <v>294</v>
      </c>
      <c r="F19">
        <v>139</v>
      </c>
      <c r="G19">
        <v>155</v>
      </c>
      <c r="H19">
        <v>133</v>
      </c>
      <c r="I19">
        <v>17</v>
      </c>
      <c r="J19">
        <v>81</v>
      </c>
      <c r="K19">
        <v>63</v>
      </c>
      <c r="L19">
        <v>0</v>
      </c>
      <c r="M19">
        <v>0</v>
      </c>
      <c r="N19">
        <v>0</v>
      </c>
      <c r="O19">
        <v>3</v>
      </c>
      <c r="P19">
        <v>26</v>
      </c>
      <c r="Q19">
        <v>158</v>
      </c>
      <c r="R19">
        <v>6</v>
      </c>
      <c r="S19">
        <v>10</v>
      </c>
      <c r="T19">
        <v>7</v>
      </c>
      <c r="U19" s="6">
        <f>Sheet2!AG$2</f>
        <v>2026</v>
      </c>
      <c r="V19" s="6">
        <v>3</v>
      </c>
    </row>
    <row r="20" spans="1:22" x14ac:dyDescent="0.25">
      <c r="A20" t="s">
        <v>22</v>
      </c>
      <c r="B20" t="s">
        <v>50</v>
      </c>
      <c r="C20" t="s">
        <v>24</v>
      </c>
      <c r="D20" t="s">
        <v>51</v>
      </c>
      <c r="E20">
        <v>8</v>
      </c>
      <c r="F20" s="2">
        <v>5</v>
      </c>
      <c r="G20">
        <v>3</v>
      </c>
      <c r="H20">
        <v>0</v>
      </c>
      <c r="I20">
        <v>0</v>
      </c>
      <c r="J20">
        <v>0</v>
      </c>
      <c r="K20">
        <v>8</v>
      </c>
      <c r="L20">
        <v>0</v>
      </c>
      <c r="M20">
        <v>0</v>
      </c>
      <c r="N20">
        <v>0</v>
      </c>
      <c r="O20">
        <v>0</v>
      </c>
      <c r="P20">
        <v>1</v>
      </c>
      <c r="Q20">
        <v>7</v>
      </c>
      <c r="R20">
        <v>0</v>
      </c>
      <c r="S20">
        <v>1</v>
      </c>
      <c r="T20">
        <v>0</v>
      </c>
      <c r="U20" s="6">
        <f>Sheet2!AG$2</f>
        <v>2026</v>
      </c>
      <c r="V20" s="6">
        <v>3</v>
      </c>
    </row>
    <row r="21" spans="1:22" x14ac:dyDescent="0.25">
      <c r="A21" s="1" t="s">
        <v>22</v>
      </c>
      <c r="B21" s="1" t="s">
        <v>50</v>
      </c>
      <c r="C21" s="1" t="s">
        <v>24</v>
      </c>
      <c r="D21" s="1" t="s">
        <v>52</v>
      </c>
      <c r="E21">
        <v>44</v>
      </c>
      <c r="F21">
        <v>39</v>
      </c>
      <c r="G21">
        <v>5</v>
      </c>
      <c r="H21">
        <v>7</v>
      </c>
      <c r="I21">
        <v>7</v>
      </c>
      <c r="J21">
        <v>2</v>
      </c>
      <c r="K21">
        <v>28</v>
      </c>
      <c r="L21">
        <v>0</v>
      </c>
      <c r="M21">
        <v>0</v>
      </c>
      <c r="N21">
        <v>0</v>
      </c>
      <c r="O21">
        <v>0</v>
      </c>
      <c r="P21">
        <v>1</v>
      </c>
      <c r="Q21">
        <v>31</v>
      </c>
      <c r="R21">
        <v>2</v>
      </c>
      <c r="S21">
        <v>0</v>
      </c>
      <c r="T21">
        <v>0</v>
      </c>
      <c r="U21" s="6">
        <f>Sheet2!AG$2</f>
        <v>2026</v>
      </c>
      <c r="V21" s="6">
        <v>3</v>
      </c>
    </row>
    <row r="22" spans="1:22" x14ac:dyDescent="0.25">
      <c r="A22" s="1" t="s">
        <v>22</v>
      </c>
      <c r="B22" s="1" t="s">
        <v>50</v>
      </c>
      <c r="C22" s="1" t="s">
        <v>24</v>
      </c>
      <c r="D22" s="1" t="s">
        <v>53</v>
      </c>
      <c r="E22">
        <v>142</v>
      </c>
      <c r="F22">
        <v>124</v>
      </c>
      <c r="G22">
        <v>18</v>
      </c>
      <c r="H22">
        <v>2</v>
      </c>
      <c r="I22">
        <v>3</v>
      </c>
      <c r="J22">
        <v>2</v>
      </c>
      <c r="K22">
        <v>135</v>
      </c>
      <c r="L22">
        <v>0</v>
      </c>
      <c r="M22">
        <v>0</v>
      </c>
      <c r="N22">
        <v>0</v>
      </c>
      <c r="O22">
        <v>1</v>
      </c>
      <c r="P22">
        <v>50</v>
      </c>
      <c r="Q22">
        <v>117</v>
      </c>
      <c r="R22">
        <v>0</v>
      </c>
      <c r="S22">
        <v>0</v>
      </c>
      <c r="T22">
        <v>0</v>
      </c>
      <c r="U22" s="6">
        <f>Sheet2!AG$2</f>
        <v>2026</v>
      </c>
      <c r="V22" s="6">
        <v>3</v>
      </c>
    </row>
    <row r="23" spans="1:22" x14ac:dyDescent="0.25">
      <c r="A23" s="1" t="s">
        <v>22</v>
      </c>
      <c r="B23" s="1" t="s">
        <v>50</v>
      </c>
      <c r="C23" s="1" t="s">
        <v>24</v>
      </c>
      <c r="D23" s="1" t="s">
        <v>54</v>
      </c>
      <c r="E23">
        <v>246</v>
      </c>
      <c r="F23">
        <v>160</v>
      </c>
      <c r="G23">
        <v>86</v>
      </c>
      <c r="H23">
        <v>43</v>
      </c>
      <c r="I23">
        <v>2</v>
      </c>
      <c r="J23">
        <v>4</v>
      </c>
      <c r="K23">
        <v>197</v>
      </c>
      <c r="L23">
        <v>0</v>
      </c>
      <c r="M23">
        <v>0</v>
      </c>
      <c r="N23">
        <v>0</v>
      </c>
      <c r="O23">
        <v>0</v>
      </c>
      <c r="P23">
        <v>0</v>
      </c>
      <c r="Q23">
        <v>236</v>
      </c>
      <c r="R23">
        <v>0</v>
      </c>
      <c r="S23">
        <v>2</v>
      </c>
      <c r="T23">
        <v>0</v>
      </c>
      <c r="U23" s="6">
        <f>Sheet2!AG$2</f>
        <v>2026</v>
      </c>
      <c r="V23" s="6">
        <v>3</v>
      </c>
    </row>
    <row r="24" spans="1:22" x14ac:dyDescent="0.25">
      <c r="A24" s="1" t="s">
        <v>22</v>
      </c>
      <c r="B24" s="1" t="s">
        <v>50</v>
      </c>
      <c r="C24" s="1" t="s">
        <v>24</v>
      </c>
      <c r="D24" s="1" t="s">
        <v>55</v>
      </c>
      <c r="E24">
        <v>111</v>
      </c>
      <c r="F24">
        <v>78</v>
      </c>
      <c r="G24">
        <v>33</v>
      </c>
      <c r="H24">
        <v>11</v>
      </c>
      <c r="I24">
        <v>4</v>
      </c>
      <c r="J24">
        <v>11</v>
      </c>
      <c r="K24">
        <v>85</v>
      </c>
      <c r="L24">
        <v>0</v>
      </c>
      <c r="M24">
        <v>0</v>
      </c>
      <c r="N24">
        <v>0</v>
      </c>
      <c r="O24">
        <v>0</v>
      </c>
      <c r="P24">
        <v>9</v>
      </c>
      <c r="Q24">
        <v>63</v>
      </c>
      <c r="R24">
        <v>0</v>
      </c>
      <c r="S24">
        <v>1</v>
      </c>
      <c r="T24">
        <v>0</v>
      </c>
      <c r="U24" s="6">
        <f>Sheet2!AG$2</f>
        <v>2026</v>
      </c>
      <c r="V24" s="6">
        <v>3</v>
      </c>
    </row>
    <row r="25" spans="1:22" x14ac:dyDescent="0.25">
      <c r="A25" s="1" t="s">
        <v>22</v>
      </c>
      <c r="B25" s="1" t="s">
        <v>50</v>
      </c>
      <c r="C25" s="1" t="s">
        <v>24</v>
      </c>
      <c r="D25" s="1" t="s">
        <v>56</v>
      </c>
      <c r="E25">
        <v>151</v>
      </c>
      <c r="F25">
        <v>125</v>
      </c>
      <c r="G25">
        <v>26</v>
      </c>
      <c r="H25">
        <v>0</v>
      </c>
      <c r="I25">
        <v>3</v>
      </c>
      <c r="J25">
        <v>4</v>
      </c>
      <c r="K25">
        <v>144</v>
      </c>
      <c r="L25">
        <v>0</v>
      </c>
      <c r="M25">
        <v>0</v>
      </c>
      <c r="N25">
        <v>0</v>
      </c>
      <c r="O25">
        <v>0</v>
      </c>
      <c r="P25">
        <v>0</v>
      </c>
      <c r="Q25">
        <v>147</v>
      </c>
      <c r="R25">
        <v>0</v>
      </c>
      <c r="S25">
        <v>8</v>
      </c>
      <c r="T25">
        <v>0</v>
      </c>
      <c r="U25" s="6">
        <f>Sheet2!AG$2</f>
        <v>2026</v>
      </c>
      <c r="V25" s="6">
        <v>3</v>
      </c>
    </row>
    <row r="26" spans="1:22" x14ac:dyDescent="0.25">
      <c r="A26" s="1" t="s">
        <v>22</v>
      </c>
      <c r="B26" s="1" t="s">
        <v>50</v>
      </c>
      <c r="C26" s="1" t="s">
        <v>24</v>
      </c>
      <c r="D26" s="1" t="s">
        <v>57</v>
      </c>
      <c r="E26">
        <v>51</v>
      </c>
      <c r="F26">
        <v>46</v>
      </c>
      <c r="G26">
        <v>5</v>
      </c>
      <c r="H26">
        <v>0</v>
      </c>
      <c r="I26">
        <v>1</v>
      </c>
      <c r="J26">
        <v>0</v>
      </c>
      <c r="K26">
        <v>50</v>
      </c>
      <c r="L26">
        <v>0</v>
      </c>
      <c r="M26">
        <v>0</v>
      </c>
      <c r="N26">
        <v>0</v>
      </c>
      <c r="O26">
        <v>0</v>
      </c>
      <c r="P26">
        <v>0</v>
      </c>
      <c r="Q26">
        <v>50</v>
      </c>
      <c r="R26">
        <v>0</v>
      </c>
      <c r="S26">
        <v>0</v>
      </c>
      <c r="T26">
        <v>0</v>
      </c>
      <c r="U26" s="6">
        <f>Sheet2!AG$2</f>
        <v>2026</v>
      </c>
      <c r="V26" s="6">
        <v>3</v>
      </c>
    </row>
    <row r="27" spans="1:22" x14ac:dyDescent="0.25">
      <c r="A27" s="1" t="s">
        <v>22</v>
      </c>
      <c r="B27" s="1" t="s">
        <v>50</v>
      </c>
      <c r="C27" s="1" t="s">
        <v>24</v>
      </c>
      <c r="D27" s="1" t="s">
        <v>58</v>
      </c>
      <c r="E27">
        <v>0</v>
      </c>
      <c r="F27">
        <v>0</v>
      </c>
      <c r="G27">
        <v>0</v>
      </c>
      <c r="H27">
        <v>0</v>
      </c>
      <c r="I27">
        <v>0</v>
      </c>
      <c r="J27">
        <v>0</v>
      </c>
      <c r="K27">
        <v>0</v>
      </c>
      <c r="L27">
        <v>0</v>
      </c>
      <c r="M27">
        <v>0</v>
      </c>
      <c r="N27">
        <v>0</v>
      </c>
      <c r="O27">
        <v>0</v>
      </c>
      <c r="P27">
        <v>0</v>
      </c>
      <c r="Q27">
        <v>0</v>
      </c>
      <c r="R27">
        <v>0</v>
      </c>
      <c r="S27">
        <v>0</v>
      </c>
      <c r="T27">
        <v>0</v>
      </c>
      <c r="U27" s="6">
        <f>Sheet2!AG$2</f>
        <v>2026</v>
      </c>
      <c r="V27" s="6">
        <v>3</v>
      </c>
    </row>
    <row r="28" spans="1:22" x14ac:dyDescent="0.25">
      <c r="A28" s="1" t="s">
        <v>59</v>
      </c>
      <c r="B28" s="1" t="s">
        <v>60</v>
      </c>
      <c r="C28" s="1" t="s">
        <v>61</v>
      </c>
      <c r="D28" s="1" t="s">
        <v>62</v>
      </c>
      <c r="E28">
        <v>263</v>
      </c>
      <c r="F28">
        <v>232</v>
      </c>
      <c r="G28">
        <v>31</v>
      </c>
      <c r="H28">
        <v>11</v>
      </c>
      <c r="I28">
        <v>6</v>
      </c>
      <c r="J28">
        <v>5</v>
      </c>
      <c r="K28">
        <v>241</v>
      </c>
      <c r="L28">
        <v>0</v>
      </c>
      <c r="M28">
        <v>0</v>
      </c>
      <c r="N28">
        <v>0</v>
      </c>
      <c r="O28">
        <v>0</v>
      </c>
      <c r="P28">
        <v>29</v>
      </c>
      <c r="Q28">
        <v>151</v>
      </c>
      <c r="R28">
        <v>4</v>
      </c>
      <c r="S28">
        <v>0</v>
      </c>
      <c r="T28">
        <v>0</v>
      </c>
      <c r="U28" s="6">
        <f>Sheet2!AG$2</f>
        <v>2026</v>
      </c>
      <c r="V28" s="6">
        <v>3</v>
      </c>
    </row>
    <row r="29" spans="1:22" x14ac:dyDescent="0.25">
      <c r="A29" s="1" t="s">
        <v>59</v>
      </c>
      <c r="B29" s="1" t="s">
        <v>60</v>
      </c>
      <c r="C29" s="1" t="s">
        <v>63</v>
      </c>
      <c r="D29" s="1" t="s">
        <v>64</v>
      </c>
      <c r="E29">
        <v>196</v>
      </c>
      <c r="F29">
        <v>119</v>
      </c>
      <c r="G29">
        <v>77</v>
      </c>
      <c r="H29">
        <v>100</v>
      </c>
      <c r="I29">
        <v>9</v>
      </c>
      <c r="J29">
        <v>49</v>
      </c>
      <c r="K29">
        <v>38</v>
      </c>
      <c r="L29">
        <v>0</v>
      </c>
      <c r="M29">
        <v>0</v>
      </c>
      <c r="N29">
        <v>0</v>
      </c>
      <c r="O29">
        <v>0</v>
      </c>
      <c r="P29">
        <v>0</v>
      </c>
      <c r="Q29">
        <v>184</v>
      </c>
      <c r="R29">
        <v>0</v>
      </c>
      <c r="S29">
        <v>2</v>
      </c>
      <c r="T29">
        <v>0</v>
      </c>
      <c r="U29" s="6">
        <f>Sheet2!AG$2</f>
        <v>2026</v>
      </c>
      <c r="V29" s="6">
        <v>3</v>
      </c>
    </row>
    <row r="30" spans="1:22" x14ac:dyDescent="0.25">
      <c r="A30" s="1" t="s">
        <v>59</v>
      </c>
      <c r="B30" s="1" t="s">
        <v>60</v>
      </c>
      <c r="C30" s="1" t="s">
        <v>61</v>
      </c>
      <c r="D30" s="1" t="s">
        <v>65</v>
      </c>
      <c r="E30">
        <v>56</v>
      </c>
      <c r="F30">
        <v>42</v>
      </c>
      <c r="G30">
        <v>14</v>
      </c>
      <c r="H30">
        <v>1</v>
      </c>
      <c r="I30">
        <v>0</v>
      </c>
      <c r="J30">
        <v>7</v>
      </c>
      <c r="K30">
        <v>48</v>
      </c>
      <c r="L30">
        <v>0</v>
      </c>
      <c r="M30">
        <v>0</v>
      </c>
      <c r="N30">
        <v>0</v>
      </c>
      <c r="O30">
        <v>0</v>
      </c>
      <c r="P30">
        <v>0</v>
      </c>
      <c r="Q30">
        <v>48</v>
      </c>
      <c r="R30">
        <v>0</v>
      </c>
      <c r="S30">
        <v>2</v>
      </c>
      <c r="T30">
        <v>0</v>
      </c>
      <c r="U30" s="6">
        <f>Sheet2!AG$2</f>
        <v>2026</v>
      </c>
      <c r="V30" s="6">
        <v>3</v>
      </c>
    </row>
    <row r="31" spans="1:22" x14ac:dyDescent="0.25">
      <c r="A31" s="1" t="s">
        <v>59</v>
      </c>
      <c r="B31" s="1" t="s">
        <v>60</v>
      </c>
      <c r="C31" s="1" t="s">
        <v>61</v>
      </c>
      <c r="D31" s="1" t="s">
        <v>66</v>
      </c>
      <c r="E31">
        <v>47</v>
      </c>
      <c r="F31">
        <v>22</v>
      </c>
      <c r="G31">
        <v>25</v>
      </c>
      <c r="H31">
        <v>1</v>
      </c>
      <c r="I31">
        <v>0</v>
      </c>
      <c r="J31">
        <v>0</v>
      </c>
      <c r="K31">
        <v>46</v>
      </c>
      <c r="L31">
        <v>0</v>
      </c>
      <c r="M31">
        <v>0</v>
      </c>
      <c r="N31">
        <v>0</v>
      </c>
      <c r="O31">
        <v>0</v>
      </c>
      <c r="P31">
        <v>3</v>
      </c>
      <c r="Q31">
        <v>42</v>
      </c>
      <c r="R31">
        <v>1</v>
      </c>
      <c r="S31">
        <v>1</v>
      </c>
      <c r="T31">
        <v>1</v>
      </c>
      <c r="U31" s="6">
        <f>Sheet2!AG$2</f>
        <v>2026</v>
      </c>
      <c r="V31" s="6">
        <v>3</v>
      </c>
    </row>
    <row r="32" spans="1:22" x14ac:dyDescent="0.25">
      <c r="A32" s="1" t="s">
        <v>59</v>
      </c>
      <c r="B32" s="1" t="s">
        <v>60</v>
      </c>
      <c r="C32" s="1" t="s">
        <v>63</v>
      </c>
      <c r="D32" s="1" t="s">
        <v>67</v>
      </c>
      <c r="E32">
        <v>565</v>
      </c>
      <c r="F32">
        <v>385</v>
      </c>
      <c r="G32">
        <v>180</v>
      </c>
      <c r="H32">
        <v>5</v>
      </c>
      <c r="I32">
        <v>12</v>
      </c>
      <c r="J32">
        <v>85</v>
      </c>
      <c r="K32">
        <v>463</v>
      </c>
      <c r="L32">
        <v>0</v>
      </c>
      <c r="M32">
        <v>0</v>
      </c>
      <c r="N32">
        <v>0</v>
      </c>
      <c r="O32">
        <v>0</v>
      </c>
      <c r="P32">
        <v>0</v>
      </c>
      <c r="Q32">
        <v>516</v>
      </c>
      <c r="R32">
        <v>0</v>
      </c>
      <c r="S32">
        <v>5</v>
      </c>
      <c r="T32">
        <v>0</v>
      </c>
      <c r="U32" s="6">
        <f>Sheet2!AG$2</f>
        <v>2026</v>
      </c>
      <c r="V32" s="6">
        <v>3</v>
      </c>
    </row>
    <row r="33" spans="1:22" x14ac:dyDescent="0.25">
      <c r="A33" s="1" t="s">
        <v>59</v>
      </c>
      <c r="B33" s="1" t="s">
        <v>60</v>
      </c>
      <c r="C33" s="1" t="s">
        <v>61</v>
      </c>
      <c r="D33" s="1" t="s">
        <v>68</v>
      </c>
      <c r="E33">
        <v>653</v>
      </c>
      <c r="F33">
        <v>388</v>
      </c>
      <c r="G33">
        <v>265</v>
      </c>
      <c r="H33">
        <v>415</v>
      </c>
      <c r="I33">
        <v>41</v>
      </c>
      <c r="J33">
        <v>53</v>
      </c>
      <c r="K33">
        <v>144</v>
      </c>
      <c r="L33">
        <v>0</v>
      </c>
      <c r="M33">
        <v>0</v>
      </c>
      <c r="N33">
        <v>0</v>
      </c>
      <c r="O33">
        <v>0</v>
      </c>
      <c r="P33">
        <v>3</v>
      </c>
      <c r="Q33">
        <v>601</v>
      </c>
      <c r="R33">
        <v>0</v>
      </c>
      <c r="S33">
        <v>2</v>
      </c>
      <c r="T33">
        <v>0</v>
      </c>
      <c r="U33" s="6">
        <f>Sheet2!AG$2</f>
        <v>2026</v>
      </c>
      <c r="V33" s="6">
        <v>3</v>
      </c>
    </row>
    <row r="34" spans="1:22" x14ac:dyDescent="0.25">
      <c r="A34" s="1" t="s">
        <v>59</v>
      </c>
      <c r="B34" s="1" t="s">
        <v>60</v>
      </c>
      <c r="C34" s="1" t="s">
        <v>63</v>
      </c>
      <c r="D34" s="1" t="s">
        <v>69</v>
      </c>
      <c r="E34">
        <v>131</v>
      </c>
      <c r="F34">
        <v>75</v>
      </c>
      <c r="G34">
        <v>56</v>
      </c>
      <c r="H34">
        <v>13</v>
      </c>
      <c r="I34">
        <v>0</v>
      </c>
      <c r="J34">
        <v>12</v>
      </c>
      <c r="K34">
        <v>106</v>
      </c>
      <c r="L34">
        <v>0</v>
      </c>
      <c r="M34">
        <v>0</v>
      </c>
      <c r="N34">
        <v>0</v>
      </c>
      <c r="O34">
        <v>0</v>
      </c>
      <c r="P34">
        <v>7</v>
      </c>
      <c r="Q34">
        <v>112</v>
      </c>
      <c r="R34">
        <v>1</v>
      </c>
      <c r="S34">
        <v>1</v>
      </c>
      <c r="T34">
        <v>3</v>
      </c>
      <c r="U34" s="6">
        <f>Sheet2!AG$2</f>
        <v>2026</v>
      </c>
      <c r="V34" s="6">
        <v>3</v>
      </c>
    </row>
    <row r="35" spans="1:22" x14ac:dyDescent="0.25">
      <c r="A35" s="1" t="s">
        <v>59</v>
      </c>
      <c r="B35" s="1" t="s">
        <v>60</v>
      </c>
      <c r="C35" s="1" t="s">
        <v>63</v>
      </c>
      <c r="D35" s="1" t="s">
        <v>70</v>
      </c>
      <c r="E35">
        <v>800</v>
      </c>
      <c r="F35">
        <v>607</v>
      </c>
      <c r="G35">
        <v>193</v>
      </c>
      <c r="H35">
        <v>266</v>
      </c>
      <c r="I35">
        <v>150</v>
      </c>
      <c r="J35">
        <v>94</v>
      </c>
      <c r="K35">
        <v>290</v>
      </c>
      <c r="L35">
        <v>0</v>
      </c>
      <c r="M35">
        <v>0</v>
      </c>
      <c r="N35">
        <v>0</v>
      </c>
      <c r="O35">
        <v>0</v>
      </c>
      <c r="P35">
        <v>9</v>
      </c>
      <c r="Q35">
        <v>692</v>
      </c>
      <c r="R35">
        <v>0</v>
      </c>
      <c r="S35">
        <v>2</v>
      </c>
      <c r="T35">
        <v>2</v>
      </c>
      <c r="U35" s="6">
        <f>Sheet2!AG$2</f>
        <v>2026</v>
      </c>
      <c r="V35" s="6">
        <v>3</v>
      </c>
    </row>
    <row r="36" spans="1:22" x14ac:dyDescent="0.25">
      <c r="A36" s="1" t="s">
        <v>59</v>
      </c>
      <c r="B36" s="1" t="s">
        <v>60</v>
      </c>
      <c r="C36" s="1" t="s">
        <v>61</v>
      </c>
      <c r="D36" s="1" t="s">
        <v>71</v>
      </c>
      <c r="E36">
        <v>0</v>
      </c>
      <c r="F36">
        <v>0</v>
      </c>
      <c r="G36">
        <v>0</v>
      </c>
      <c r="H36">
        <v>0</v>
      </c>
      <c r="I36">
        <v>0</v>
      </c>
      <c r="J36">
        <v>0</v>
      </c>
      <c r="K36">
        <v>0</v>
      </c>
      <c r="L36">
        <v>0</v>
      </c>
      <c r="M36">
        <v>0</v>
      </c>
      <c r="N36">
        <v>0</v>
      </c>
      <c r="O36">
        <v>0</v>
      </c>
      <c r="P36">
        <v>0</v>
      </c>
      <c r="Q36">
        <v>0</v>
      </c>
      <c r="R36">
        <v>0</v>
      </c>
      <c r="S36">
        <v>0</v>
      </c>
      <c r="T36">
        <v>0</v>
      </c>
      <c r="U36" s="6">
        <f>Sheet2!AG$2</f>
        <v>2026</v>
      </c>
      <c r="V36" s="6">
        <v>3</v>
      </c>
    </row>
    <row r="37" spans="1:22" x14ac:dyDescent="0.25">
      <c r="A37" s="1" t="s">
        <v>59</v>
      </c>
      <c r="B37" s="1" t="s">
        <v>72</v>
      </c>
      <c r="C37" s="1" t="s">
        <v>73</v>
      </c>
      <c r="D37" s="1" t="s">
        <v>74</v>
      </c>
      <c r="E37">
        <v>417</v>
      </c>
      <c r="F37">
        <v>312</v>
      </c>
      <c r="G37">
        <v>105</v>
      </c>
      <c r="H37">
        <v>100</v>
      </c>
      <c r="I37">
        <v>36</v>
      </c>
      <c r="J37">
        <v>138</v>
      </c>
      <c r="K37">
        <v>143</v>
      </c>
      <c r="L37">
        <v>0</v>
      </c>
      <c r="M37">
        <v>0</v>
      </c>
      <c r="N37">
        <v>0</v>
      </c>
      <c r="O37">
        <v>0</v>
      </c>
      <c r="P37">
        <v>0</v>
      </c>
      <c r="Q37">
        <v>401</v>
      </c>
      <c r="R37">
        <v>0</v>
      </c>
      <c r="S37">
        <v>4</v>
      </c>
      <c r="T37">
        <v>0</v>
      </c>
      <c r="U37" s="6">
        <f>Sheet2!AG$2</f>
        <v>2026</v>
      </c>
      <c r="V37" s="6">
        <v>3</v>
      </c>
    </row>
    <row r="38" spans="1:22" x14ac:dyDescent="0.25">
      <c r="A38" s="1" t="s">
        <v>59</v>
      </c>
      <c r="B38" s="1" t="s">
        <v>72</v>
      </c>
      <c r="C38" s="1" t="s">
        <v>75</v>
      </c>
      <c r="D38" s="1" t="s">
        <v>76</v>
      </c>
      <c r="E38">
        <v>42</v>
      </c>
      <c r="F38">
        <v>42</v>
      </c>
      <c r="G38">
        <v>0</v>
      </c>
      <c r="H38">
        <v>0</v>
      </c>
      <c r="I38">
        <v>0</v>
      </c>
      <c r="J38">
        <v>2</v>
      </c>
      <c r="K38">
        <v>40</v>
      </c>
      <c r="L38">
        <v>0</v>
      </c>
      <c r="M38">
        <v>0</v>
      </c>
      <c r="N38">
        <v>0</v>
      </c>
      <c r="O38">
        <v>1</v>
      </c>
      <c r="P38">
        <v>4</v>
      </c>
      <c r="Q38">
        <v>33</v>
      </c>
      <c r="R38">
        <v>0</v>
      </c>
      <c r="S38">
        <v>0</v>
      </c>
      <c r="T38">
        <v>0</v>
      </c>
      <c r="U38" s="6">
        <f>Sheet2!AG$2</f>
        <v>2026</v>
      </c>
      <c r="V38" s="6">
        <v>3</v>
      </c>
    </row>
    <row r="39" spans="1:22" x14ac:dyDescent="0.25">
      <c r="A39" s="1" t="s">
        <v>59</v>
      </c>
      <c r="B39" s="1" t="s">
        <v>72</v>
      </c>
      <c r="C39" s="1" t="s">
        <v>73</v>
      </c>
      <c r="D39" s="1" t="s">
        <v>77</v>
      </c>
      <c r="E39">
        <v>75</v>
      </c>
      <c r="F39">
        <v>50</v>
      </c>
      <c r="G39">
        <v>25</v>
      </c>
      <c r="H39">
        <v>18</v>
      </c>
      <c r="I39">
        <v>0</v>
      </c>
      <c r="J39">
        <v>11</v>
      </c>
      <c r="K39">
        <v>46</v>
      </c>
      <c r="L39">
        <v>0</v>
      </c>
      <c r="M39">
        <v>0</v>
      </c>
      <c r="N39">
        <v>0</v>
      </c>
      <c r="O39">
        <v>0</v>
      </c>
      <c r="P39">
        <v>0</v>
      </c>
      <c r="Q39">
        <v>68</v>
      </c>
      <c r="R39">
        <v>0</v>
      </c>
      <c r="S39">
        <v>0</v>
      </c>
      <c r="T39">
        <v>0</v>
      </c>
      <c r="U39" s="6">
        <f>Sheet2!AG$2</f>
        <v>2026</v>
      </c>
      <c r="V39" s="6">
        <v>3</v>
      </c>
    </row>
    <row r="40" spans="1:22" x14ac:dyDescent="0.25">
      <c r="A40" s="1" t="s">
        <v>59</v>
      </c>
      <c r="B40" s="1" t="s">
        <v>72</v>
      </c>
      <c r="C40" s="1" t="s">
        <v>75</v>
      </c>
      <c r="D40" s="1" t="s">
        <v>78</v>
      </c>
      <c r="E40">
        <v>0</v>
      </c>
      <c r="F40">
        <v>0</v>
      </c>
      <c r="G40">
        <v>0</v>
      </c>
      <c r="H40">
        <v>0</v>
      </c>
      <c r="I40">
        <v>0</v>
      </c>
      <c r="J40">
        <v>0</v>
      </c>
      <c r="K40">
        <v>0</v>
      </c>
      <c r="L40">
        <v>0</v>
      </c>
      <c r="M40">
        <v>0</v>
      </c>
      <c r="N40">
        <v>0</v>
      </c>
      <c r="O40">
        <v>0</v>
      </c>
      <c r="P40">
        <v>0</v>
      </c>
      <c r="Q40">
        <v>0</v>
      </c>
      <c r="R40">
        <v>0</v>
      </c>
      <c r="S40">
        <v>0</v>
      </c>
      <c r="T40">
        <v>0</v>
      </c>
      <c r="U40" s="6">
        <f>Sheet2!AG$2</f>
        <v>2026</v>
      </c>
      <c r="V40" s="6">
        <v>3</v>
      </c>
    </row>
    <row r="41" spans="1:22" x14ac:dyDescent="0.25">
      <c r="A41" s="1" t="s">
        <v>59</v>
      </c>
      <c r="B41" s="1" t="s">
        <v>72</v>
      </c>
      <c r="C41" s="1" t="s">
        <v>75</v>
      </c>
      <c r="D41" s="1" t="s">
        <v>79</v>
      </c>
      <c r="E41">
        <v>299</v>
      </c>
      <c r="F41">
        <v>182</v>
      </c>
      <c r="G41">
        <v>117</v>
      </c>
      <c r="H41">
        <v>71</v>
      </c>
      <c r="I41">
        <v>46</v>
      </c>
      <c r="J41">
        <v>50</v>
      </c>
      <c r="K41">
        <v>132</v>
      </c>
      <c r="L41">
        <v>0</v>
      </c>
      <c r="M41">
        <v>0</v>
      </c>
      <c r="N41">
        <v>0</v>
      </c>
      <c r="O41">
        <v>0</v>
      </c>
      <c r="P41">
        <v>0</v>
      </c>
      <c r="Q41">
        <v>280</v>
      </c>
      <c r="R41">
        <v>0</v>
      </c>
      <c r="S41">
        <v>3</v>
      </c>
      <c r="T41">
        <v>0</v>
      </c>
      <c r="U41" s="6">
        <f>Sheet2!AG$2</f>
        <v>2026</v>
      </c>
      <c r="V41" s="6">
        <v>3</v>
      </c>
    </row>
    <row r="42" spans="1:22" x14ac:dyDescent="0.25">
      <c r="A42" s="1" t="s">
        <v>59</v>
      </c>
      <c r="B42" s="1" t="s">
        <v>72</v>
      </c>
      <c r="C42" s="1" t="s">
        <v>73</v>
      </c>
      <c r="D42" s="1" t="s">
        <v>80</v>
      </c>
      <c r="E42" s="13">
        <v>582</v>
      </c>
      <c r="F42" s="13">
        <v>294</v>
      </c>
      <c r="G42" s="13">
        <v>288</v>
      </c>
      <c r="H42" s="13">
        <v>210</v>
      </c>
      <c r="I42" s="13">
        <v>96</v>
      </c>
      <c r="J42" s="13">
        <v>52</v>
      </c>
      <c r="K42" s="13">
        <v>224</v>
      </c>
      <c r="L42" s="13">
        <v>0</v>
      </c>
      <c r="M42" s="13">
        <v>0</v>
      </c>
      <c r="N42" s="13">
        <v>0</v>
      </c>
      <c r="O42" s="13">
        <v>0</v>
      </c>
      <c r="P42" s="13">
        <v>0</v>
      </c>
      <c r="Q42" s="13">
        <v>546</v>
      </c>
      <c r="R42" s="13">
        <v>0</v>
      </c>
      <c r="S42" s="13">
        <v>2</v>
      </c>
      <c r="T42" s="13">
        <v>0</v>
      </c>
      <c r="U42" s="6">
        <f>Sheet2!AG$2</f>
        <v>2026</v>
      </c>
      <c r="V42" s="6">
        <v>3</v>
      </c>
    </row>
    <row r="43" spans="1:22" x14ac:dyDescent="0.25">
      <c r="A43" s="1" t="s">
        <v>59</v>
      </c>
      <c r="B43" s="1" t="s">
        <v>72</v>
      </c>
      <c r="C43" s="1" t="s">
        <v>73</v>
      </c>
      <c r="D43" s="1" t="s">
        <v>81</v>
      </c>
      <c r="E43">
        <v>318</v>
      </c>
      <c r="F43">
        <v>212</v>
      </c>
      <c r="G43">
        <v>106</v>
      </c>
      <c r="H43">
        <v>70</v>
      </c>
      <c r="I43">
        <v>61</v>
      </c>
      <c r="J43">
        <v>58</v>
      </c>
      <c r="K43">
        <v>129</v>
      </c>
      <c r="L43">
        <v>0</v>
      </c>
      <c r="M43">
        <v>1</v>
      </c>
      <c r="N43">
        <v>0</v>
      </c>
      <c r="O43">
        <v>1</v>
      </c>
      <c r="P43">
        <v>10</v>
      </c>
      <c r="Q43">
        <v>224</v>
      </c>
      <c r="R43">
        <v>1</v>
      </c>
      <c r="S43">
        <v>4</v>
      </c>
      <c r="T43">
        <v>2</v>
      </c>
      <c r="U43" s="6">
        <f>Sheet2!AG$2</f>
        <v>2026</v>
      </c>
      <c r="V43" s="6">
        <v>3</v>
      </c>
    </row>
    <row r="44" spans="1:22" x14ac:dyDescent="0.25">
      <c r="A44" s="1" t="s">
        <v>59</v>
      </c>
      <c r="B44" s="1" t="s">
        <v>72</v>
      </c>
      <c r="C44" s="1" t="s">
        <v>75</v>
      </c>
      <c r="D44" s="1" t="s">
        <v>82</v>
      </c>
      <c r="E44">
        <v>733</v>
      </c>
      <c r="F44">
        <v>484</v>
      </c>
      <c r="G44">
        <v>249</v>
      </c>
      <c r="H44">
        <v>362</v>
      </c>
      <c r="I44">
        <v>163</v>
      </c>
      <c r="J44">
        <v>125</v>
      </c>
      <c r="K44">
        <v>83</v>
      </c>
      <c r="L44">
        <v>0</v>
      </c>
      <c r="M44">
        <v>6</v>
      </c>
      <c r="N44">
        <v>0</v>
      </c>
      <c r="O44">
        <v>4</v>
      </c>
      <c r="P44">
        <v>66</v>
      </c>
      <c r="Q44">
        <v>603</v>
      </c>
      <c r="R44">
        <v>4</v>
      </c>
      <c r="S44">
        <v>2</v>
      </c>
      <c r="T44">
        <v>3</v>
      </c>
      <c r="U44" s="6">
        <f>Sheet2!AG$2</f>
        <v>2026</v>
      </c>
      <c r="V44" s="6">
        <v>3</v>
      </c>
    </row>
    <row r="45" spans="1:22" x14ac:dyDescent="0.25">
      <c r="A45" s="1" t="s">
        <v>59</v>
      </c>
      <c r="B45" s="1" t="s">
        <v>72</v>
      </c>
      <c r="C45" s="1" t="s">
        <v>75</v>
      </c>
      <c r="D45" s="1" t="s">
        <v>83</v>
      </c>
      <c r="E45">
        <v>308</v>
      </c>
      <c r="F45">
        <v>244</v>
      </c>
      <c r="G45">
        <v>64</v>
      </c>
      <c r="H45">
        <v>10</v>
      </c>
      <c r="I45">
        <v>44</v>
      </c>
      <c r="J45">
        <v>24</v>
      </c>
      <c r="K45">
        <v>230</v>
      </c>
      <c r="L45">
        <v>0</v>
      </c>
      <c r="M45">
        <v>0</v>
      </c>
      <c r="N45">
        <v>0</v>
      </c>
      <c r="O45">
        <v>0</v>
      </c>
      <c r="P45">
        <v>0</v>
      </c>
      <c r="Q45">
        <v>296</v>
      </c>
      <c r="R45">
        <v>0</v>
      </c>
      <c r="S45">
        <v>3</v>
      </c>
      <c r="T45">
        <v>0</v>
      </c>
      <c r="U45" s="6">
        <f>Sheet2!AG$2</f>
        <v>2026</v>
      </c>
      <c r="V45" s="6">
        <v>3</v>
      </c>
    </row>
    <row r="46" spans="1:22" x14ac:dyDescent="0.25">
      <c r="A46" s="1" t="s">
        <v>59</v>
      </c>
      <c r="B46" s="1" t="s">
        <v>72</v>
      </c>
      <c r="C46" s="1" t="s">
        <v>75</v>
      </c>
      <c r="D46" s="1" t="s">
        <v>84</v>
      </c>
      <c r="E46">
        <v>133</v>
      </c>
      <c r="F46">
        <v>81</v>
      </c>
      <c r="G46">
        <v>52</v>
      </c>
      <c r="H46">
        <v>4</v>
      </c>
      <c r="I46">
        <v>1</v>
      </c>
      <c r="J46">
        <v>15</v>
      </c>
      <c r="K46">
        <v>113</v>
      </c>
      <c r="L46">
        <v>0</v>
      </c>
      <c r="M46">
        <v>0</v>
      </c>
      <c r="N46">
        <v>0</v>
      </c>
      <c r="O46">
        <v>0</v>
      </c>
      <c r="P46">
        <v>0</v>
      </c>
      <c r="Q46">
        <v>128</v>
      </c>
      <c r="R46">
        <v>0</v>
      </c>
      <c r="S46">
        <v>2</v>
      </c>
      <c r="T46">
        <v>0</v>
      </c>
      <c r="U46" s="6">
        <f>Sheet2!AG$2</f>
        <v>2026</v>
      </c>
      <c r="V46" s="6">
        <v>3</v>
      </c>
    </row>
    <row r="47" spans="1:22" x14ac:dyDescent="0.25">
      <c r="A47" s="1" t="s">
        <v>59</v>
      </c>
      <c r="B47" s="1" t="s">
        <v>85</v>
      </c>
      <c r="C47" s="1" t="s">
        <v>86</v>
      </c>
      <c r="D47" s="1" t="s">
        <v>87</v>
      </c>
      <c r="E47">
        <v>873</v>
      </c>
      <c r="F47">
        <v>542</v>
      </c>
      <c r="G47">
        <v>331</v>
      </c>
      <c r="H47">
        <v>363</v>
      </c>
      <c r="I47">
        <v>115</v>
      </c>
      <c r="J47">
        <v>117</v>
      </c>
      <c r="K47">
        <v>278</v>
      </c>
      <c r="L47">
        <v>0</v>
      </c>
      <c r="M47">
        <v>0</v>
      </c>
      <c r="N47">
        <v>0</v>
      </c>
      <c r="O47">
        <v>0</v>
      </c>
      <c r="P47">
        <v>0</v>
      </c>
      <c r="Q47">
        <v>781</v>
      </c>
      <c r="R47">
        <v>0</v>
      </c>
      <c r="S47">
        <v>4</v>
      </c>
      <c r="T47">
        <v>0</v>
      </c>
      <c r="U47" s="6">
        <f>Sheet2!AG$2</f>
        <v>2026</v>
      </c>
      <c r="V47" s="6">
        <v>3</v>
      </c>
    </row>
    <row r="48" spans="1:22" x14ac:dyDescent="0.25">
      <c r="A48" s="1" t="s">
        <v>59</v>
      </c>
      <c r="B48" s="1" t="s">
        <v>85</v>
      </c>
      <c r="C48" s="1" t="s">
        <v>88</v>
      </c>
      <c r="D48" s="1" t="s">
        <v>89</v>
      </c>
      <c r="E48">
        <v>0</v>
      </c>
      <c r="F48">
        <v>0</v>
      </c>
      <c r="G48">
        <v>0</v>
      </c>
      <c r="H48">
        <v>0</v>
      </c>
      <c r="I48">
        <v>0</v>
      </c>
      <c r="J48">
        <v>0</v>
      </c>
      <c r="K48">
        <v>0</v>
      </c>
      <c r="L48">
        <v>0</v>
      </c>
      <c r="M48">
        <v>0</v>
      </c>
      <c r="N48">
        <v>0</v>
      </c>
      <c r="O48">
        <v>0</v>
      </c>
      <c r="P48">
        <v>0</v>
      </c>
      <c r="Q48">
        <v>0</v>
      </c>
      <c r="R48">
        <v>0</v>
      </c>
      <c r="S48">
        <v>0</v>
      </c>
      <c r="T48">
        <v>0</v>
      </c>
      <c r="U48" s="6">
        <f>Sheet2!AG$2</f>
        <v>2026</v>
      </c>
      <c r="V48" s="6">
        <v>3</v>
      </c>
    </row>
    <row r="49" spans="1:22" x14ac:dyDescent="0.25">
      <c r="A49" s="1" t="s">
        <v>59</v>
      </c>
      <c r="B49" s="1" t="s">
        <v>85</v>
      </c>
      <c r="C49" s="1" t="s">
        <v>86</v>
      </c>
      <c r="D49" s="1" t="s">
        <v>90</v>
      </c>
      <c r="E49" s="13">
        <v>410</v>
      </c>
      <c r="F49" s="13">
        <v>366</v>
      </c>
      <c r="G49" s="13">
        <v>44</v>
      </c>
      <c r="H49" s="13">
        <v>107</v>
      </c>
      <c r="I49" s="13">
        <v>53</v>
      </c>
      <c r="J49" s="13">
        <v>83</v>
      </c>
      <c r="K49" s="13">
        <v>167</v>
      </c>
      <c r="L49" s="13">
        <v>0</v>
      </c>
      <c r="M49" s="13">
        <v>0</v>
      </c>
      <c r="N49" s="13">
        <v>0</v>
      </c>
      <c r="O49" s="13">
        <v>0</v>
      </c>
      <c r="P49" s="13">
        <v>0</v>
      </c>
      <c r="Q49" s="13">
        <v>400</v>
      </c>
      <c r="R49" s="13">
        <v>0</v>
      </c>
      <c r="S49" s="13">
        <v>1</v>
      </c>
      <c r="T49" s="13">
        <v>0</v>
      </c>
      <c r="U49" s="6">
        <f>Sheet2!AG$2</f>
        <v>2026</v>
      </c>
      <c r="V49" s="6">
        <v>3</v>
      </c>
    </row>
    <row r="50" spans="1:22" x14ac:dyDescent="0.25">
      <c r="A50" s="1" t="s">
        <v>59</v>
      </c>
      <c r="B50" s="1" t="s">
        <v>85</v>
      </c>
      <c r="C50" s="1" t="s">
        <v>86</v>
      </c>
      <c r="D50" s="1" t="s">
        <v>91</v>
      </c>
      <c r="E50" s="13">
        <v>1539</v>
      </c>
      <c r="F50" s="13">
        <v>1138</v>
      </c>
      <c r="G50" s="13">
        <v>401</v>
      </c>
      <c r="H50" s="13">
        <v>222</v>
      </c>
      <c r="I50" s="13">
        <v>175</v>
      </c>
      <c r="J50" s="13">
        <v>246</v>
      </c>
      <c r="K50" s="13">
        <v>896</v>
      </c>
      <c r="L50" s="13">
        <v>0</v>
      </c>
      <c r="M50" s="13">
        <v>0</v>
      </c>
      <c r="N50" s="13">
        <v>0</v>
      </c>
      <c r="O50" s="13">
        <v>0</v>
      </c>
      <c r="P50" s="13">
        <v>0</v>
      </c>
      <c r="Q50" s="13">
        <v>1365</v>
      </c>
      <c r="R50" s="13">
        <v>0</v>
      </c>
      <c r="S50" s="13">
        <v>8</v>
      </c>
      <c r="T50" s="13">
        <v>0</v>
      </c>
      <c r="U50" s="6">
        <f>Sheet2!AG$2</f>
        <v>2026</v>
      </c>
      <c r="V50" s="6">
        <v>3</v>
      </c>
    </row>
    <row r="51" spans="1:22" x14ac:dyDescent="0.25">
      <c r="A51" s="1" t="s">
        <v>59</v>
      </c>
      <c r="B51" s="1" t="s">
        <v>85</v>
      </c>
      <c r="C51" s="1" t="s">
        <v>86</v>
      </c>
      <c r="D51" s="1" t="s">
        <v>92</v>
      </c>
      <c r="E51">
        <v>658</v>
      </c>
      <c r="F51">
        <v>564</v>
      </c>
      <c r="G51">
        <v>94</v>
      </c>
      <c r="H51">
        <v>50</v>
      </c>
      <c r="I51">
        <v>52</v>
      </c>
      <c r="J51">
        <v>60</v>
      </c>
      <c r="K51">
        <v>496</v>
      </c>
      <c r="L51">
        <v>0</v>
      </c>
      <c r="M51">
        <v>0</v>
      </c>
      <c r="N51">
        <v>0</v>
      </c>
      <c r="O51">
        <v>0</v>
      </c>
      <c r="P51">
        <v>0</v>
      </c>
      <c r="Q51">
        <v>619</v>
      </c>
      <c r="R51">
        <v>0</v>
      </c>
      <c r="S51">
        <v>2</v>
      </c>
      <c r="T51">
        <v>0</v>
      </c>
      <c r="U51" s="6">
        <f>Sheet2!AG$2</f>
        <v>2026</v>
      </c>
      <c r="V51" s="6">
        <v>3</v>
      </c>
    </row>
    <row r="52" spans="1:22" x14ac:dyDescent="0.25">
      <c r="A52" s="1" t="s">
        <v>59</v>
      </c>
      <c r="B52" s="1" t="s">
        <v>85</v>
      </c>
      <c r="C52" s="1" t="s">
        <v>73</v>
      </c>
      <c r="D52" s="1" t="s">
        <v>93</v>
      </c>
      <c r="E52">
        <v>1094</v>
      </c>
      <c r="F52">
        <v>679</v>
      </c>
      <c r="G52">
        <v>415</v>
      </c>
      <c r="H52">
        <v>185</v>
      </c>
      <c r="I52">
        <v>104</v>
      </c>
      <c r="J52">
        <v>179</v>
      </c>
      <c r="K52">
        <v>626</v>
      </c>
      <c r="L52">
        <v>0</v>
      </c>
      <c r="M52">
        <v>0</v>
      </c>
      <c r="N52">
        <v>0</v>
      </c>
      <c r="O52">
        <v>0</v>
      </c>
      <c r="P52">
        <v>0</v>
      </c>
      <c r="Q52">
        <v>976</v>
      </c>
      <c r="R52">
        <v>0</v>
      </c>
      <c r="S52">
        <v>41</v>
      </c>
      <c r="T52">
        <v>0</v>
      </c>
      <c r="U52" s="6">
        <f>Sheet2!AG$2</f>
        <v>2026</v>
      </c>
      <c r="V52" s="6">
        <v>3</v>
      </c>
    </row>
    <row r="53" spans="1:22" x14ac:dyDescent="0.25">
      <c r="A53" s="1" t="s">
        <v>59</v>
      </c>
      <c r="B53" s="1" t="s">
        <v>85</v>
      </c>
      <c r="C53" s="1" t="s">
        <v>88</v>
      </c>
      <c r="D53" s="1" t="s">
        <v>94</v>
      </c>
      <c r="E53">
        <v>0</v>
      </c>
      <c r="F53">
        <v>0</v>
      </c>
      <c r="G53">
        <v>0</v>
      </c>
      <c r="H53">
        <v>0</v>
      </c>
      <c r="I53">
        <v>0</v>
      </c>
      <c r="J53">
        <v>0</v>
      </c>
      <c r="K53">
        <v>0</v>
      </c>
      <c r="L53">
        <v>0</v>
      </c>
      <c r="M53">
        <v>0</v>
      </c>
      <c r="N53">
        <v>0</v>
      </c>
      <c r="O53">
        <v>0</v>
      </c>
      <c r="P53">
        <v>0</v>
      </c>
      <c r="Q53">
        <v>0</v>
      </c>
      <c r="R53">
        <v>0</v>
      </c>
      <c r="S53">
        <v>0</v>
      </c>
      <c r="T53">
        <v>0</v>
      </c>
      <c r="U53" s="6">
        <f>Sheet2!AG$2</f>
        <v>2026</v>
      </c>
      <c r="V53" s="6">
        <v>3</v>
      </c>
    </row>
    <row r="54" spans="1:22" x14ac:dyDescent="0.25">
      <c r="A54" s="1" t="s">
        <v>59</v>
      </c>
      <c r="B54" s="1" t="s">
        <v>85</v>
      </c>
      <c r="C54" s="1" t="s">
        <v>86</v>
      </c>
      <c r="D54" s="1" t="s">
        <v>95</v>
      </c>
      <c r="E54">
        <v>18</v>
      </c>
      <c r="F54">
        <v>16</v>
      </c>
      <c r="G54">
        <v>2</v>
      </c>
      <c r="H54">
        <v>0</v>
      </c>
      <c r="I54">
        <v>1</v>
      </c>
      <c r="J54">
        <v>4</v>
      </c>
      <c r="K54">
        <v>13</v>
      </c>
      <c r="L54">
        <v>0</v>
      </c>
      <c r="M54">
        <v>0</v>
      </c>
      <c r="N54">
        <v>0</v>
      </c>
      <c r="O54">
        <v>0</v>
      </c>
      <c r="P54">
        <v>0</v>
      </c>
      <c r="Q54">
        <v>17</v>
      </c>
      <c r="R54">
        <v>0</v>
      </c>
      <c r="S54">
        <v>1</v>
      </c>
      <c r="T54">
        <v>0</v>
      </c>
      <c r="U54" s="6">
        <f>Sheet2!AG$2</f>
        <v>2026</v>
      </c>
      <c r="V54" s="6">
        <v>3</v>
      </c>
    </row>
    <row r="55" spans="1:22" x14ac:dyDescent="0.25">
      <c r="A55" s="1" t="s">
        <v>96</v>
      </c>
      <c r="B55" s="1" t="s">
        <v>97</v>
      </c>
      <c r="C55" s="1" t="s">
        <v>98</v>
      </c>
      <c r="D55" s="1" t="s">
        <v>99</v>
      </c>
      <c r="E55">
        <v>439</v>
      </c>
      <c r="F55">
        <v>336</v>
      </c>
      <c r="G55">
        <v>103</v>
      </c>
      <c r="H55">
        <v>2</v>
      </c>
      <c r="I55">
        <v>2</v>
      </c>
      <c r="J55">
        <v>44</v>
      </c>
      <c r="K55">
        <v>391</v>
      </c>
      <c r="L55">
        <v>0</v>
      </c>
      <c r="M55">
        <v>0</v>
      </c>
      <c r="N55">
        <v>0</v>
      </c>
      <c r="O55">
        <v>0</v>
      </c>
      <c r="P55">
        <v>0</v>
      </c>
      <c r="Q55">
        <v>420</v>
      </c>
      <c r="R55">
        <v>0</v>
      </c>
      <c r="S55">
        <v>7</v>
      </c>
      <c r="T55">
        <v>0</v>
      </c>
      <c r="U55" s="6">
        <f>Sheet2!AG$2</f>
        <v>2026</v>
      </c>
      <c r="V55" s="6">
        <v>3</v>
      </c>
    </row>
    <row r="56" spans="1:22" x14ac:dyDescent="0.25">
      <c r="A56" s="1" t="s">
        <v>96</v>
      </c>
      <c r="B56" s="1" t="s">
        <v>100</v>
      </c>
      <c r="C56" s="1" t="s">
        <v>101</v>
      </c>
      <c r="D56" s="1" t="s">
        <v>102</v>
      </c>
      <c r="E56">
        <v>539</v>
      </c>
      <c r="F56">
        <v>298</v>
      </c>
      <c r="G56">
        <v>241</v>
      </c>
      <c r="H56">
        <v>86</v>
      </c>
      <c r="I56">
        <v>145</v>
      </c>
      <c r="J56">
        <v>95</v>
      </c>
      <c r="K56">
        <v>213</v>
      </c>
      <c r="L56">
        <v>0</v>
      </c>
      <c r="M56">
        <v>0</v>
      </c>
      <c r="N56">
        <v>0</v>
      </c>
      <c r="O56">
        <v>0</v>
      </c>
      <c r="P56">
        <v>0</v>
      </c>
      <c r="Q56">
        <v>522</v>
      </c>
      <c r="R56">
        <v>0</v>
      </c>
      <c r="S56">
        <v>3</v>
      </c>
      <c r="T56">
        <v>0</v>
      </c>
      <c r="U56" s="6">
        <f>Sheet2!AG$2</f>
        <v>2026</v>
      </c>
      <c r="V56" s="6">
        <v>3</v>
      </c>
    </row>
    <row r="57" spans="1:22" x14ac:dyDescent="0.25">
      <c r="A57" s="1" t="s">
        <v>96</v>
      </c>
      <c r="B57" s="1" t="s">
        <v>100</v>
      </c>
      <c r="C57" s="1" t="s">
        <v>101</v>
      </c>
      <c r="D57" s="1" t="s">
        <v>103</v>
      </c>
      <c r="E57">
        <v>302</v>
      </c>
      <c r="F57">
        <v>204</v>
      </c>
      <c r="G57">
        <v>98</v>
      </c>
      <c r="H57">
        <v>230</v>
      </c>
      <c r="I57">
        <v>29</v>
      </c>
      <c r="J57">
        <v>7</v>
      </c>
      <c r="K57">
        <v>36</v>
      </c>
      <c r="L57">
        <v>0</v>
      </c>
      <c r="M57">
        <v>0</v>
      </c>
      <c r="N57">
        <v>0</v>
      </c>
      <c r="O57">
        <v>0</v>
      </c>
      <c r="P57">
        <v>0</v>
      </c>
      <c r="Q57">
        <v>274</v>
      </c>
      <c r="R57">
        <v>0</v>
      </c>
      <c r="S57">
        <v>3</v>
      </c>
      <c r="T57">
        <v>0</v>
      </c>
      <c r="U57" s="6">
        <f>Sheet2!AG$2</f>
        <v>2026</v>
      </c>
      <c r="V57" s="6">
        <v>3</v>
      </c>
    </row>
    <row r="58" spans="1:22" x14ac:dyDescent="0.25">
      <c r="A58" s="1" t="s">
        <v>96</v>
      </c>
      <c r="B58" s="1" t="s">
        <v>100</v>
      </c>
      <c r="C58" s="1" t="s">
        <v>101</v>
      </c>
      <c r="D58" s="1" t="s">
        <v>104</v>
      </c>
      <c r="E58">
        <v>208</v>
      </c>
      <c r="F58">
        <v>115</v>
      </c>
      <c r="G58">
        <v>93</v>
      </c>
      <c r="H58">
        <v>85</v>
      </c>
      <c r="I58">
        <v>31</v>
      </c>
      <c r="J58">
        <v>20</v>
      </c>
      <c r="K58">
        <v>72</v>
      </c>
      <c r="L58">
        <v>0</v>
      </c>
      <c r="M58">
        <v>0</v>
      </c>
      <c r="N58">
        <v>0</v>
      </c>
      <c r="O58">
        <v>0</v>
      </c>
      <c r="P58">
        <v>0</v>
      </c>
      <c r="Q58">
        <v>195</v>
      </c>
      <c r="R58">
        <v>0</v>
      </c>
      <c r="S58">
        <v>2</v>
      </c>
      <c r="T58">
        <v>0</v>
      </c>
      <c r="U58" s="6">
        <f>Sheet2!AG$2</f>
        <v>2026</v>
      </c>
      <c r="V58" s="6">
        <v>3</v>
      </c>
    </row>
    <row r="59" spans="1:22" x14ac:dyDescent="0.25">
      <c r="A59" s="1" t="s">
        <v>96</v>
      </c>
      <c r="B59" s="1" t="s">
        <v>100</v>
      </c>
      <c r="C59" s="1" t="s">
        <v>101</v>
      </c>
      <c r="D59" s="1" t="s">
        <v>105</v>
      </c>
      <c r="E59">
        <v>0</v>
      </c>
      <c r="F59">
        <v>0</v>
      </c>
      <c r="G59">
        <v>0</v>
      </c>
      <c r="H59">
        <v>0</v>
      </c>
      <c r="I59">
        <v>0</v>
      </c>
      <c r="J59">
        <v>0</v>
      </c>
      <c r="K59">
        <v>0</v>
      </c>
      <c r="L59">
        <v>0</v>
      </c>
      <c r="M59">
        <v>0</v>
      </c>
      <c r="N59">
        <v>0</v>
      </c>
      <c r="O59">
        <v>0</v>
      </c>
      <c r="P59">
        <v>0</v>
      </c>
      <c r="Q59">
        <v>0</v>
      </c>
      <c r="R59">
        <v>0</v>
      </c>
      <c r="S59">
        <v>0</v>
      </c>
      <c r="T59">
        <v>0</v>
      </c>
      <c r="U59" s="6">
        <f>Sheet2!AG$2</f>
        <v>2026</v>
      </c>
      <c r="V59" s="6">
        <v>3</v>
      </c>
    </row>
    <row r="60" spans="1:22" x14ac:dyDescent="0.25">
      <c r="A60" s="1" t="s">
        <v>96</v>
      </c>
      <c r="B60" s="1" t="s">
        <v>100</v>
      </c>
      <c r="C60" s="1" t="s">
        <v>101</v>
      </c>
      <c r="D60" s="1" t="s">
        <v>106</v>
      </c>
      <c r="E60">
        <v>396</v>
      </c>
      <c r="F60">
        <v>279</v>
      </c>
      <c r="G60">
        <v>117</v>
      </c>
      <c r="H60">
        <v>195</v>
      </c>
      <c r="I60">
        <v>74</v>
      </c>
      <c r="J60">
        <v>28</v>
      </c>
      <c r="K60">
        <v>99</v>
      </c>
      <c r="L60">
        <v>0</v>
      </c>
      <c r="M60">
        <v>0</v>
      </c>
      <c r="N60">
        <v>0</v>
      </c>
      <c r="O60">
        <v>0</v>
      </c>
      <c r="P60">
        <v>0</v>
      </c>
      <c r="Q60">
        <v>392</v>
      </c>
      <c r="R60">
        <v>0</v>
      </c>
      <c r="S60">
        <v>4</v>
      </c>
      <c r="T60">
        <v>0</v>
      </c>
      <c r="U60" s="6">
        <f>Sheet2!AG$2</f>
        <v>2026</v>
      </c>
      <c r="V60" s="6">
        <v>3</v>
      </c>
    </row>
    <row r="61" spans="1:22" x14ac:dyDescent="0.25">
      <c r="A61" s="1" t="s">
        <v>96</v>
      </c>
      <c r="B61" s="1" t="s">
        <v>100</v>
      </c>
      <c r="C61" s="1" t="s">
        <v>101</v>
      </c>
      <c r="D61" s="1" t="s">
        <v>107</v>
      </c>
      <c r="E61">
        <v>115</v>
      </c>
      <c r="F61">
        <v>74</v>
      </c>
      <c r="G61">
        <v>41</v>
      </c>
      <c r="H61">
        <v>30</v>
      </c>
      <c r="I61">
        <v>16</v>
      </c>
      <c r="J61">
        <v>25</v>
      </c>
      <c r="K61">
        <v>44</v>
      </c>
      <c r="L61">
        <v>0</v>
      </c>
      <c r="M61">
        <v>1</v>
      </c>
      <c r="N61">
        <v>0</v>
      </c>
      <c r="O61">
        <v>0</v>
      </c>
      <c r="P61">
        <v>3</v>
      </c>
      <c r="Q61">
        <v>46</v>
      </c>
      <c r="R61">
        <v>2</v>
      </c>
      <c r="S61">
        <v>0</v>
      </c>
      <c r="T61">
        <v>2</v>
      </c>
      <c r="U61" s="6">
        <f>Sheet2!AG$2</f>
        <v>2026</v>
      </c>
      <c r="V61" s="6">
        <v>3</v>
      </c>
    </row>
    <row r="62" spans="1:22" x14ac:dyDescent="0.25">
      <c r="A62" s="1" t="s">
        <v>96</v>
      </c>
      <c r="B62" s="1" t="s">
        <v>100</v>
      </c>
      <c r="C62" s="1" t="s">
        <v>101</v>
      </c>
      <c r="D62" s="1" t="s">
        <v>108</v>
      </c>
      <c r="E62">
        <v>320</v>
      </c>
      <c r="F62">
        <v>246</v>
      </c>
      <c r="G62">
        <v>74</v>
      </c>
      <c r="H62">
        <v>38</v>
      </c>
      <c r="I62">
        <v>19</v>
      </c>
      <c r="J62">
        <v>37</v>
      </c>
      <c r="K62">
        <v>226</v>
      </c>
      <c r="L62">
        <v>0</v>
      </c>
      <c r="M62">
        <v>0</v>
      </c>
      <c r="N62">
        <v>0</v>
      </c>
      <c r="O62">
        <v>0</v>
      </c>
      <c r="P62">
        <v>0</v>
      </c>
      <c r="Q62">
        <v>293</v>
      </c>
      <c r="R62">
        <v>0</v>
      </c>
      <c r="S62">
        <v>2</v>
      </c>
      <c r="T62">
        <v>0</v>
      </c>
      <c r="U62" s="6">
        <f>Sheet2!AG$2</f>
        <v>2026</v>
      </c>
      <c r="V62" s="6">
        <v>3</v>
      </c>
    </row>
    <row r="63" spans="1:22" x14ac:dyDescent="0.25">
      <c r="A63" s="1" t="s">
        <v>96</v>
      </c>
      <c r="B63" s="1" t="s">
        <v>109</v>
      </c>
      <c r="C63" s="1" t="s">
        <v>110</v>
      </c>
      <c r="D63" s="1" t="s">
        <v>111</v>
      </c>
      <c r="E63">
        <v>451</v>
      </c>
      <c r="F63">
        <v>207</v>
      </c>
      <c r="G63">
        <v>244</v>
      </c>
      <c r="H63">
        <v>121</v>
      </c>
      <c r="I63">
        <v>50</v>
      </c>
      <c r="J63">
        <v>128</v>
      </c>
      <c r="K63">
        <v>152</v>
      </c>
      <c r="L63">
        <v>0</v>
      </c>
      <c r="M63">
        <v>0</v>
      </c>
      <c r="N63">
        <v>0</v>
      </c>
      <c r="O63">
        <v>0</v>
      </c>
      <c r="P63">
        <v>0</v>
      </c>
      <c r="Q63">
        <v>389</v>
      </c>
      <c r="R63">
        <v>0</v>
      </c>
      <c r="S63">
        <v>2</v>
      </c>
      <c r="T63">
        <v>0</v>
      </c>
      <c r="U63" s="6">
        <f>Sheet2!AG$2</f>
        <v>2026</v>
      </c>
      <c r="V63" s="6">
        <v>3</v>
      </c>
    </row>
    <row r="64" spans="1:22" x14ac:dyDescent="0.25">
      <c r="A64" s="1" t="s">
        <v>96</v>
      </c>
      <c r="B64" s="1" t="s">
        <v>109</v>
      </c>
      <c r="C64" s="1" t="s">
        <v>110</v>
      </c>
      <c r="D64" s="1" t="s">
        <v>112</v>
      </c>
      <c r="E64" s="13">
        <v>368</v>
      </c>
      <c r="F64" s="13">
        <v>242</v>
      </c>
      <c r="G64" s="13">
        <v>126</v>
      </c>
      <c r="H64" s="13">
        <v>138</v>
      </c>
      <c r="I64" s="13">
        <v>40</v>
      </c>
      <c r="J64" s="13">
        <v>37</v>
      </c>
      <c r="K64" s="13">
        <v>153</v>
      </c>
      <c r="L64" s="13">
        <v>0</v>
      </c>
      <c r="M64" s="13">
        <v>0</v>
      </c>
      <c r="N64" s="13">
        <v>0</v>
      </c>
      <c r="O64" s="13">
        <v>0</v>
      </c>
      <c r="P64" s="13">
        <v>0</v>
      </c>
      <c r="Q64" s="13">
        <v>253</v>
      </c>
      <c r="R64" s="13">
        <v>0</v>
      </c>
      <c r="S64" s="13">
        <v>3</v>
      </c>
      <c r="T64" s="13">
        <v>0</v>
      </c>
      <c r="U64" s="6">
        <f>Sheet2!AG$2</f>
        <v>2026</v>
      </c>
      <c r="V64" s="6">
        <v>3</v>
      </c>
    </row>
    <row r="65" spans="1:22" x14ac:dyDescent="0.25">
      <c r="A65" s="1" t="s">
        <v>96</v>
      </c>
      <c r="B65" s="1" t="s">
        <v>109</v>
      </c>
      <c r="C65" s="1" t="s">
        <v>110</v>
      </c>
      <c r="D65" s="1" t="s">
        <v>113</v>
      </c>
      <c r="E65">
        <v>322</v>
      </c>
      <c r="F65">
        <v>264</v>
      </c>
      <c r="G65">
        <v>58</v>
      </c>
      <c r="H65">
        <v>74</v>
      </c>
      <c r="I65">
        <v>42</v>
      </c>
      <c r="J65">
        <v>19</v>
      </c>
      <c r="K65">
        <v>187</v>
      </c>
      <c r="L65">
        <v>0</v>
      </c>
      <c r="M65">
        <v>6</v>
      </c>
      <c r="N65">
        <v>0</v>
      </c>
      <c r="O65">
        <v>4</v>
      </c>
      <c r="P65">
        <v>19</v>
      </c>
      <c r="Q65">
        <v>175</v>
      </c>
      <c r="R65">
        <v>36</v>
      </c>
      <c r="S65">
        <v>6</v>
      </c>
      <c r="T65">
        <v>8</v>
      </c>
      <c r="U65" s="6">
        <f>Sheet2!AG$2</f>
        <v>2026</v>
      </c>
      <c r="V65" s="6">
        <v>3</v>
      </c>
    </row>
    <row r="66" spans="1:22" x14ac:dyDescent="0.25">
      <c r="A66" s="1" t="s">
        <v>96</v>
      </c>
      <c r="B66" s="1" t="s">
        <v>109</v>
      </c>
      <c r="C66" s="1" t="s">
        <v>110</v>
      </c>
      <c r="D66" s="1" t="s">
        <v>114</v>
      </c>
      <c r="E66">
        <v>352</v>
      </c>
      <c r="F66">
        <v>248</v>
      </c>
      <c r="G66">
        <v>104</v>
      </c>
      <c r="H66">
        <v>11</v>
      </c>
      <c r="I66">
        <v>7</v>
      </c>
      <c r="J66">
        <v>51</v>
      </c>
      <c r="K66">
        <v>283</v>
      </c>
      <c r="L66">
        <v>0</v>
      </c>
      <c r="M66">
        <v>0</v>
      </c>
      <c r="N66">
        <v>0</v>
      </c>
      <c r="O66">
        <v>0</v>
      </c>
      <c r="P66">
        <v>0</v>
      </c>
      <c r="Q66">
        <v>316</v>
      </c>
      <c r="R66">
        <v>0</v>
      </c>
      <c r="S66">
        <v>2</v>
      </c>
      <c r="T66">
        <v>0</v>
      </c>
      <c r="U66" s="6">
        <f>Sheet2!AG$2</f>
        <v>2026</v>
      </c>
      <c r="V66" s="6">
        <v>3</v>
      </c>
    </row>
    <row r="67" spans="1:22" x14ac:dyDescent="0.25">
      <c r="A67" s="1" t="s">
        <v>96</v>
      </c>
      <c r="B67" s="1" t="s">
        <v>109</v>
      </c>
      <c r="C67" s="1" t="s">
        <v>110</v>
      </c>
      <c r="D67" s="1" t="s">
        <v>115</v>
      </c>
      <c r="E67">
        <v>113</v>
      </c>
      <c r="F67">
        <v>89</v>
      </c>
      <c r="G67">
        <v>24</v>
      </c>
      <c r="H67">
        <v>85</v>
      </c>
      <c r="I67">
        <v>11</v>
      </c>
      <c r="J67">
        <v>3</v>
      </c>
      <c r="K67">
        <v>14</v>
      </c>
      <c r="L67">
        <v>0</v>
      </c>
      <c r="M67">
        <v>0</v>
      </c>
      <c r="N67">
        <v>0</v>
      </c>
      <c r="O67">
        <v>0</v>
      </c>
      <c r="P67">
        <v>0</v>
      </c>
      <c r="Q67">
        <v>112</v>
      </c>
      <c r="R67">
        <v>0</v>
      </c>
      <c r="S67">
        <v>0</v>
      </c>
      <c r="T67">
        <v>0</v>
      </c>
      <c r="U67" s="6">
        <f>Sheet2!AG$2</f>
        <v>2026</v>
      </c>
      <c r="V67" s="6">
        <v>3</v>
      </c>
    </row>
    <row r="68" spans="1:22" x14ac:dyDescent="0.25">
      <c r="A68" s="1" t="s">
        <v>96</v>
      </c>
      <c r="B68" s="1" t="s">
        <v>116</v>
      </c>
      <c r="C68" s="1" t="s">
        <v>117</v>
      </c>
      <c r="D68" s="1" t="s">
        <v>118</v>
      </c>
      <c r="E68" s="13">
        <v>754</v>
      </c>
      <c r="F68" s="13">
        <v>740</v>
      </c>
      <c r="G68" s="13">
        <v>14</v>
      </c>
      <c r="H68" s="13">
        <v>2</v>
      </c>
      <c r="I68" s="13">
        <v>15</v>
      </c>
      <c r="J68" s="13">
        <v>6</v>
      </c>
      <c r="K68" s="13">
        <v>731</v>
      </c>
      <c r="L68" s="13">
        <v>0</v>
      </c>
      <c r="M68" s="13">
        <v>0</v>
      </c>
      <c r="N68" s="13">
        <v>0</v>
      </c>
      <c r="O68" s="13">
        <v>0</v>
      </c>
      <c r="P68" s="13">
        <v>0</v>
      </c>
      <c r="Q68" s="13">
        <v>714</v>
      </c>
      <c r="R68" s="13">
        <v>0</v>
      </c>
      <c r="S68" s="13">
        <v>1</v>
      </c>
      <c r="T68" s="13">
        <v>0</v>
      </c>
      <c r="U68" s="6">
        <f>Sheet2!AG$2</f>
        <v>2026</v>
      </c>
      <c r="V68" s="6">
        <v>3</v>
      </c>
    </row>
    <row r="69" spans="1:22" x14ac:dyDescent="0.25">
      <c r="A69" s="1" t="s">
        <v>96</v>
      </c>
      <c r="B69" s="1" t="s">
        <v>116</v>
      </c>
      <c r="C69" s="1" t="s">
        <v>98</v>
      </c>
      <c r="D69" s="1" t="s">
        <v>119</v>
      </c>
      <c r="E69">
        <v>542</v>
      </c>
      <c r="F69">
        <v>337</v>
      </c>
      <c r="G69">
        <v>205</v>
      </c>
      <c r="H69">
        <v>128</v>
      </c>
      <c r="I69">
        <v>84</v>
      </c>
      <c r="J69">
        <v>124</v>
      </c>
      <c r="K69">
        <v>206</v>
      </c>
      <c r="L69">
        <v>0</v>
      </c>
      <c r="M69">
        <v>0</v>
      </c>
      <c r="N69">
        <v>0</v>
      </c>
      <c r="O69">
        <v>0</v>
      </c>
      <c r="P69">
        <v>0</v>
      </c>
      <c r="Q69">
        <v>522</v>
      </c>
      <c r="R69">
        <v>0</v>
      </c>
      <c r="S69">
        <v>1</v>
      </c>
      <c r="T69">
        <v>0</v>
      </c>
      <c r="U69" s="6">
        <f>Sheet2!AG$2</f>
        <v>2026</v>
      </c>
      <c r="V69" s="6">
        <v>3</v>
      </c>
    </row>
    <row r="70" spans="1:22" x14ac:dyDescent="0.25">
      <c r="A70" s="1" t="s">
        <v>96</v>
      </c>
      <c r="B70" s="1" t="s">
        <v>116</v>
      </c>
      <c r="C70" s="1" t="s">
        <v>117</v>
      </c>
      <c r="D70" s="1" t="s">
        <v>120</v>
      </c>
      <c r="E70">
        <v>984</v>
      </c>
      <c r="F70">
        <v>707</v>
      </c>
      <c r="G70">
        <v>277</v>
      </c>
      <c r="H70">
        <v>127</v>
      </c>
      <c r="I70">
        <v>91</v>
      </c>
      <c r="J70">
        <v>153</v>
      </c>
      <c r="K70">
        <v>613</v>
      </c>
      <c r="L70">
        <v>0</v>
      </c>
      <c r="M70">
        <v>0</v>
      </c>
      <c r="N70">
        <v>0</v>
      </c>
      <c r="O70">
        <v>0</v>
      </c>
      <c r="P70">
        <v>1</v>
      </c>
      <c r="Q70">
        <v>914</v>
      </c>
      <c r="R70">
        <v>0</v>
      </c>
      <c r="S70">
        <v>10</v>
      </c>
      <c r="T70">
        <v>0</v>
      </c>
      <c r="U70" s="6">
        <f>Sheet2!AG$2</f>
        <v>2026</v>
      </c>
      <c r="V70" s="6">
        <v>3</v>
      </c>
    </row>
    <row r="71" spans="1:22" x14ac:dyDescent="0.25">
      <c r="A71" s="1" t="s">
        <v>96</v>
      </c>
      <c r="B71" s="1" t="s">
        <v>116</v>
      </c>
      <c r="C71" s="1" t="s">
        <v>117</v>
      </c>
      <c r="D71" s="1" t="s">
        <v>121</v>
      </c>
      <c r="E71">
        <v>644</v>
      </c>
      <c r="F71">
        <v>377</v>
      </c>
      <c r="G71">
        <v>267</v>
      </c>
      <c r="H71">
        <v>115</v>
      </c>
      <c r="I71">
        <v>90</v>
      </c>
      <c r="J71">
        <v>103</v>
      </c>
      <c r="K71">
        <v>336</v>
      </c>
      <c r="L71">
        <v>0</v>
      </c>
      <c r="M71">
        <v>0</v>
      </c>
      <c r="N71">
        <v>0</v>
      </c>
      <c r="O71">
        <v>0</v>
      </c>
      <c r="P71">
        <v>0</v>
      </c>
      <c r="Q71">
        <v>598</v>
      </c>
      <c r="R71">
        <v>0</v>
      </c>
      <c r="S71">
        <v>28</v>
      </c>
      <c r="T71">
        <v>0</v>
      </c>
      <c r="U71" s="6">
        <f>Sheet2!AG$2</f>
        <v>2026</v>
      </c>
      <c r="V71" s="6">
        <v>3</v>
      </c>
    </row>
    <row r="72" spans="1:22" x14ac:dyDescent="0.25">
      <c r="A72" t="s">
        <v>96</v>
      </c>
      <c r="B72" t="s">
        <v>116</v>
      </c>
      <c r="C72" t="s">
        <v>117</v>
      </c>
      <c r="D72" t="s">
        <v>122</v>
      </c>
      <c r="E72">
        <v>475</v>
      </c>
      <c r="F72" s="2">
        <v>353</v>
      </c>
      <c r="G72">
        <v>122</v>
      </c>
      <c r="H72">
        <v>232</v>
      </c>
      <c r="I72">
        <v>63</v>
      </c>
      <c r="J72">
        <v>28</v>
      </c>
      <c r="K72">
        <v>152</v>
      </c>
      <c r="L72">
        <v>0</v>
      </c>
      <c r="M72">
        <v>0</v>
      </c>
      <c r="N72">
        <v>0</v>
      </c>
      <c r="O72">
        <v>0</v>
      </c>
      <c r="P72">
        <v>0</v>
      </c>
      <c r="Q72">
        <v>458</v>
      </c>
      <c r="R72">
        <v>0</v>
      </c>
      <c r="S72">
        <v>2</v>
      </c>
      <c r="T72">
        <v>0</v>
      </c>
      <c r="U72" s="6">
        <f>Sheet2!AG$2</f>
        <v>2026</v>
      </c>
      <c r="V72" s="6">
        <v>3</v>
      </c>
    </row>
    <row r="73" spans="1:22" x14ac:dyDescent="0.25">
      <c r="A73" s="1" t="s">
        <v>96</v>
      </c>
      <c r="B73" s="1" t="s">
        <v>116</v>
      </c>
      <c r="C73" s="1" t="s">
        <v>98</v>
      </c>
      <c r="D73" s="1" t="s">
        <v>123</v>
      </c>
      <c r="E73">
        <v>289</v>
      </c>
      <c r="F73">
        <v>184</v>
      </c>
      <c r="G73">
        <v>105</v>
      </c>
      <c r="H73">
        <v>16</v>
      </c>
      <c r="I73">
        <v>2</v>
      </c>
      <c r="J73">
        <v>58</v>
      </c>
      <c r="K73">
        <v>213</v>
      </c>
      <c r="L73">
        <v>0</v>
      </c>
      <c r="M73">
        <v>5</v>
      </c>
      <c r="N73">
        <v>0</v>
      </c>
      <c r="O73">
        <v>1</v>
      </c>
      <c r="P73">
        <v>28</v>
      </c>
      <c r="Q73">
        <v>193</v>
      </c>
      <c r="R73">
        <v>5</v>
      </c>
      <c r="S73">
        <v>1</v>
      </c>
      <c r="T73">
        <v>5</v>
      </c>
      <c r="U73" s="6">
        <f>Sheet2!AG$2</f>
        <v>2026</v>
      </c>
      <c r="V73" s="6">
        <v>3</v>
      </c>
    </row>
    <row r="74" spans="1:22" x14ac:dyDescent="0.25">
      <c r="A74" s="1" t="s">
        <v>96</v>
      </c>
      <c r="B74" s="1" t="s">
        <v>116</v>
      </c>
      <c r="C74" s="1" t="s">
        <v>98</v>
      </c>
      <c r="D74" s="1" t="s">
        <v>124</v>
      </c>
      <c r="E74">
        <v>99</v>
      </c>
      <c r="F74">
        <v>56</v>
      </c>
      <c r="G74">
        <v>43</v>
      </c>
      <c r="H74">
        <v>1</v>
      </c>
      <c r="I74">
        <v>18</v>
      </c>
      <c r="J74">
        <v>11</v>
      </c>
      <c r="K74">
        <v>69</v>
      </c>
      <c r="L74">
        <v>0</v>
      </c>
      <c r="M74">
        <v>0</v>
      </c>
      <c r="N74">
        <v>0</v>
      </c>
      <c r="O74">
        <v>1</v>
      </c>
      <c r="P74">
        <v>10</v>
      </c>
      <c r="Q74">
        <v>58</v>
      </c>
      <c r="R74">
        <v>1</v>
      </c>
      <c r="S74">
        <v>0</v>
      </c>
      <c r="T74">
        <v>1</v>
      </c>
      <c r="U74" s="6">
        <f>Sheet2!AG$2</f>
        <v>2026</v>
      </c>
      <c r="V74" s="6">
        <v>3</v>
      </c>
    </row>
    <row r="75" spans="1:22" x14ac:dyDescent="0.25">
      <c r="A75" s="1" t="s">
        <v>125</v>
      </c>
      <c r="B75" s="1" t="s">
        <v>126</v>
      </c>
      <c r="C75" s="1" t="s">
        <v>127</v>
      </c>
      <c r="D75" s="1" t="s">
        <v>128</v>
      </c>
      <c r="E75">
        <v>1088</v>
      </c>
      <c r="F75">
        <v>634</v>
      </c>
      <c r="G75">
        <v>454</v>
      </c>
      <c r="H75">
        <v>465</v>
      </c>
      <c r="I75">
        <v>91</v>
      </c>
      <c r="J75">
        <v>111</v>
      </c>
      <c r="K75">
        <v>421</v>
      </c>
      <c r="L75">
        <v>0</v>
      </c>
      <c r="M75">
        <v>0</v>
      </c>
      <c r="N75">
        <v>0</v>
      </c>
      <c r="O75">
        <v>0</v>
      </c>
      <c r="P75">
        <v>0</v>
      </c>
      <c r="Q75">
        <v>1042</v>
      </c>
      <c r="R75">
        <v>0</v>
      </c>
      <c r="S75">
        <v>11</v>
      </c>
      <c r="T75">
        <v>0</v>
      </c>
      <c r="U75" s="6">
        <f>Sheet2!AG$2</f>
        <v>2026</v>
      </c>
      <c r="V75" s="6">
        <v>3</v>
      </c>
    </row>
    <row r="76" spans="1:22" x14ac:dyDescent="0.25">
      <c r="A76" s="1" t="s">
        <v>125</v>
      </c>
      <c r="B76" s="1" t="s">
        <v>126</v>
      </c>
      <c r="C76" s="1" t="s">
        <v>129</v>
      </c>
      <c r="D76" s="1" t="s">
        <v>130</v>
      </c>
      <c r="E76">
        <v>338</v>
      </c>
      <c r="F76">
        <v>170</v>
      </c>
      <c r="G76">
        <v>168</v>
      </c>
      <c r="H76">
        <v>82</v>
      </c>
      <c r="I76">
        <v>48</v>
      </c>
      <c r="J76">
        <v>27</v>
      </c>
      <c r="K76">
        <v>181</v>
      </c>
      <c r="L76">
        <v>0</v>
      </c>
      <c r="M76">
        <v>0</v>
      </c>
      <c r="N76">
        <v>0</v>
      </c>
      <c r="O76">
        <v>0</v>
      </c>
      <c r="P76">
        <v>0</v>
      </c>
      <c r="Q76">
        <v>331</v>
      </c>
      <c r="R76">
        <v>0</v>
      </c>
      <c r="S76">
        <v>2</v>
      </c>
      <c r="T76">
        <v>0</v>
      </c>
      <c r="U76" s="6">
        <f>Sheet2!AG$2</f>
        <v>2026</v>
      </c>
      <c r="V76" s="6">
        <v>3</v>
      </c>
    </row>
    <row r="77" spans="1:22" x14ac:dyDescent="0.25">
      <c r="A77" s="1" t="s">
        <v>125</v>
      </c>
      <c r="B77" s="1" t="s">
        <v>126</v>
      </c>
      <c r="C77" s="1" t="s">
        <v>127</v>
      </c>
      <c r="D77" s="1" t="s">
        <v>131</v>
      </c>
      <c r="E77">
        <v>927</v>
      </c>
      <c r="F77">
        <v>526</v>
      </c>
      <c r="G77">
        <v>401</v>
      </c>
      <c r="H77">
        <v>221</v>
      </c>
      <c r="I77">
        <v>99</v>
      </c>
      <c r="J77">
        <v>92</v>
      </c>
      <c r="K77">
        <v>515</v>
      </c>
      <c r="L77">
        <v>0</v>
      </c>
      <c r="M77">
        <v>0</v>
      </c>
      <c r="N77">
        <v>0</v>
      </c>
      <c r="O77">
        <v>0</v>
      </c>
      <c r="P77">
        <v>0</v>
      </c>
      <c r="Q77">
        <v>846</v>
      </c>
      <c r="R77">
        <v>0</v>
      </c>
      <c r="S77">
        <v>13</v>
      </c>
      <c r="T77">
        <v>0</v>
      </c>
      <c r="U77" s="6">
        <f>Sheet2!AG$2</f>
        <v>2026</v>
      </c>
      <c r="V77" s="6">
        <v>3</v>
      </c>
    </row>
    <row r="78" spans="1:22" x14ac:dyDescent="0.25">
      <c r="A78" s="1" t="s">
        <v>125</v>
      </c>
      <c r="B78" s="1" t="s">
        <v>126</v>
      </c>
      <c r="C78" s="1" t="s">
        <v>127</v>
      </c>
      <c r="D78" s="1" t="s">
        <v>132</v>
      </c>
      <c r="E78">
        <v>342</v>
      </c>
      <c r="F78">
        <v>264</v>
      </c>
      <c r="G78">
        <v>78</v>
      </c>
      <c r="H78">
        <v>92</v>
      </c>
      <c r="I78">
        <v>23</v>
      </c>
      <c r="J78">
        <v>22</v>
      </c>
      <c r="K78">
        <v>205</v>
      </c>
      <c r="L78">
        <v>0</v>
      </c>
      <c r="M78">
        <v>0</v>
      </c>
      <c r="N78">
        <v>0</v>
      </c>
      <c r="O78">
        <v>0</v>
      </c>
      <c r="P78">
        <v>0</v>
      </c>
      <c r="Q78">
        <v>310</v>
      </c>
      <c r="R78">
        <v>0</v>
      </c>
      <c r="S78">
        <v>0</v>
      </c>
      <c r="T78">
        <v>0</v>
      </c>
      <c r="U78" s="6">
        <f>Sheet2!AG$2</f>
        <v>2026</v>
      </c>
      <c r="V78" s="6">
        <v>3</v>
      </c>
    </row>
    <row r="79" spans="1:22" x14ac:dyDescent="0.25">
      <c r="A79" s="1" t="s">
        <v>125</v>
      </c>
      <c r="B79" s="1" t="s">
        <v>126</v>
      </c>
      <c r="C79" s="1" t="s">
        <v>129</v>
      </c>
      <c r="D79" s="1" t="s">
        <v>133</v>
      </c>
      <c r="E79">
        <v>412</v>
      </c>
      <c r="F79">
        <v>241</v>
      </c>
      <c r="G79">
        <v>171</v>
      </c>
      <c r="H79">
        <v>158</v>
      </c>
      <c r="I79">
        <v>52</v>
      </c>
      <c r="J79">
        <v>88</v>
      </c>
      <c r="K79">
        <v>114</v>
      </c>
      <c r="L79">
        <v>0</v>
      </c>
      <c r="M79">
        <v>0</v>
      </c>
      <c r="N79">
        <v>0</v>
      </c>
      <c r="O79">
        <v>0</v>
      </c>
      <c r="P79">
        <v>0</v>
      </c>
      <c r="Q79">
        <v>372</v>
      </c>
      <c r="R79">
        <v>0</v>
      </c>
      <c r="S79">
        <v>5</v>
      </c>
      <c r="T79">
        <v>0</v>
      </c>
      <c r="U79" s="6">
        <f>Sheet2!AG$2</f>
        <v>2026</v>
      </c>
      <c r="V79" s="6">
        <v>3</v>
      </c>
    </row>
    <row r="80" spans="1:22" x14ac:dyDescent="0.25">
      <c r="A80" s="1" t="s">
        <v>125</v>
      </c>
      <c r="B80" s="1" t="s">
        <v>126</v>
      </c>
      <c r="C80" s="1" t="s">
        <v>129</v>
      </c>
      <c r="D80" s="1" t="s">
        <v>134</v>
      </c>
      <c r="E80" s="13">
        <v>63</v>
      </c>
      <c r="F80" s="13">
        <v>17</v>
      </c>
      <c r="G80" s="13">
        <v>46</v>
      </c>
      <c r="H80" s="13">
        <v>2</v>
      </c>
      <c r="I80" s="13">
        <v>2</v>
      </c>
      <c r="J80" s="13">
        <v>19</v>
      </c>
      <c r="K80" s="13">
        <v>40</v>
      </c>
      <c r="L80" s="13">
        <v>0</v>
      </c>
      <c r="M80" s="13">
        <v>0</v>
      </c>
      <c r="N80" s="13">
        <v>0</v>
      </c>
      <c r="O80" s="13">
        <v>0</v>
      </c>
      <c r="P80" s="13">
        <v>0</v>
      </c>
      <c r="Q80" s="13">
        <v>60</v>
      </c>
      <c r="R80" s="13">
        <v>0</v>
      </c>
      <c r="S80" s="13">
        <v>0</v>
      </c>
      <c r="T80" s="13">
        <v>0</v>
      </c>
      <c r="U80" s="6">
        <f>Sheet2!AG$2</f>
        <v>2026</v>
      </c>
      <c r="V80" s="6">
        <v>3</v>
      </c>
    </row>
    <row r="81" spans="1:22" x14ac:dyDescent="0.25">
      <c r="A81" s="1" t="s">
        <v>125</v>
      </c>
      <c r="B81" s="1" t="s">
        <v>126</v>
      </c>
      <c r="C81" s="1" t="s">
        <v>127</v>
      </c>
      <c r="D81" s="1" t="s">
        <v>135</v>
      </c>
      <c r="E81">
        <v>391</v>
      </c>
      <c r="F81">
        <v>140</v>
      </c>
      <c r="G81">
        <v>251</v>
      </c>
      <c r="H81">
        <v>130</v>
      </c>
      <c r="I81">
        <v>42</v>
      </c>
      <c r="J81">
        <v>52</v>
      </c>
      <c r="K81">
        <v>167</v>
      </c>
      <c r="L81">
        <v>0</v>
      </c>
      <c r="M81">
        <v>0</v>
      </c>
      <c r="N81">
        <v>0</v>
      </c>
      <c r="O81">
        <v>0</v>
      </c>
      <c r="P81">
        <v>0</v>
      </c>
      <c r="Q81">
        <v>379</v>
      </c>
      <c r="R81">
        <v>0</v>
      </c>
      <c r="S81">
        <v>5</v>
      </c>
      <c r="T81">
        <v>0</v>
      </c>
      <c r="U81" s="6">
        <f>Sheet2!AG$2</f>
        <v>2026</v>
      </c>
      <c r="V81" s="6">
        <v>3</v>
      </c>
    </row>
    <row r="82" spans="1:22" x14ac:dyDescent="0.25">
      <c r="A82" s="1" t="s">
        <v>125</v>
      </c>
      <c r="B82" s="1" t="s">
        <v>126</v>
      </c>
      <c r="C82" s="1" t="s">
        <v>129</v>
      </c>
      <c r="D82" s="1" t="s">
        <v>136</v>
      </c>
      <c r="E82">
        <v>297</v>
      </c>
      <c r="F82">
        <v>184</v>
      </c>
      <c r="G82">
        <v>113</v>
      </c>
      <c r="H82">
        <v>86</v>
      </c>
      <c r="I82">
        <v>76</v>
      </c>
      <c r="J82">
        <v>47</v>
      </c>
      <c r="K82">
        <v>88</v>
      </c>
      <c r="L82">
        <v>0</v>
      </c>
      <c r="M82">
        <v>7</v>
      </c>
      <c r="N82">
        <v>0</v>
      </c>
      <c r="O82">
        <v>0</v>
      </c>
      <c r="P82">
        <v>6</v>
      </c>
      <c r="Q82">
        <v>140</v>
      </c>
      <c r="R82">
        <v>3</v>
      </c>
      <c r="S82">
        <v>1</v>
      </c>
      <c r="T82">
        <v>2</v>
      </c>
      <c r="U82" s="6">
        <f>Sheet2!AG$2</f>
        <v>2026</v>
      </c>
      <c r="V82" s="6">
        <v>3</v>
      </c>
    </row>
    <row r="83" spans="1:22" x14ac:dyDescent="0.25">
      <c r="A83" s="1" t="s">
        <v>125</v>
      </c>
      <c r="B83" s="1" t="s">
        <v>126</v>
      </c>
      <c r="C83" s="1" t="s">
        <v>129</v>
      </c>
      <c r="D83" s="1" t="s">
        <v>137</v>
      </c>
      <c r="E83">
        <v>175</v>
      </c>
      <c r="F83">
        <v>88</v>
      </c>
      <c r="G83">
        <v>87</v>
      </c>
      <c r="H83">
        <v>5</v>
      </c>
      <c r="I83">
        <v>20</v>
      </c>
      <c r="J83">
        <v>50</v>
      </c>
      <c r="K83">
        <v>100</v>
      </c>
      <c r="L83">
        <v>0</v>
      </c>
      <c r="M83">
        <v>0</v>
      </c>
      <c r="N83">
        <v>0</v>
      </c>
      <c r="O83">
        <v>0</v>
      </c>
      <c r="P83">
        <v>0</v>
      </c>
      <c r="Q83">
        <v>158</v>
      </c>
      <c r="R83">
        <v>0</v>
      </c>
      <c r="S83">
        <v>1</v>
      </c>
      <c r="T83">
        <v>0</v>
      </c>
      <c r="U83" s="6">
        <f>Sheet2!AG$2</f>
        <v>2026</v>
      </c>
      <c r="V83" s="6">
        <v>3</v>
      </c>
    </row>
    <row r="84" spans="1:22" x14ac:dyDescent="0.25">
      <c r="A84" s="1" t="s">
        <v>125</v>
      </c>
      <c r="B84" s="1" t="s">
        <v>138</v>
      </c>
      <c r="C84" s="1" t="s">
        <v>139</v>
      </c>
      <c r="D84" s="1" t="s">
        <v>140</v>
      </c>
      <c r="E84">
        <v>40</v>
      </c>
      <c r="F84">
        <v>36</v>
      </c>
      <c r="G84">
        <v>4</v>
      </c>
      <c r="H84">
        <v>1</v>
      </c>
      <c r="I84">
        <v>0</v>
      </c>
      <c r="J84">
        <v>10</v>
      </c>
      <c r="K84">
        <v>29</v>
      </c>
      <c r="L84">
        <v>0</v>
      </c>
      <c r="M84">
        <v>0</v>
      </c>
      <c r="N84">
        <v>0</v>
      </c>
      <c r="O84">
        <v>0</v>
      </c>
      <c r="P84">
        <v>0</v>
      </c>
      <c r="Q84">
        <v>38</v>
      </c>
      <c r="R84">
        <v>0</v>
      </c>
      <c r="S84">
        <v>1</v>
      </c>
      <c r="T84">
        <v>0</v>
      </c>
      <c r="U84" s="6">
        <f>Sheet2!AG$2</f>
        <v>2026</v>
      </c>
      <c r="V84" s="6">
        <v>3</v>
      </c>
    </row>
    <row r="85" spans="1:22" x14ac:dyDescent="0.25">
      <c r="A85" s="1" t="s">
        <v>125</v>
      </c>
      <c r="B85" s="1" t="s">
        <v>138</v>
      </c>
      <c r="C85" s="1" t="s">
        <v>139</v>
      </c>
      <c r="D85" s="1" t="s">
        <v>141</v>
      </c>
      <c r="E85">
        <v>52</v>
      </c>
      <c r="F85">
        <v>29</v>
      </c>
      <c r="G85">
        <v>23</v>
      </c>
      <c r="H85">
        <v>34</v>
      </c>
      <c r="I85">
        <v>10</v>
      </c>
      <c r="J85">
        <v>2</v>
      </c>
      <c r="K85">
        <v>6</v>
      </c>
      <c r="L85">
        <v>0</v>
      </c>
      <c r="M85">
        <v>0</v>
      </c>
      <c r="N85">
        <v>0</v>
      </c>
      <c r="O85">
        <v>0</v>
      </c>
      <c r="P85">
        <v>4</v>
      </c>
      <c r="Q85">
        <v>36</v>
      </c>
      <c r="R85">
        <v>0</v>
      </c>
      <c r="S85">
        <v>0</v>
      </c>
      <c r="T85">
        <v>2</v>
      </c>
      <c r="U85" s="6">
        <f>Sheet2!AG$2</f>
        <v>2026</v>
      </c>
      <c r="V85" s="6">
        <v>3</v>
      </c>
    </row>
    <row r="86" spans="1:22" x14ac:dyDescent="0.25">
      <c r="A86" t="s">
        <v>125</v>
      </c>
      <c r="B86" t="s">
        <v>138</v>
      </c>
      <c r="C86" t="s">
        <v>139</v>
      </c>
      <c r="D86" t="s">
        <v>142</v>
      </c>
      <c r="E86">
        <v>65</v>
      </c>
      <c r="F86">
        <v>53</v>
      </c>
      <c r="G86">
        <v>12</v>
      </c>
      <c r="H86">
        <v>0</v>
      </c>
      <c r="I86">
        <v>8</v>
      </c>
      <c r="J86">
        <v>5</v>
      </c>
      <c r="K86">
        <v>52</v>
      </c>
      <c r="L86">
        <v>0</v>
      </c>
      <c r="M86">
        <v>0</v>
      </c>
      <c r="N86">
        <v>0</v>
      </c>
      <c r="O86">
        <v>0</v>
      </c>
      <c r="P86">
        <v>0</v>
      </c>
      <c r="Q86">
        <v>64</v>
      </c>
      <c r="R86">
        <v>0</v>
      </c>
      <c r="S86">
        <v>0</v>
      </c>
      <c r="T86">
        <v>0</v>
      </c>
      <c r="U86" s="6">
        <f>Sheet2!AG$2</f>
        <v>2026</v>
      </c>
      <c r="V86" s="6">
        <v>3</v>
      </c>
    </row>
    <row r="87" spans="1:22" x14ac:dyDescent="0.25">
      <c r="A87" s="1" t="s">
        <v>125</v>
      </c>
      <c r="B87" s="1" t="s">
        <v>138</v>
      </c>
      <c r="C87" s="1" t="s">
        <v>139</v>
      </c>
      <c r="D87" s="1" t="s">
        <v>143</v>
      </c>
      <c r="E87">
        <v>24</v>
      </c>
      <c r="F87">
        <v>15</v>
      </c>
      <c r="G87">
        <v>9</v>
      </c>
      <c r="H87">
        <v>0</v>
      </c>
      <c r="I87">
        <v>0</v>
      </c>
      <c r="J87">
        <v>0</v>
      </c>
      <c r="K87">
        <v>24</v>
      </c>
      <c r="L87">
        <v>0</v>
      </c>
      <c r="M87">
        <v>0</v>
      </c>
      <c r="N87">
        <v>0</v>
      </c>
      <c r="O87">
        <v>0</v>
      </c>
      <c r="P87">
        <v>0</v>
      </c>
      <c r="Q87">
        <v>20</v>
      </c>
      <c r="R87">
        <v>0</v>
      </c>
      <c r="S87">
        <v>0</v>
      </c>
      <c r="T87">
        <v>0</v>
      </c>
      <c r="U87" s="6">
        <f>Sheet2!AG$2</f>
        <v>2026</v>
      </c>
      <c r="V87" s="6">
        <v>3</v>
      </c>
    </row>
    <row r="88" spans="1:22" x14ac:dyDescent="0.25">
      <c r="A88" s="1" t="s">
        <v>125</v>
      </c>
      <c r="B88" s="1" t="s">
        <v>138</v>
      </c>
      <c r="C88" s="1" t="s">
        <v>139</v>
      </c>
      <c r="D88" s="1" t="s">
        <v>144</v>
      </c>
      <c r="E88">
        <v>71</v>
      </c>
      <c r="F88">
        <v>58</v>
      </c>
      <c r="G88">
        <v>13</v>
      </c>
      <c r="H88">
        <v>0</v>
      </c>
      <c r="I88">
        <v>0</v>
      </c>
      <c r="J88">
        <v>18</v>
      </c>
      <c r="K88">
        <v>53</v>
      </c>
      <c r="L88">
        <v>0</v>
      </c>
      <c r="M88">
        <v>0</v>
      </c>
      <c r="N88">
        <v>0</v>
      </c>
      <c r="O88">
        <v>0</v>
      </c>
      <c r="P88">
        <v>2</v>
      </c>
      <c r="Q88">
        <v>48</v>
      </c>
      <c r="R88">
        <v>1</v>
      </c>
      <c r="S88">
        <v>0</v>
      </c>
      <c r="T88">
        <v>0</v>
      </c>
      <c r="U88" s="6">
        <f>Sheet2!AG$2</f>
        <v>2026</v>
      </c>
      <c r="V88" s="6">
        <v>3</v>
      </c>
    </row>
    <row r="89" spans="1:22" x14ac:dyDescent="0.25">
      <c r="A89" s="1" t="s">
        <v>125</v>
      </c>
      <c r="B89" s="1" t="s">
        <v>138</v>
      </c>
      <c r="C89" s="1" t="s">
        <v>139</v>
      </c>
      <c r="D89" s="1" t="s">
        <v>145</v>
      </c>
      <c r="E89">
        <v>116</v>
      </c>
      <c r="F89">
        <v>82</v>
      </c>
      <c r="G89">
        <v>34</v>
      </c>
      <c r="H89">
        <v>0</v>
      </c>
      <c r="I89">
        <v>2</v>
      </c>
      <c r="J89">
        <v>5</v>
      </c>
      <c r="K89">
        <v>109</v>
      </c>
      <c r="L89">
        <v>0</v>
      </c>
      <c r="M89">
        <v>0</v>
      </c>
      <c r="N89">
        <v>0</v>
      </c>
      <c r="O89">
        <v>0</v>
      </c>
      <c r="P89">
        <v>0</v>
      </c>
      <c r="Q89">
        <v>88</v>
      </c>
      <c r="R89">
        <v>0</v>
      </c>
      <c r="S89">
        <v>1</v>
      </c>
      <c r="T89">
        <v>0</v>
      </c>
      <c r="U89" s="6">
        <f>Sheet2!AG$2</f>
        <v>2026</v>
      </c>
      <c r="V89" s="6">
        <v>3</v>
      </c>
    </row>
    <row r="90" spans="1:22" x14ac:dyDescent="0.25">
      <c r="A90" s="1" t="s">
        <v>125</v>
      </c>
      <c r="B90" s="1" t="s">
        <v>138</v>
      </c>
      <c r="C90" s="1" t="s">
        <v>139</v>
      </c>
      <c r="D90" s="1" t="s">
        <v>146</v>
      </c>
      <c r="E90">
        <v>168</v>
      </c>
      <c r="F90">
        <v>105</v>
      </c>
      <c r="G90">
        <v>63</v>
      </c>
      <c r="H90">
        <v>14</v>
      </c>
      <c r="I90">
        <v>15</v>
      </c>
      <c r="J90">
        <v>31</v>
      </c>
      <c r="K90">
        <v>108</v>
      </c>
      <c r="L90">
        <v>0</v>
      </c>
      <c r="M90">
        <v>0</v>
      </c>
      <c r="N90">
        <v>0</v>
      </c>
      <c r="O90">
        <v>0</v>
      </c>
      <c r="P90">
        <v>0</v>
      </c>
      <c r="Q90">
        <v>154</v>
      </c>
      <c r="R90">
        <v>0</v>
      </c>
      <c r="S90">
        <v>1</v>
      </c>
      <c r="T90">
        <v>0</v>
      </c>
      <c r="U90" s="6">
        <f>Sheet2!AG$2</f>
        <v>2026</v>
      </c>
      <c r="V90" s="6">
        <v>3</v>
      </c>
    </row>
    <row r="91" spans="1:22" x14ac:dyDescent="0.25">
      <c r="A91" s="1" t="s">
        <v>125</v>
      </c>
      <c r="B91" s="1" t="s">
        <v>138</v>
      </c>
      <c r="C91" s="1" t="s">
        <v>139</v>
      </c>
      <c r="D91" s="1" t="s">
        <v>147</v>
      </c>
      <c r="E91">
        <v>104</v>
      </c>
      <c r="F91">
        <v>84</v>
      </c>
      <c r="G91">
        <v>20</v>
      </c>
      <c r="H91">
        <v>24</v>
      </c>
      <c r="I91">
        <v>5</v>
      </c>
      <c r="J91">
        <v>7</v>
      </c>
      <c r="K91">
        <v>68</v>
      </c>
      <c r="L91">
        <v>0</v>
      </c>
      <c r="M91">
        <v>0</v>
      </c>
      <c r="N91">
        <v>0</v>
      </c>
      <c r="O91">
        <v>0</v>
      </c>
      <c r="P91">
        <v>15</v>
      </c>
      <c r="Q91">
        <v>65</v>
      </c>
      <c r="R91">
        <v>3</v>
      </c>
      <c r="S91">
        <v>1</v>
      </c>
      <c r="T91">
        <v>3</v>
      </c>
      <c r="U91" s="6">
        <f>Sheet2!AG$2</f>
        <v>2026</v>
      </c>
      <c r="V91" s="6">
        <v>3</v>
      </c>
    </row>
    <row r="92" spans="1:22" x14ac:dyDescent="0.25">
      <c r="A92" s="1" t="s">
        <v>125</v>
      </c>
      <c r="B92" s="1" t="s">
        <v>138</v>
      </c>
      <c r="C92" s="1" t="s">
        <v>139</v>
      </c>
      <c r="D92" s="1" t="s">
        <v>148</v>
      </c>
      <c r="E92" s="13">
        <v>194</v>
      </c>
      <c r="F92" s="13">
        <v>125</v>
      </c>
      <c r="G92" s="13">
        <v>69</v>
      </c>
      <c r="H92" s="13">
        <v>35</v>
      </c>
      <c r="I92" s="13">
        <v>6</v>
      </c>
      <c r="J92" s="13">
        <v>25</v>
      </c>
      <c r="K92" s="13">
        <v>128</v>
      </c>
      <c r="L92" s="13">
        <v>0</v>
      </c>
      <c r="M92" s="13">
        <v>0</v>
      </c>
      <c r="N92" s="13">
        <v>0</v>
      </c>
      <c r="O92" s="13">
        <v>0</v>
      </c>
      <c r="P92" s="13">
        <v>0</v>
      </c>
      <c r="Q92" s="13">
        <v>181</v>
      </c>
      <c r="R92" s="13">
        <v>0</v>
      </c>
      <c r="S92" s="13">
        <v>4</v>
      </c>
      <c r="T92" s="13">
        <v>0</v>
      </c>
      <c r="U92" s="6">
        <f>Sheet2!AG$2</f>
        <v>2026</v>
      </c>
      <c r="V92" s="6">
        <v>3</v>
      </c>
    </row>
    <row r="93" spans="1:22" x14ac:dyDescent="0.25">
      <c r="A93" s="1" t="s">
        <v>125</v>
      </c>
      <c r="B93" s="1" t="s">
        <v>149</v>
      </c>
      <c r="C93" s="1" t="s">
        <v>150</v>
      </c>
      <c r="D93" s="1" t="s">
        <v>151</v>
      </c>
      <c r="E93">
        <v>241</v>
      </c>
      <c r="F93">
        <v>161</v>
      </c>
      <c r="G93">
        <v>80</v>
      </c>
      <c r="H93">
        <v>0</v>
      </c>
      <c r="I93">
        <v>9</v>
      </c>
      <c r="J93">
        <v>25</v>
      </c>
      <c r="K93">
        <v>207</v>
      </c>
      <c r="L93">
        <v>0</v>
      </c>
      <c r="M93">
        <v>0</v>
      </c>
      <c r="N93">
        <v>0</v>
      </c>
      <c r="O93">
        <v>0</v>
      </c>
      <c r="P93">
        <v>0</v>
      </c>
      <c r="Q93">
        <v>224</v>
      </c>
      <c r="R93">
        <v>0</v>
      </c>
      <c r="S93">
        <v>1</v>
      </c>
      <c r="T93">
        <v>0</v>
      </c>
      <c r="U93" s="6">
        <f>Sheet2!AG$2</f>
        <v>2026</v>
      </c>
      <c r="V93" s="6">
        <v>3</v>
      </c>
    </row>
    <row r="94" spans="1:22" x14ac:dyDescent="0.25">
      <c r="A94" s="1" t="s">
        <v>125</v>
      </c>
      <c r="B94" s="1" t="s">
        <v>149</v>
      </c>
      <c r="C94" s="1" t="s">
        <v>152</v>
      </c>
      <c r="D94" s="1" t="s">
        <v>153</v>
      </c>
      <c r="E94">
        <v>189</v>
      </c>
      <c r="F94">
        <v>79</v>
      </c>
      <c r="G94">
        <v>110</v>
      </c>
      <c r="H94">
        <v>16</v>
      </c>
      <c r="I94">
        <v>4</v>
      </c>
      <c r="J94">
        <v>2</v>
      </c>
      <c r="K94">
        <v>167</v>
      </c>
      <c r="L94">
        <v>0</v>
      </c>
      <c r="M94">
        <v>2</v>
      </c>
      <c r="N94">
        <v>0</v>
      </c>
      <c r="O94">
        <v>0</v>
      </c>
      <c r="P94">
        <v>19</v>
      </c>
      <c r="Q94">
        <v>133</v>
      </c>
      <c r="R94">
        <v>10</v>
      </c>
      <c r="S94">
        <v>1</v>
      </c>
      <c r="T94">
        <v>2</v>
      </c>
      <c r="U94" s="6">
        <f>Sheet2!AG$2</f>
        <v>2026</v>
      </c>
      <c r="V94" s="6">
        <v>3</v>
      </c>
    </row>
    <row r="95" spans="1:22" x14ac:dyDescent="0.25">
      <c r="A95" s="1" t="s">
        <v>125</v>
      </c>
      <c r="B95" s="1" t="s">
        <v>149</v>
      </c>
      <c r="C95" s="1" t="s">
        <v>150</v>
      </c>
      <c r="D95" s="1" t="s">
        <v>154</v>
      </c>
      <c r="E95">
        <v>17</v>
      </c>
      <c r="F95">
        <v>17</v>
      </c>
      <c r="G95">
        <v>0</v>
      </c>
      <c r="H95">
        <v>0</v>
      </c>
      <c r="I95">
        <v>0</v>
      </c>
      <c r="J95">
        <v>0</v>
      </c>
      <c r="K95">
        <v>17</v>
      </c>
      <c r="L95">
        <v>0</v>
      </c>
      <c r="M95">
        <v>0</v>
      </c>
      <c r="N95">
        <v>0</v>
      </c>
      <c r="O95">
        <v>0</v>
      </c>
      <c r="P95">
        <v>1</v>
      </c>
      <c r="Q95">
        <v>15</v>
      </c>
      <c r="R95">
        <v>0</v>
      </c>
      <c r="S95">
        <v>0</v>
      </c>
      <c r="T95">
        <v>0</v>
      </c>
      <c r="U95" s="6">
        <f>Sheet2!AG$2</f>
        <v>2026</v>
      </c>
      <c r="V95" s="6">
        <v>3</v>
      </c>
    </row>
    <row r="96" spans="1:22" x14ac:dyDescent="0.25">
      <c r="A96" s="1" t="s">
        <v>125</v>
      </c>
      <c r="B96" s="1" t="s">
        <v>149</v>
      </c>
      <c r="C96" s="1" t="s">
        <v>152</v>
      </c>
      <c r="D96" s="1" t="s">
        <v>155</v>
      </c>
      <c r="E96" s="13">
        <v>169</v>
      </c>
      <c r="F96" s="13">
        <v>84</v>
      </c>
      <c r="G96" s="13">
        <v>85</v>
      </c>
      <c r="H96" s="13">
        <v>36</v>
      </c>
      <c r="I96" s="13">
        <v>16</v>
      </c>
      <c r="J96" s="13">
        <v>19</v>
      </c>
      <c r="K96" s="13">
        <v>98</v>
      </c>
      <c r="L96" s="13">
        <v>0</v>
      </c>
      <c r="M96" s="13">
        <v>1</v>
      </c>
      <c r="N96" s="13">
        <v>0</v>
      </c>
      <c r="O96" s="13">
        <v>1</v>
      </c>
      <c r="P96" s="13">
        <v>36</v>
      </c>
      <c r="Q96" s="13">
        <v>81</v>
      </c>
      <c r="R96" s="13">
        <v>3</v>
      </c>
      <c r="S96" s="13">
        <v>1</v>
      </c>
      <c r="T96" s="13">
        <v>7</v>
      </c>
      <c r="U96" s="6">
        <f>Sheet2!AG$2</f>
        <v>2026</v>
      </c>
      <c r="V96" s="6">
        <v>3</v>
      </c>
    </row>
    <row r="97" spans="1:22" x14ac:dyDescent="0.25">
      <c r="A97" s="1" t="s">
        <v>125</v>
      </c>
      <c r="B97" s="1" t="s">
        <v>149</v>
      </c>
      <c r="C97" s="1" t="s">
        <v>150</v>
      </c>
      <c r="D97" s="1" t="s">
        <v>156</v>
      </c>
      <c r="E97">
        <v>146</v>
      </c>
      <c r="F97">
        <v>122</v>
      </c>
      <c r="G97">
        <v>24</v>
      </c>
      <c r="H97">
        <v>93</v>
      </c>
      <c r="I97">
        <v>43</v>
      </c>
      <c r="J97">
        <v>1</v>
      </c>
      <c r="K97">
        <v>9</v>
      </c>
      <c r="L97">
        <v>0</v>
      </c>
      <c r="M97">
        <v>0</v>
      </c>
      <c r="N97">
        <v>0</v>
      </c>
      <c r="O97">
        <v>0</v>
      </c>
      <c r="P97">
        <v>0</v>
      </c>
      <c r="Q97">
        <v>142</v>
      </c>
      <c r="R97">
        <v>0</v>
      </c>
      <c r="S97">
        <v>1</v>
      </c>
      <c r="T97">
        <v>0</v>
      </c>
      <c r="U97" s="6">
        <f>Sheet2!AG$2</f>
        <v>2026</v>
      </c>
      <c r="V97" s="6">
        <v>3</v>
      </c>
    </row>
    <row r="98" spans="1:22" x14ac:dyDescent="0.25">
      <c r="A98" s="1" t="s">
        <v>125</v>
      </c>
      <c r="B98" s="1" t="s">
        <v>149</v>
      </c>
      <c r="C98" s="1" t="s">
        <v>150</v>
      </c>
      <c r="D98" s="1" t="s">
        <v>157</v>
      </c>
      <c r="E98">
        <v>197</v>
      </c>
      <c r="F98">
        <v>170</v>
      </c>
      <c r="G98">
        <v>27</v>
      </c>
      <c r="H98">
        <v>0</v>
      </c>
      <c r="I98">
        <v>7</v>
      </c>
      <c r="J98">
        <v>29</v>
      </c>
      <c r="K98">
        <v>161</v>
      </c>
      <c r="L98">
        <v>0</v>
      </c>
      <c r="M98">
        <v>1</v>
      </c>
      <c r="N98">
        <v>0</v>
      </c>
      <c r="O98">
        <v>0</v>
      </c>
      <c r="P98">
        <v>6</v>
      </c>
      <c r="Q98">
        <v>100</v>
      </c>
      <c r="R98">
        <v>2</v>
      </c>
      <c r="S98">
        <v>1</v>
      </c>
      <c r="T98">
        <v>0</v>
      </c>
      <c r="U98" s="6">
        <f>Sheet2!AG$2</f>
        <v>2026</v>
      </c>
      <c r="V98" s="6">
        <v>3</v>
      </c>
    </row>
    <row r="99" spans="1:22" x14ac:dyDescent="0.25">
      <c r="A99" s="1" t="s">
        <v>125</v>
      </c>
      <c r="B99" s="1" t="s">
        <v>149</v>
      </c>
      <c r="C99" s="1" t="s">
        <v>150</v>
      </c>
      <c r="D99" s="1" t="s">
        <v>158</v>
      </c>
      <c r="E99">
        <v>430</v>
      </c>
      <c r="F99">
        <v>260</v>
      </c>
      <c r="G99">
        <v>170</v>
      </c>
      <c r="H99">
        <v>204</v>
      </c>
      <c r="I99">
        <v>83</v>
      </c>
      <c r="J99">
        <v>28</v>
      </c>
      <c r="K99">
        <v>115</v>
      </c>
      <c r="L99">
        <v>0</v>
      </c>
      <c r="M99">
        <v>0</v>
      </c>
      <c r="N99">
        <v>0</v>
      </c>
      <c r="O99">
        <v>0</v>
      </c>
      <c r="P99">
        <v>0</v>
      </c>
      <c r="Q99">
        <v>422</v>
      </c>
      <c r="R99">
        <v>0</v>
      </c>
      <c r="S99">
        <v>2</v>
      </c>
      <c r="T99">
        <v>0</v>
      </c>
      <c r="U99" s="6">
        <f>Sheet2!AG$2</f>
        <v>2026</v>
      </c>
      <c r="V99" s="6">
        <v>3</v>
      </c>
    </row>
    <row r="100" spans="1:22" x14ac:dyDescent="0.25">
      <c r="A100" s="1" t="s">
        <v>125</v>
      </c>
      <c r="B100" s="1" t="s">
        <v>149</v>
      </c>
      <c r="C100" s="1" t="s">
        <v>152</v>
      </c>
      <c r="D100" s="1" t="s">
        <v>159</v>
      </c>
      <c r="E100">
        <v>207</v>
      </c>
      <c r="F100">
        <v>78</v>
      </c>
      <c r="G100">
        <v>129</v>
      </c>
      <c r="H100">
        <v>82</v>
      </c>
      <c r="I100">
        <v>15</v>
      </c>
      <c r="J100">
        <v>41</v>
      </c>
      <c r="K100">
        <v>69</v>
      </c>
      <c r="L100">
        <v>0</v>
      </c>
      <c r="M100">
        <v>0</v>
      </c>
      <c r="N100">
        <v>0</v>
      </c>
      <c r="O100">
        <v>0</v>
      </c>
      <c r="P100">
        <v>0</v>
      </c>
      <c r="Q100">
        <v>197</v>
      </c>
      <c r="R100">
        <v>0</v>
      </c>
      <c r="S100">
        <v>13</v>
      </c>
      <c r="T100">
        <v>0</v>
      </c>
      <c r="U100" s="6">
        <f>Sheet2!AG$2</f>
        <v>2026</v>
      </c>
      <c r="V100" s="6">
        <v>3</v>
      </c>
    </row>
    <row r="101" spans="1:22" x14ac:dyDescent="0.25">
      <c r="A101" s="1" t="s">
        <v>125</v>
      </c>
      <c r="B101" s="1" t="s">
        <v>149</v>
      </c>
      <c r="C101" s="1" t="s">
        <v>152</v>
      </c>
      <c r="D101" s="1" t="s">
        <v>160</v>
      </c>
      <c r="E101">
        <v>27</v>
      </c>
      <c r="F101">
        <v>23</v>
      </c>
      <c r="G101">
        <v>4</v>
      </c>
      <c r="H101">
        <v>0</v>
      </c>
      <c r="I101">
        <v>0</v>
      </c>
      <c r="J101">
        <v>8</v>
      </c>
      <c r="K101">
        <v>19</v>
      </c>
      <c r="L101">
        <v>0</v>
      </c>
      <c r="M101">
        <v>0</v>
      </c>
      <c r="N101">
        <v>0</v>
      </c>
      <c r="O101">
        <v>0</v>
      </c>
      <c r="P101">
        <v>0</v>
      </c>
      <c r="Q101">
        <v>26</v>
      </c>
      <c r="R101">
        <v>0</v>
      </c>
      <c r="S101">
        <v>1</v>
      </c>
      <c r="T101">
        <v>0</v>
      </c>
      <c r="U101" s="6">
        <f>Sheet2!AG$2</f>
        <v>2026</v>
      </c>
      <c r="V101" s="6">
        <v>3</v>
      </c>
    </row>
    <row r="102" spans="1:22" x14ac:dyDescent="0.25">
      <c r="A102" s="1" t="s">
        <v>125</v>
      </c>
      <c r="B102" s="1" t="s">
        <v>149</v>
      </c>
      <c r="C102" s="1" t="s">
        <v>152</v>
      </c>
      <c r="D102" s="1" t="s">
        <v>161</v>
      </c>
      <c r="E102">
        <v>0</v>
      </c>
      <c r="F102">
        <v>0</v>
      </c>
      <c r="G102">
        <v>0</v>
      </c>
      <c r="H102">
        <v>0</v>
      </c>
      <c r="I102">
        <v>0</v>
      </c>
      <c r="J102">
        <v>0</v>
      </c>
      <c r="K102">
        <v>0</v>
      </c>
      <c r="L102">
        <v>0</v>
      </c>
      <c r="M102">
        <v>0</v>
      </c>
      <c r="N102">
        <v>0</v>
      </c>
      <c r="O102">
        <v>0</v>
      </c>
      <c r="P102">
        <v>0</v>
      </c>
      <c r="Q102">
        <v>0</v>
      </c>
      <c r="R102">
        <v>0</v>
      </c>
      <c r="S102">
        <v>0</v>
      </c>
      <c r="T102">
        <v>0</v>
      </c>
      <c r="U102" s="6">
        <f>Sheet2!AG$2</f>
        <v>2026</v>
      </c>
      <c r="V102" s="6">
        <v>3</v>
      </c>
    </row>
    <row r="103" spans="1:22" x14ac:dyDescent="0.25">
      <c r="A103" s="1" t="s">
        <v>125</v>
      </c>
      <c r="B103" s="1" t="s">
        <v>149</v>
      </c>
      <c r="C103" s="1" t="s">
        <v>150</v>
      </c>
      <c r="D103" s="1" t="s">
        <v>162</v>
      </c>
      <c r="E103">
        <v>72</v>
      </c>
      <c r="F103">
        <v>59</v>
      </c>
      <c r="G103">
        <v>13</v>
      </c>
      <c r="H103">
        <v>15</v>
      </c>
      <c r="I103">
        <v>6</v>
      </c>
      <c r="J103">
        <v>3</v>
      </c>
      <c r="K103">
        <v>48</v>
      </c>
      <c r="L103">
        <v>0</v>
      </c>
      <c r="M103">
        <v>0</v>
      </c>
      <c r="N103">
        <v>0</v>
      </c>
      <c r="O103">
        <v>0</v>
      </c>
      <c r="P103">
        <v>0</v>
      </c>
      <c r="Q103">
        <v>66</v>
      </c>
      <c r="R103">
        <v>0</v>
      </c>
      <c r="S103">
        <v>1</v>
      </c>
      <c r="T103">
        <v>0</v>
      </c>
      <c r="U103" s="6">
        <f>Sheet2!AG$2</f>
        <v>2026</v>
      </c>
      <c r="V103" s="6">
        <v>3</v>
      </c>
    </row>
    <row r="104" spans="1:22" x14ac:dyDescent="0.25">
      <c r="A104" s="1"/>
      <c r="B104" s="1"/>
      <c r="C104" s="1"/>
      <c r="D104" s="1"/>
    </row>
    <row r="105" spans="1:22" x14ac:dyDescent="0.25">
      <c r="A105" s="1"/>
      <c r="B105" s="1"/>
      <c r="C105" s="1"/>
      <c r="D105" s="1"/>
    </row>
  </sheetData>
  <autoFilter ref="A1:T103" xr:uid="{00000000-0009-0000-0000-00000B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dimension ref="A1:W103"/>
  <sheetViews>
    <sheetView workbookViewId="0">
      <pane xSplit="4" ySplit="1" topLeftCell="E2" activePane="bottomRight" state="frozen"/>
      <selection pane="topRight" activeCell="E1" sqref="E1"/>
      <selection pane="bottomLeft" activeCell="A2" sqref="A2"/>
      <selection pane="bottomRight" activeCell="E2" sqref="E2"/>
    </sheetView>
  </sheetViews>
  <sheetFormatPr defaultRowHeight="15" x14ac:dyDescent="0.25"/>
  <sheetData>
    <row r="1" spans="1:23" ht="63"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8" t="s">
        <v>163</v>
      </c>
      <c r="V1" s="8" t="s">
        <v>164</v>
      </c>
      <c r="W1" s="8" t="s">
        <v>165</v>
      </c>
    </row>
    <row r="2" spans="1:23" x14ac:dyDescent="0.25">
      <c r="A2" s="1" t="s">
        <v>22</v>
      </c>
      <c r="B2" s="1" t="s">
        <v>23</v>
      </c>
      <c r="C2" s="1" t="s">
        <v>24</v>
      </c>
      <c r="D2" s="1" t="s">
        <v>25</v>
      </c>
      <c r="E2">
        <f>SUMIFS(Sheet2!E:E,Sheet2!$D:$D,$D2,Sheet2!$V:$V,1)+SUMIFS(Sheet2!E:E,Sheet2!$D:$D,$D2,Sheet2!$V:$V,2)+SUMIFS(Sheet2!E:E,Sheet2!$D:$D,$D2,Sheet2!$V:$V,3)</f>
        <v>4777</v>
      </c>
      <c r="F2">
        <f>SUMIFS(Sheet2!F:F,Sheet2!$D:$D,$D2,Sheet2!$V:$V,1)+SUMIFS(Sheet2!F:F,Sheet2!$D:$D,$D2,Sheet2!$V:$V,2)+SUMIFS(Sheet2!F:F,Sheet2!$D:$D,$D2,Sheet2!$V:$V,3)</f>
        <v>3638</v>
      </c>
      <c r="G2">
        <f>SUMIFS(Sheet2!G:G,Sheet2!$D:$D,$D2,Sheet2!$V:$V,1)+SUMIFS(Sheet2!G:G,Sheet2!$D:$D,$D2,Sheet2!$V:$V,2)+SUMIFS(Sheet2!G:G,Sheet2!$D:$D,$D2,Sheet2!$V:$V,3)</f>
        <v>1139</v>
      </c>
      <c r="H2">
        <f>SUMIFS(Sheet2!H:H,Sheet2!$D:$D,$D2,Sheet2!$V:$V,1)+SUMIFS(Sheet2!H:H,Sheet2!$D:$D,$D2,Sheet2!$V:$V,2)+SUMIFS(Sheet2!H:H,Sheet2!$D:$D,$D2,Sheet2!$V:$V,3)</f>
        <v>15</v>
      </c>
      <c r="I2">
        <f>SUMIFS(Sheet2!I:I,Sheet2!$D:$D,$D2,Sheet2!$V:$V,1)+SUMIFS(Sheet2!I:I,Sheet2!$D:$D,$D2,Sheet2!$V:$V,2)+SUMIFS(Sheet2!I:I,Sheet2!$D:$D,$D2,Sheet2!$V:$V,3)</f>
        <v>42</v>
      </c>
      <c r="J2">
        <f>SUMIFS(Sheet2!J:J,Sheet2!$D:$D,$D2,Sheet2!$V:$V,1)+SUMIFS(Sheet2!J:J,Sheet2!$D:$D,$D2,Sheet2!$V:$V,2)+SUMIFS(Sheet2!J:J,Sheet2!$D:$D,$D2,Sheet2!$V:$V,3)</f>
        <v>511</v>
      </c>
      <c r="K2">
        <f>SUMIFS(Sheet2!K:K,Sheet2!$D:$D,$D2,Sheet2!$V:$V,1)+SUMIFS(Sheet2!K:K,Sheet2!$D:$D,$D2,Sheet2!$V:$V,2)+SUMIFS(Sheet2!K:K,Sheet2!$D:$D,$D2,Sheet2!$V:$V,3)</f>
        <v>4209</v>
      </c>
      <c r="L2">
        <f>SUMIFS(Sheet2!L:L,Sheet2!$D:$D,$D2,Sheet2!$V:$V,1)+SUMIFS(Sheet2!L:L,Sheet2!$D:$D,$D2,Sheet2!$V:$V,2)+SUMIFS(Sheet2!L:L,Sheet2!$D:$D,$D2,Sheet2!$V:$V,3)</f>
        <v>0</v>
      </c>
      <c r="M2">
        <f>SUMIFS(Sheet2!M:M,Sheet2!$D:$D,$D2,Sheet2!$V:$V,1)+SUMIFS(Sheet2!M:M,Sheet2!$D:$D,$D2,Sheet2!$V:$V,2)+SUMIFS(Sheet2!M:M,Sheet2!$D:$D,$D2,Sheet2!$V:$V,3)</f>
        <v>12</v>
      </c>
      <c r="N2">
        <f>SUMIFS(Sheet2!N:N,Sheet2!$D:$D,$D2,Sheet2!$V:$V,1)+SUMIFS(Sheet2!N:N,Sheet2!$D:$D,$D2,Sheet2!$V:$V,2)+SUMIFS(Sheet2!N:N,Sheet2!$D:$D,$D2,Sheet2!$V:$V,3)</f>
        <v>0</v>
      </c>
      <c r="O2">
        <f>SUMIFS(Sheet2!O:O,Sheet2!$D:$D,$D2,Sheet2!$V:$V,1)+SUMIFS(Sheet2!O:O,Sheet2!$D:$D,$D2,Sheet2!$V:$V,2)+SUMIFS(Sheet2!O:O,Sheet2!$D:$D,$D2,Sheet2!$V:$V,3)</f>
        <v>14</v>
      </c>
      <c r="P2">
        <f>SUMIFS(Sheet2!P:P,Sheet2!$D:$D,$D2,Sheet2!$V:$V,1)+SUMIFS(Sheet2!P:P,Sheet2!$D:$D,$D2,Sheet2!$V:$V,2)+SUMIFS(Sheet2!P:P,Sheet2!$D:$D,$D2,Sheet2!$V:$V,3)</f>
        <v>141</v>
      </c>
      <c r="Q2">
        <f>SUMIFS(Sheet2!Q:Q,Sheet2!$D:$D,$D2,Sheet2!$V:$V,1)+SUMIFS(Sheet2!Q:Q,Sheet2!$D:$D,$D2,Sheet2!$V:$V,2)+SUMIFS(Sheet2!Q:Q,Sheet2!$D:$D,$D2,Sheet2!$V:$V,3)</f>
        <v>3926</v>
      </c>
      <c r="R2">
        <f>SUMIFS(Sheet2!R:R,Sheet2!$D:$D,$D2,Sheet2!$V:$V,1)+SUMIFS(Sheet2!R:R,Sheet2!$D:$D,$D2,Sheet2!$V:$V,2)+SUMIFS(Sheet2!R:R,Sheet2!$D:$D,$D2,Sheet2!$V:$V,3)</f>
        <v>33</v>
      </c>
      <c r="S2">
        <f>SUMIFS(Sheet2!S:S,Sheet2!$D:$D,$D2,Sheet2!$V:$V,1)+SUMIFS(Sheet2!S:S,Sheet2!$D:$D,$D2,Sheet2!$V:$V,2)+SUMIFS(Sheet2!S:S,Sheet2!$D:$D,$D2,Sheet2!$V:$V,3)</f>
        <v>23</v>
      </c>
      <c r="T2">
        <f>SUMIFS(Sheet2!T:T,Sheet2!$D:$D,$D2,Sheet2!$V:$V,1)+SUMIFS(Sheet2!T:T,Sheet2!$D:$D,$D2,Sheet2!$V:$V,2)+SUMIFS(Sheet2!T:T,Sheet2!$D:$D,$D2,Sheet2!$V:$V,3)</f>
        <v>20</v>
      </c>
      <c r="U2" s="6">
        <f>Sheet2!AF$2</f>
        <v>2025</v>
      </c>
      <c r="V2" s="6">
        <f>Sheet2!AG$2</f>
        <v>2026</v>
      </c>
      <c r="W2">
        <v>3</v>
      </c>
    </row>
    <row r="3" spans="1:23" x14ac:dyDescent="0.25">
      <c r="A3" s="1" t="s">
        <v>22</v>
      </c>
      <c r="B3" s="1" t="s">
        <v>26</v>
      </c>
      <c r="C3" s="1" t="s">
        <v>27</v>
      </c>
      <c r="D3" s="1" t="s">
        <v>28</v>
      </c>
      <c r="E3">
        <f>SUMIFS(Sheet2!E:E,Sheet2!$D:$D,$D3,Sheet2!$V:$V,1)+SUMIFS(Sheet2!E:E,Sheet2!$D:$D,$D3,Sheet2!$V:$V,2)+SUMIFS(Sheet2!E:E,Sheet2!$D:$D,$D3,Sheet2!$V:$V,3)</f>
        <v>305</v>
      </c>
      <c r="F3">
        <f>SUMIFS(Sheet2!F:F,Sheet2!$D:$D,$D3,Sheet2!$V:$V,1)+SUMIFS(Sheet2!F:F,Sheet2!$D:$D,$D3,Sheet2!$V:$V,2)+SUMIFS(Sheet2!F:F,Sheet2!$D:$D,$D3,Sheet2!$V:$V,3)</f>
        <v>144</v>
      </c>
      <c r="G3">
        <f>SUMIFS(Sheet2!G:G,Sheet2!$D:$D,$D3,Sheet2!$V:$V,1)+SUMIFS(Sheet2!G:G,Sheet2!$D:$D,$D3,Sheet2!$V:$V,2)+SUMIFS(Sheet2!G:G,Sheet2!$D:$D,$D3,Sheet2!$V:$V,3)</f>
        <v>161</v>
      </c>
      <c r="H3">
        <f>SUMIFS(Sheet2!H:H,Sheet2!$D:$D,$D3,Sheet2!$V:$V,1)+SUMIFS(Sheet2!H:H,Sheet2!$D:$D,$D3,Sheet2!$V:$V,2)+SUMIFS(Sheet2!H:H,Sheet2!$D:$D,$D3,Sheet2!$V:$V,3)</f>
        <v>37</v>
      </c>
      <c r="I3">
        <f>SUMIFS(Sheet2!I:I,Sheet2!$D:$D,$D3,Sheet2!$V:$V,1)+SUMIFS(Sheet2!I:I,Sheet2!$D:$D,$D3,Sheet2!$V:$V,2)+SUMIFS(Sheet2!I:I,Sheet2!$D:$D,$D3,Sheet2!$V:$V,3)</f>
        <v>28</v>
      </c>
      <c r="J3">
        <f>SUMIFS(Sheet2!J:J,Sheet2!$D:$D,$D3,Sheet2!$V:$V,1)+SUMIFS(Sheet2!J:J,Sheet2!$D:$D,$D3,Sheet2!$V:$V,2)+SUMIFS(Sheet2!J:J,Sheet2!$D:$D,$D3,Sheet2!$V:$V,3)</f>
        <v>23</v>
      </c>
      <c r="K3">
        <f>SUMIFS(Sheet2!K:K,Sheet2!$D:$D,$D3,Sheet2!$V:$V,1)+SUMIFS(Sheet2!K:K,Sheet2!$D:$D,$D3,Sheet2!$V:$V,2)+SUMIFS(Sheet2!K:K,Sheet2!$D:$D,$D3,Sheet2!$V:$V,3)</f>
        <v>217</v>
      </c>
      <c r="L3">
        <f>SUMIFS(Sheet2!L:L,Sheet2!$D:$D,$D3,Sheet2!$V:$V,1)+SUMIFS(Sheet2!L:L,Sheet2!$D:$D,$D3,Sheet2!$V:$V,2)+SUMIFS(Sheet2!L:L,Sheet2!$D:$D,$D3,Sheet2!$V:$V,3)</f>
        <v>0</v>
      </c>
      <c r="M3">
        <f>SUMIFS(Sheet2!M:M,Sheet2!$D:$D,$D3,Sheet2!$V:$V,1)+SUMIFS(Sheet2!M:M,Sheet2!$D:$D,$D3,Sheet2!$V:$V,2)+SUMIFS(Sheet2!M:M,Sheet2!$D:$D,$D3,Sheet2!$V:$V,3)</f>
        <v>1</v>
      </c>
      <c r="N3">
        <f>SUMIFS(Sheet2!N:N,Sheet2!$D:$D,$D3,Sheet2!$V:$V,1)+SUMIFS(Sheet2!N:N,Sheet2!$D:$D,$D3,Sheet2!$V:$V,2)+SUMIFS(Sheet2!N:N,Sheet2!$D:$D,$D3,Sheet2!$V:$V,3)</f>
        <v>0</v>
      </c>
      <c r="O3">
        <f>SUMIFS(Sheet2!O:O,Sheet2!$D:$D,$D3,Sheet2!$V:$V,1)+SUMIFS(Sheet2!O:O,Sheet2!$D:$D,$D3,Sheet2!$V:$V,2)+SUMIFS(Sheet2!O:O,Sheet2!$D:$D,$D3,Sheet2!$V:$V,3)</f>
        <v>0</v>
      </c>
      <c r="P3">
        <f>SUMIFS(Sheet2!P:P,Sheet2!$D:$D,$D3,Sheet2!$V:$V,1)+SUMIFS(Sheet2!P:P,Sheet2!$D:$D,$D3,Sheet2!$V:$V,2)+SUMIFS(Sheet2!P:P,Sheet2!$D:$D,$D3,Sheet2!$V:$V,3)</f>
        <v>18</v>
      </c>
      <c r="Q3">
        <f>SUMIFS(Sheet2!Q:Q,Sheet2!$D:$D,$D3,Sheet2!$V:$V,1)+SUMIFS(Sheet2!Q:Q,Sheet2!$D:$D,$D3,Sheet2!$V:$V,2)+SUMIFS(Sheet2!Q:Q,Sheet2!$D:$D,$D3,Sheet2!$V:$V,3)</f>
        <v>198</v>
      </c>
      <c r="R3">
        <f>SUMIFS(Sheet2!R:R,Sheet2!$D:$D,$D3,Sheet2!$V:$V,1)+SUMIFS(Sheet2!R:R,Sheet2!$D:$D,$D3,Sheet2!$V:$V,2)+SUMIFS(Sheet2!R:R,Sheet2!$D:$D,$D3,Sheet2!$V:$V,3)</f>
        <v>6</v>
      </c>
      <c r="S3">
        <f>SUMIFS(Sheet2!S:S,Sheet2!$D:$D,$D3,Sheet2!$V:$V,1)+SUMIFS(Sheet2!S:S,Sheet2!$D:$D,$D3,Sheet2!$V:$V,2)+SUMIFS(Sheet2!S:S,Sheet2!$D:$D,$D3,Sheet2!$V:$V,3)</f>
        <v>3</v>
      </c>
      <c r="T3">
        <f>SUMIFS(Sheet2!T:T,Sheet2!$D:$D,$D3,Sheet2!$V:$V,1)+SUMIFS(Sheet2!T:T,Sheet2!$D:$D,$D3,Sheet2!$V:$V,2)+SUMIFS(Sheet2!T:T,Sheet2!$D:$D,$D3,Sheet2!$V:$V,3)</f>
        <v>1</v>
      </c>
      <c r="U3" s="6">
        <f>Sheet2!AF$2</f>
        <v>2025</v>
      </c>
      <c r="V3" s="6">
        <f>Sheet2!AG$2</f>
        <v>2026</v>
      </c>
      <c r="W3">
        <v>3</v>
      </c>
    </row>
    <row r="4" spans="1:23" x14ac:dyDescent="0.25">
      <c r="A4" s="1" t="s">
        <v>22</v>
      </c>
      <c r="B4" s="1" t="s">
        <v>26</v>
      </c>
      <c r="C4" s="1" t="s">
        <v>27</v>
      </c>
      <c r="D4" s="1" t="s">
        <v>29</v>
      </c>
      <c r="E4">
        <f>SUMIFS(Sheet2!E:E,Sheet2!$D:$D,$D4,Sheet2!$V:$V,1)+SUMIFS(Sheet2!E:E,Sheet2!$D:$D,$D4,Sheet2!$V:$V,2)+SUMIFS(Sheet2!E:E,Sheet2!$D:$D,$D4,Sheet2!$V:$V,3)</f>
        <v>74</v>
      </c>
      <c r="F4">
        <f>SUMIFS(Sheet2!F:F,Sheet2!$D:$D,$D4,Sheet2!$V:$V,1)+SUMIFS(Sheet2!F:F,Sheet2!$D:$D,$D4,Sheet2!$V:$V,2)+SUMIFS(Sheet2!F:F,Sheet2!$D:$D,$D4,Sheet2!$V:$V,3)</f>
        <v>2</v>
      </c>
      <c r="G4">
        <f>SUMIFS(Sheet2!G:G,Sheet2!$D:$D,$D4,Sheet2!$V:$V,1)+SUMIFS(Sheet2!G:G,Sheet2!$D:$D,$D4,Sheet2!$V:$V,2)+SUMIFS(Sheet2!G:G,Sheet2!$D:$D,$D4,Sheet2!$V:$V,3)</f>
        <v>72</v>
      </c>
      <c r="H4">
        <f>SUMIFS(Sheet2!H:H,Sheet2!$D:$D,$D4,Sheet2!$V:$V,1)+SUMIFS(Sheet2!H:H,Sheet2!$D:$D,$D4,Sheet2!$V:$V,2)+SUMIFS(Sheet2!H:H,Sheet2!$D:$D,$D4,Sheet2!$V:$V,3)</f>
        <v>1</v>
      </c>
      <c r="I4">
        <f>SUMIFS(Sheet2!I:I,Sheet2!$D:$D,$D4,Sheet2!$V:$V,1)+SUMIFS(Sheet2!I:I,Sheet2!$D:$D,$D4,Sheet2!$V:$V,2)+SUMIFS(Sheet2!I:I,Sheet2!$D:$D,$D4,Sheet2!$V:$V,3)</f>
        <v>0</v>
      </c>
      <c r="J4">
        <f>SUMIFS(Sheet2!J:J,Sheet2!$D:$D,$D4,Sheet2!$V:$V,1)+SUMIFS(Sheet2!J:J,Sheet2!$D:$D,$D4,Sheet2!$V:$V,2)+SUMIFS(Sheet2!J:J,Sheet2!$D:$D,$D4,Sheet2!$V:$V,3)</f>
        <v>13</v>
      </c>
      <c r="K4">
        <f>SUMIFS(Sheet2!K:K,Sheet2!$D:$D,$D4,Sheet2!$V:$V,1)+SUMIFS(Sheet2!K:K,Sheet2!$D:$D,$D4,Sheet2!$V:$V,2)+SUMIFS(Sheet2!K:K,Sheet2!$D:$D,$D4,Sheet2!$V:$V,3)</f>
        <v>60</v>
      </c>
      <c r="L4">
        <f>SUMIFS(Sheet2!L:L,Sheet2!$D:$D,$D4,Sheet2!$V:$V,1)+SUMIFS(Sheet2!L:L,Sheet2!$D:$D,$D4,Sheet2!$V:$V,2)+SUMIFS(Sheet2!L:L,Sheet2!$D:$D,$D4,Sheet2!$V:$V,3)</f>
        <v>0</v>
      </c>
      <c r="M4">
        <f>SUMIFS(Sheet2!M:M,Sheet2!$D:$D,$D4,Sheet2!$V:$V,1)+SUMIFS(Sheet2!M:M,Sheet2!$D:$D,$D4,Sheet2!$V:$V,2)+SUMIFS(Sheet2!M:M,Sheet2!$D:$D,$D4,Sheet2!$V:$V,3)</f>
        <v>1</v>
      </c>
      <c r="N4">
        <f>SUMIFS(Sheet2!N:N,Sheet2!$D:$D,$D4,Sheet2!$V:$V,1)+SUMIFS(Sheet2!N:N,Sheet2!$D:$D,$D4,Sheet2!$V:$V,2)+SUMIFS(Sheet2!N:N,Sheet2!$D:$D,$D4,Sheet2!$V:$V,3)</f>
        <v>0</v>
      </c>
      <c r="O4">
        <f>SUMIFS(Sheet2!O:O,Sheet2!$D:$D,$D4,Sheet2!$V:$V,1)+SUMIFS(Sheet2!O:O,Sheet2!$D:$D,$D4,Sheet2!$V:$V,2)+SUMIFS(Sheet2!O:O,Sheet2!$D:$D,$D4,Sheet2!$V:$V,3)</f>
        <v>0</v>
      </c>
      <c r="P4">
        <f>SUMIFS(Sheet2!P:P,Sheet2!$D:$D,$D4,Sheet2!$V:$V,1)+SUMIFS(Sheet2!P:P,Sheet2!$D:$D,$D4,Sheet2!$V:$V,2)+SUMIFS(Sheet2!P:P,Sheet2!$D:$D,$D4,Sheet2!$V:$V,3)</f>
        <v>8</v>
      </c>
      <c r="Q4">
        <f>SUMIFS(Sheet2!Q:Q,Sheet2!$D:$D,$D4,Sheet2!$V:$V,1)+SUMIFS(Sheet2!Q:Q,Sheet2!$D:$D,$D4,Sheet2!$V:$V,2)+SUMIFS(Sheet2!Q:Q,Sheet2!$D:$D,$D4,Sheet2!$V:$V,3)</f>
        <v>63</v>
      </c>
      <c r="R4">
        <f>SUMIFS(Sheet2!R:R,Sheet2!$D:$D,$D4,Sheet2!$V:$V,1)+SUMIFS(Sheet2!R:R,Sheet2!$D:$D,$D4,Sheet2!$V:$V,2)+SUMIFS(Sheet2!R:R,Sheet2!$D:$D,$D4,Sheet2!$V:$V,3)</f>
        <v>4</v>
      </c>
      <c r="S4">
        <f>SUMIFS(Sheet2!S:S,Sheet2!$D:$D,$D4,Sheet2!$V:$V,1)+SUMIFS(Sheet2!S:S,Sheet2!$D:$D,$D4,Sheet2!$V:$V,2)+SUMIFS(Sheet2!S:S,Sheet2!$D:$D,$D4,Sheet2!$V:$V,3)</f>
        <v>3</v>
      </c>
      <c r="T4">
        <f>SUMIFS(Sheet2!T:T,Sheet2!$D:$D,$D4,Sheet2!$V:$V,1)+SUMIFS(Sheet2!T:T,Sheet2!$D:$D,$D4,Sheet2!$V:$V,2)+SUMIFS(Sheet2!T:T,Sheet2!$D:$D,$D4,Sheet2!$V:$V,3)</f>
        <v>2</v>
      </c>
      <c r="U4" s="6">
        <f>Sheet2!AF$2</f>
        <v>2025</v>
      </c>
      <c r="V4" s="6">
        <f>Sheet2!AG$2</f>
        <v>2026</v>
      </c>
      <c r="W4">
        <v>3</v>
      </c>
    </row>
    <row r="5" spans="1:23" x14ac:dyDescent="0.25">
      <c r="A5" s="1" t="s">
        <v>22</v>
      </c>
      <c r="B5" s="1" t="s">
        <v>26</v>
      </c>
      <c r="C5" s="1" t="s">
        <v>27</v>
      </c>
      <c r="D5" s="1" t="s">
        <v>30</v>
      </c>
      <c r="E5">
        <f>SUMIFS(Sheet2!E:E,Sheet2!$D:$D,$D5,Sheet2!$V:$V,1)+SUMIFS(Sheet2!E:E,Sheet2!$D:$D,$D5,Sheet2!$V:$V,2)+SUMIFS(Sheet2!E:E,Sheet2!$D:$D,$D5,Sheet2!$V:$V,3)</f>
        <v>154</v>
      </c>
      <c r="F5">
        <f>SUMIFS(Sheet2!F:F,Sheet2!$D:$D,$D5,Sheet2!$V:$V,1)+SUMIFS(Sheet2!F:F,Sheet2!$D:$D,$D5,Sheet2!$V:$V,2)+SUMIFS(Sheet2!F:F,Sheet2!$D:$D,$D5,Sheet2!$V:$V,3)</f>
        <v>97</v>
      </c>
      <c r="G5">
        <f>SUMIFS(Sheet2!G:G,Sheet2!$D:$D,$D5,Sheet2!$V:$V,1)+SUMIFS(Sheet2!G:G,Sheet2!$D:$D,$D5,Sheet2!$V:$V,2)+SUMIFS(Sheet2!G:G,Sheet2!$D:$D,$D5,Sheet2!$V:$V,3)</f>
        <v>57</v>
      </c>
      <c r="H5">
        <f>SUMIFS(Sheet2!H:H,Sheet2!$D:$D,$D5,Sheet2!$V:$V,1)+SUMIFS(Sheet2!H:H,Sheet2!$D:$D,$D5,Sheet2!$V:$V,2)+SUMIFS(Sheet2!H:H,Sheet2!$D:$D,$D5,Sheet2!$V:$V,3)</f>
        <v>10</v>
      </c>
      <c r="I5">
        <f>SUMIFS(Sheet2!I:I,Sheet2!$D:$D,$D5,Sheet2!$V:$V,1)+SUMIFS(Sheet2!I:I,Sheet2!$D:$D,$D5,Sheet2!$V:$V,2)+SUMIFS(Sheet2!I:I,Sheet2!$D:$D,$D5,Sheet2!$V:$V,3)</f>
        <v>68</v>
      </c>
      <c r="J5">
        <f>SUMIFS(Sheet2!J:J,Sheet2!$D:$D,$D5,Sheet2!$V:$V,1)+SUMIFS(Sheet2!J:J,Sheet2!$D:$D,$D5,Sheet2!$V:$V,2)+SUMIFS(Sheet2!J:J,Sheet2!$D:$D,$D5,Sheet2!$V:$V,3)</f>
        <v>23</v>
      </c>
      <c r="K5">
        <f>SUMIFS(Sheet2!K:K,Sheet2!$D:$D,$D5,Sheet2!$V:$V,1)+SUMIFS(Sheet2!K:K,Sheet2!$D:$D,$D5,Sheet2!$V:$V,2)+SUMIFS(Sheet2!K:K,Sheet2!$D:$D,$D5,Sheet2!$V:$V,3)</f>
        <v>53</v>
      </c>
      <c r="L5">
        <f>SUMIFS(Sheet2!L:L,Sheet2!$D:$D,$D5,Sheet2!$V:$V,1)+SUMIFS(Sheet2!L:L,Sheet2!$D:$D,$D5,Sheet2!$V:$V,2)+SUMIFS(Sheet2!L:L,Sheet2!$D:$D,$D5,Sheet2!$V:$V,3)</f>
        <v>0</v>
      </c>
      <c r="M5">
        <f>SUMIFS(Sheet2!M:M,Sheet2!$D:$D,$D5,Sheet2!$V:$V,1)+SUMIFS(Sheet2!M:M,Sheet2!$D:$D,$D5,Sheet2!$V:$V,2)+SUMIFS(Sheet2!M:M,Sheet2!$D:$D,$D5,Sheet2!$V:$V,3)</f>
        <v>0</v>
      </c>
      <c r="N5">
        <f>SUMIFS(Sheet2!N:N,Sheet2!$D:$D,$D5,Sheet2!$V:$V,1)+SUMIFS(Sheet2!N:N,Sheet2!$D:$D,$D5,Sheet2!$V:$V,2)+SUMIFS(Sheet2!N:N,Sheet2!$D:$D,$D5,Sheet2!$V:$V,3)</f>
        <v>0</v>
      </c>
      <c r="O5">
        <f>SUMIFS(Sheet2!O:O,Sheet2!$D:$D,$D5,Sheet2!$V:$V,1)+SUMIFS(Sheet2!O:O,Sheet2!$D:$D,$D5,Sheet2!$V:$V,2)+SUMIFS(Sheet2!O:O,Sheet2!$D:$D,$D5,Sheet2!$V:$V,3)</f>
        <v>0</v>
      </c>
      <c r="P5">
        <f>SUMIFS(Sheet2!P:P,Sheet2!$D:$D,$D5,Sheet2!$V:$V,1)+SUMIFS(Sheet2!P:P,Sheet2!$D:$D,$D5,Sheet2!$V:$V,2)+SUMIFS(Sheet2!P:P,Sheet2!$D:$D,$D5,Sheet2!$V:$V,3)</f>
        <v>3</v>
      </c>
      <c r="Q5">
        <f>SUMIFS(Sheet2!Q:Q,Sheet2!$D:$D,$D5,Sheet2!$V:$V,1)+SUMIFS(Sheet2!Q:Q,Sheet2!$D:$D,$D5,Sheet2!$V:$V,2)+SUMIFS(Sheet2!Q:Q,Sheet2!$D:$D,$D5,Sheet2!$V:$V,3)</f>
        <v>105</v>
      </c>
      <c r="R5">
        <f>SUMIFS(Sheet2!R:R,Sheet2!$D:$D,$D5,Sheet2!$V:$V,1)+SUMIFS(Sheet2!R:R,Sheet2!$D:$D,$D5,Sheet2!$V:$V,2)+SUMIFS(Sheet2!R:R,Sheet2!$D:$D,$D5,Sheet2!$V:$V,3)</f>
        <v>0</v>
      </c>
      <c r="S5">
        <f>SUMIFS(Sheet2!S:S,Sheet2!$D:$D,$D5,Sheet2!$V:$V,1)+SUMIFS(Sheet2!S:S,Sheet2!$D:$D,$D5,Sheet2!$V:$V,2)+SUMIFS(Sheet2!S:S,Sheet2!$D:$D,$D5,Sheet2!$V:$V,3)</f>
        <v>4</v>
      </c>
      <c r="T5">
        <f>SUMIFS(Sheet2!T:T,Sheet2!$D:$D,$D5,Sheet2!$V:$V,1)+SUMIFS(Sheet2!T:T,Sheet2!$D:$D,$D5,Sheet2!$V:$V,2)+SUMIFS(Sheet2!T:T,Sheet2!$D:$D,$D5,Sheet2!$V:$V,3)</f>
        <v>3</v>
      </c>
      <c r="U5" s="6">
        <f>Sheet2!AF$2</f>
        <v>2025</v>
      </c>
      <c r="V5" s="6">
        <f>Sheet2!AG$2</f>
        <v>2026</v>
      </c>
      <c r="W5">
        <v>3</v>
      </c>
    </row>
    <row r="6" spans="1:23" x14ac:dyDescent="0.25">
      <c r="A6" s="1" t="s">
        <v>22</v>
      </c>
      <c r="B6" s="1" t="s">
        <v>26</v>
      </c>
      <c r="C6" s="1" t="s">
        <v>27</v>
      </c>
      <c r="D6" s="1" t="s">
        <v>31</v>
      </c>
      <c r="E6">
        <f>SUMIFS(Sheet2!E:E,Sheet2!$D:$D,$D6,Sheet2!$V:$V,1)+SUMIFS(Sheet2!E:E,Sheet2!$D:$D,$D6,Sheet2!$V:$V,2)+SUMIFS(Sheet2!E:E,Sheet2!$D:$D,$D6,Sheet2!$V:$V,3)</f>
        <v>910</v>
      </c>
      <c r="F6">
        <f>SUMIFS(Sheet2!F:F,Sheet2!$D:$D,$D6,Sheet2!$V:$V,1)+SUMIFS(Sheet2!F:F,Sheet2!$D:$D,$D6,Sheet2!$V:$V,2)+SUMIFS(Sheet2!F:F,Sheet2!$D:$D,$D6,Sheet2!$V:$V,3)</f>
        <v>571</v>
      </c>
      <c r="G6">
        <f>SUMIFS(Sheet2!G:G,Sheet2!$D:$D,$D6,Sheet2!$V:$V,1)+SUMIFS(Sheet2!G:G,Sheet2!$D:$D,$D6,Sheet2!$V:$V,2)+SUMIFS(Sheet2!G:G,Sheet2!$D:$D,$D6,Sheet2!$V:$V,3)</f>
        <v>339</v>
      </c>
      <c r="H6">
        <f>SUMIFS(Sheet2!H:H,Sheet2!$D:$D,$D6,Sheet2!$V:$V,1)+SUMIFS(Sheet2!H:H,Sheet2!$D:$D,$D6,Sheet2!$V:$V,2)+SUMIFS(Sheet2!H:H,Sheet2!$D:$D,$D6,Sheet2!$V:$V,3)</f>
        <v>443</v>
      </c>
      <c r="I6">
        <f>SUMIFS(Sheet2!I:I,Sheet2!$D:$D,$D6,Sheet2!$V:$V,1)+SUMIFS(Sheet2!I:I,Sheet2!$D:$D,$D6,Sheet2!$V:$V,2)+SUMIFS(Sheet2!I:I,Sheet2!$D:$D,$D6,Sheet2!$V:$V,3)</f>
        <v>91</v>
      </c>
      <c r="J6">
        <f>SUMIFS(Sheet2!J:J,Sheet2!$D:$D,$D6,Sheet2!$V:$V,1)+SUMIFS(Sheet2!J:J,Sheet2!$D:$D,$D6,Sheet2!$V:$V,2)+SUMIFS(Sheet2!J:J,Sheet2!$D:$D,$D6,Sheet2!$V:$V,3)</f>
        <v>176</v>
      </c>
      <c r="K6">
        <f>SUMIFS(Sheet2!K:K,Sheet2!$D:$D,$D6,Sheet2!$V:$V,1)+SUMIFS(Sheet2!K:K,Sheet2!$D:$D,$D6,Sheet2!$V:$V,2)+SUMIFS(Sheet2!K:K,Sheet2!$D:$D,$D6,Sheet2!$V:$V,3)</f>
        <v>200</v>
      </c>
      <c r="L6">
        <f>SUMIFS(Sheet2!L:L,Sheet2!$D:$D,$D6,Sheet2!$V:$V,1)+SUMIFS(Sheet2!L:L,Sheet2!$D:$D,$D6,Sheet2!$V:$V,2)+SUMIFS(Sheet2!L:L,Sheet2!$D:$D,$D6,Sheet2!$V:$V,3)</f>
        <v>0</v>
      </c>
      <c r="M6">
        <f>SUMIFS(Sheet2!M:M,Sheet2!$D:$D,$D6,Sheet2!$V:$V,1)+SUMIFS(Sheet2!M:M,Sheet2!$D:$D,$D6,Sheet2!$V:$V,2)+SUMIFS(Sheet2!M:M,Sheet2!$D:$D,$D6,Sheet2!$V:$V,3)</f>
        <v>6</v>
      </c>
      <c r="N6">
        <f>SUMIFS(Sheet2!N:N,Sheet2!$D:$D,$D6,Sheet2!$V:$V,1)+SUMIFS(Sheet2!N:N,Sheet2!$D:$D,$D6,Sheet2!$V:$V,2)+SUMIFS(Sheet2!N:N,Sheet2!$D:$D,$D6,Sheet2!$V:$V,3)</f>
        <v>0</v>
      </c>
      <c r="O6">
        <f>SUMIFS(Sheet2!O:O,Sheet2!$D:$D,$D6,Sheet2!$V:$V,1)+SUMIFS(Sheet2!O:O,Sheet2!$D:$D,$D6,Sheet2!$V:$V,2)+SUMIFS(Sheet2!O:O,Sheet2!$D:$D,$D6,Sheet2!$V:$V,3)</f>
        <v>3</v>
      </c>
      <c r="P6">
        <f>SUMIFS(Sheet2!P:P,Sheet2!$D:$D,$D6,Sheet2!$V:$V,1)+SUMIFS(Sheet2!P:P,Sheet2!$D:$D,$D6,Sheet2!$V:$V,2)+SUMIFS(Sheet2!P:P,Sheet2!$D:$D,$D6,Sheet2!$V:$V,3)</f>
        <v>19</v>
      </c>
      <c r="Q6">
        <f>SUMIFS(Sheet2!Q:Q,Sheet2!$D:$D,$D6,Sheet2!$V:$V,1)+SUMIFS(Sheet2!Q:Q,Sheet2!$D:$D,$D6,Sheet2!$V:$V,2)+SUMIFS(Sheet2!Q:Q,Sheet2!$D:$D,$D6,Sheet2!$V:$V,3)</f>
        <v>844</v>
      </c>
      <c r="R6">
        <f>SUMIFS(Sheet2!R:R,Sheet2!$D:$D,$D6,Sheet2!$V:$V,1)+SUMIFS(Sheet2!R:R,Sheet2!$D:$D,$D6,Sheet2!$V:$V,2)+SUMIFS(Sheet2!R:R,Sheet2!$D:$D,$D6,Sheet2!$V:$V,3)</f>
        <v>7</v>
      </c>
      <c r="S6">
        <f>SUMIFS(Sheet2!S:S,Sheet2!$D:$D,$D6,Sheet2!$V:$V,1)+SUMIFS(Sheet2!S:S,Sheet2!$D:$D,$D6,Sheet2!$V:$V,2)+SUMIFS(Sheet2!S:S,Sheet2!$D:$D,$D6,Sheet2!$V:$V,3)</f>
        <v>14</v>
      </c>
      <c r="T6">
        <f>SUMIFS(Sheet2!T:T,Sheet2!$D:$D,$D6,Sheet2!$V:$V,1)+SUMIFS(Sheet2!T:T,Sheet2!$D:$D,$D6,Sheet2!$V:$V,2)+SUMIFS(Sheet2!T:T,Sheet2!$D:$D,$D6,Sheet2!$V:$V,3)</f>
        <v>26</v>
      </c>
      <c r="U6" s="6">
        <f>Sheet2!AF$2</f>
        <v>2025</v>
      </c>
      <c r="V6" s="6">
        <f>Sheet2!AG$2</f>
        <v>2026</v>
      </c>
      <c r="W6">
        <v>3</v>
      </c>
    </row>
    <row r="7" spans="1:23" x14ac:dyDescent="0.25">
      <c r="A7" s="1" t="s">
        <v>22</v>
      </c>
      <c r="B7" s="1" t="s">
        <v>26</v>
      </c>
      <c r="C7" s="1" t="s">
        <v>27</v>
      </c>
      <c r="D7" s="1" t="s">
        <v>32</v>
      </c>
      <c r="E7">
        <f>SUMIFS(Sheet2!E:E,Sheet2!$D:$D,$D7,Sheet2!$V:$V,1)+SUMIFS(Sheet2!E:E,Sheet2!$D:$D,$D7,Sheet2!$V:$V,2)+SUMIFS(Sheet2!E:E,Sheet2!$D:$D,$D7,Sheet2!$V:$V,3)</f>
        <v>1202</v>
      </c>
      <c r="F7">
        <f>SUMIFS(Sheet2!F:F,Sheet2!$D:$D,$D7,Sheet2!$V:$V,1)+SUMIFS(Sheet2!F:F,Sheet2!$D:$D,$D7,Sheet2!$V:$V,2)+SUMIFS(Sheet2!F:F,Sheet2!$D:$D,$D7,Sheet2!$V:$V,3)</f>
        <v>728</v>
      </c>
      <c r="G7">
        <f>SUMIFS(Sheet2!G:G,Sheet2!$D:$D,$D7,Sheet2!$V:$V,1)+SUMIFS(Sheet2!G:G,Sheet2!$D:$D,$D7,Sheet2!$V:$V,2)+SUMIFS(Sheet2!G:G,Sheet2!$D:$D,$D7,Sheet2!$V:$V,3)</f>
        <v>474</v>
      </c>
      <c r="H7">
        <f>SUMIFS(Sheet2!H:H,Sheet2!$D:$D,$D7,Sheet2!$V:$V,1)+SUMIFS(Sheet2!H:H,Sheet2!$D:$D,$D7,Sheet2!$V:$V,2)+SUMIFS(Sheet2!H:H,Sheet2!$D:$D,$D7,Sheet2!$V:$V,3)</f>
        <v>463</v>
      </c>
      <c r="I7">
        <f>SUMIFS(Sheet2!I:I,Sheet2!$D:$D,$D7,Sheet2!$V:$V,1)+SUMIFS(Sheet2!I:I,Sheet2!$D:$D,$D7,Sheet2!$V:$V,2)+SUMIFS(Sheet2!I:I,Sheet2!$D:$D,$D7,Sheet2!$V:$V,3)</f>
        <v>167</v>
      </c>
      <c r="J7">
        <f>SUMIFS(Sheet2!J:J,Sheet2!$D:$D,$D7,Sheet2!$V:$V,1)+SUMIFS(Sheet2!J:J,Sheet2!$D:$D,$D7,Sheet2!$V:$V,2)+SUMIFS(Sheet2!J:J,Sheet2!$D:$D,$D7,Sheet2!$V:$V,3)</f>
        <v>95</v>
      </c>
      <c r="K7">
        <f>SUMIFS(Sheet2!K:K,Sheet2!$D:$D,$D7,Sheet2!$V:$V,1)+SUMIFS(Sheet2!K:K,Sheet2!$D:$D,$D7,Sheet2!$V:$V,2)+SUMIFS(Sheet2!K:K,Sheet2!$D:$D,$D7,Sheet2!$V:$V,3)</f>
        <v>477</v>
      </c>
      <c r="L7">
        <f>SUMIFS(Sheet2!L:L,Sheet2!$D:$D,$D7,Sheet2!$V:$V,1)+SUMIFS(Sheet2!L:L,Sheet2!$D:$D,$D7,Sheet2!$V:$V,2)+SUMIFS(Sheet2!L:L,Sheet2!$D:$D,$D7,Sheet2!$V:$V,3)</f>
        <v>0</v>
      </c>
      <c r="M7">
        <f>SUMIFS(Sheet2!M:M,Sheet2!$D:$D,$D7,Sheet2!$V:$V,1)+SUMIFS(Sheet2!M:M,Sheet2!$D:$D,$D7,Sheet2!$V:$V,2)+SUMIFS(Sheet2!M:M,Sheet2!$D:$D,$D7,Sheet2!$V:$V,3)</f>
        <v>0</v>
      </c>
      <c r="N7">
        <f>SUMIFS(Sheet2!N:N,Sheet2!$D:$D,$D7,Sheet2!$V:$V,1)+SUMIFS(Sheet2!N:N,Sheet2!$D:$D,$D7,Sheet2!$V:$V,2)+SUMIFS(Sheet2!N:N,Sheet2!$D:$D,$D7,Sheet2!$V:$V,3)</f>
        <v>0</v>
      </c>
      <c r="O7">
        <f>SUMIFS(Sheet2!O:O,Sheet2!$D:$D,$D7,Sheet2!$V:$V,1)+SUMIFS(Sheet2!O:O,Sheet2!$D:$D,$D7,Sheet2!$V:$V,2)+SUMIFS(Sheet2!O:O,Sheet2!$D:$D,$D7,Sheet2!$V:$V,3)</f>
        <v>0</v>
      </c>
      <c r="P7">
        <f>SUMIFS(Sheet2!P:P,Sheet2!$D:$D,$D7,Sheet2!$V:$V,1)+SUMIFS(Sheet2!P:P,Sheet2!$D:$D,$D7,Sheet2!$V:$V,2)+SUMIFS(Sheet2!P:P,Sheet2!$D:$D,$D7,Sheet2!$V:$V,3)</f>
        <v>0</v>
      </c>
      <c r="Q7">
        <f>SUMIFS(Sheet2!Q:Q,Sheet2!$D:$D,$D7,Sheet2!$V:$V,1)+SUMIFS(Sheet2!Q:Q,Sheet2!$D:$D,$D7,Sheet2!$V:$V,2)+SUMIFS(Sheet2!Q:Q,Sheet2!$D:$D,$D7,Sheet2!$V:$V,3)</f>
        <v>1067</v>
      </c>
      <c r="R7">
        <f>SUMIFS(Sheet2!R:R,Sheet2!$D:$D,$D7,Sheet2!$V:$V,1)+SUMIFS(Sheet2!R:R,Sheet2!$D:$D,$D7,Sheet2!$V:$V,2)+SUMIFS(Sheet2!R:R,Sheet2!$D:$D,$D7,Sheet2!$V:$V,3)</f>
        <v>0</v>
      </c>
      <c r="S7">
        <f>SUMIFS(Sheet2!S:S,Sheet2!$D:$D,$D7,Sheet2!$V:$V,1)+SUMIFS(Sheet2!S:S,Sheet2!$D:$D,$D7,Sheet2!$V:$V,2)+SUMIFS(Sheet2!S:S,Sheet2!$D:$D,$D7,Sheet2!$V:$V,3)</f>
        <v>22</v>
      </c>
      <c r="T7">
        <f>SUMIFS(Sheet2!T:T,Sheet2!$D:$D,$D7,Sheet2!$V:$V,1)+SUMIFS(Sheet2!T:T,Sheet2!$D:$D,$D7,Sheet2!$V:$V,2)+SUMIFS(Sheet2!T:T,Sheet2!$D:$D,$D7,Sheet2!$V:$V,3)</f>
        <v>0</v>
      </c>
      <c r="U7" s="6">
        <f>Sheet2!AF$2</f>
        <v>2025</v>
      </c>
      <c r="V7" s="6">
        <f>Sheet2!AG$2</f>
        <v>2026</v>
      </c>
      <c r="W7">
        <v>3</v>
      </c>
    </row>
    <row r="8" spans="1:23" x14ac:dyDescent="0.25">
      <c r="A8" s="1" t="s">
        <v>22</v>
      </c>
      <c r="B8" s="1" t="s">
        <v>33</v>
      </c>
      <c r="C8" s="1" t="s">
        <v>34</v>
      </c>
      <c r="D8" s="1" t="s">
        <v>35</v>
      </c>
      <c r="E8">
        <f>SUMIFS(Sheet2!E:E,Sheet2!$D:$D,$D8,Sheet2!$V:$V,1)+SUMIFS(Sheet2!E:E,Sheet2!$D:$D,$D8,Sheet2!$V:$V,2)+SUMIFS(Sheet2!E:E,Sheet2!$D:$D,$D8,Sheet2!$V:$V,3)</f>
        <v>173</v>
      </c>
      <c r="F8">
        <f>SUMIFS(Sheet2!F:F,Sheet2!$D:$D,$D8,Sheet2!$V:$V,1)+SUMIFS(Sheet2!F:F,Sheet2!$D:$D,$D8,Sheet2!$V:$V,2)+SUMIFS(Sheet2!F:F,Sheet2!$D:$D,$D8,Sheet2!$V:$V,3)</f>
        <v>92</v>
      </c>
      <c r="G8">
        <f>SUMIFS(Sheet2!G:G,Sheet2!$D:$D,$D8,Sheet2!$V:$V,1)+SUMIFS(Sheet2!G:G,Sheet2!$D:$D,$D8,Sheet2!$V:$V,2)+SUMIFS(Sheet2!G:G,Sheet2!$D:$D,$D8,Sheet2!$V:$V,3)</f>
        <v>81</v>
      </c>
      <c r="H8">
        <f>SUMIFS(Sheet2!H:H,Sheet2!$D:$D,$D8,Sheet2!$V:$V,1)+SUMIFS(Sheet2!H:H,Sheet2!$D:$D,$D8,Sheet2!$V:$V,2)+SUMIFS(Sheet2!H:H,Sheet2!$D:$D,$D8,Sheet2!$V:$V,3)</f>
        <v>9</v>
      </c>
      <c r="I8">
        <f>SUMIFS(Sheet2!I:I,Sheet2!$D:$D,$D8,Sheet2!$V:$V,1)+SUMIFS(Sheet2!I:I,Sheet2!$D:$D,$D8,Sheet2!$V:$V,2)+SUMIFS(Sheet2!I:I,Sheet2!$D:$D,$D8,Sheet2!$V:$V,3)</f>
        <v>14</v>
      </c>
      <c r="J8">
        <f>SUMIFS(Sheet2!J:J,Sheet2!$D:$D,$D8,Sheet2!$V:$V,1)+SUMIFS(Sheet2!J:J,Sheet2!$D:$D,$D8,Sheet2!$V:$V,2)+SUMIFS(Sheet2!J:J,Sheet2!$D:$D,$D8,Sheet2!$V:$V,3)</f>
        <v>17</v>
      </c>
      <c r="K8">
        <f>SUMIFS(Sheet2!K:K,Sheet2!$D:$D,$D8,Sheet2!$V:$V,1)+SUMIFS(Sheet2!K:K,Sheet2!$D:$D,$D8,Sheet2!$V:$V,2)+SUMIFS(Sheet2!K:K,Sheet2!$D:$D,$D8,Sheet2!$V:$V,3)</f>
        <v>133</v>
      </c>
      <c r="L8">
        <f>SUMIFS(Sheet2!L:L,Sheet2!$D:$D,$D8,Sheet2!$V:$V,1)+SUMIFS(Sheet2!L:L,Sheet2!$D:$D,$D8,Sheet2!$V:$V,2)+SUMIFS(Sheet2!L:L,Sheet2!$D:$D,$D8,Sheet2!$V:$V,3)</f>
        <v>0</v>
      </c>
      <c r="M8">
        <f>SUMIFS(Sheet2!M:M,Sheet2!$D:$D,$D8,Sheet2!$V:$V,1)+SUMIFS(Sheet2!M:M,Sheet2!$D:$D,$D8,Sheet2!$V:$V,2)+SUMIFS(Sheet2!M:M,Sheet2!$D:$D,$D8,Sheet2!$V:$V,3)</f>
        <v>3</v>
      </c>
      <c r="N8">
        <f>SUMIFS(Sheet2!N:N,Sheet2!$D:$D,$D8,Sheet2!$V:$V,1)+SUMIFS(Sheet2!N:N,Sheet2!$D:$D,$D8,Sheet2!$V:$V,2)+SUMIFS(Sheet2!N:N,Sheet2!$D:$D,$D8,Sheet2!$V:$V,3)</f>
        <v>0</v>
      </c>
      <c r="O8">
        <f>SUMIFS(Sheet2!O:O,Sheet2!$D:$D,$D8,Sheet2!$V:$V,1)+SUMIFS(Sheet2!O:O,Sheet2!$D:$D,$D8,Sheet2!$V:$V,2)+SUMIFS(Sheet2!O:O,Sheet2!$D:$D,$D8,Sheet2!$V:$V,3)</f>
        <v>1</v>
      </c>
      <c r="P8">
        <f>SUMIFS(Sheet2!P:P,Sheet2!$D:$D,$D8,Sheet2!$V:$V,1)+SUMIFS(Sheet2!P:P,Sheet2!$D:$D,$D8,Sheet2!$V:$V,2)+SUMIFS(Sheet2!P:P,Sheet2!$D:$D,$D8,Sheet2!$V:$V,3)</f>
        <v>18</v>
      </c>
      <c r="Q8">
        <f>SUMIFS(Sheet2!Q:Q,Sheet2!$D:$D,$D8,Sheet2!$V:$V,1)+SUMIFS(Sheet2!Q:Q,Sheet2!$D:$D,$D8,Sheet2!$V:$V,2)+SUMIFS(Sheet2!Q:Q,Sheet2!$D:$D,$D8,Sheet2!$V:$V,3)</f>
        <v>71</v>
      </c>
      <c r="R8">
        <f>SUMIFS(Sheet2!R:R,Sheet2!$D:$D,$D8,Sheet2!$V:$V,1)+SUMIFS(Sheet2!R:R,Sheet2!$D:$D,$D8,Sheet2!$V:$V,2)+SUMIFS(Sheet2!R:R,Sheet2!$D:$D,$D8,Sheet2!$V:$V,3)</f>
        <v>7</v>
      </c>
      <c r="S8">
        <f>SUMIFS(Sheet2!S:S,Sheet2!$D:$D,$D8,Sheet2!$V:$V,1)+SUMIFS(Sheet2!S:S,Sheet2!$D:$D,$D8,Sheet2!$V:$V,2)+SUMIFS(Sheet2!S:S,Sheet2!$D:$D,$D8,Sheet2!$V:$V,3)</f>
        <v>9</v>
      </c>
      <c r="T8">
        <f>SUMIFS(Sheet2!T:T,Sheet2!$D:$D,$D8,Sheet2!$V:$V,1)+SUMIFS(Sheet2!T:T,Sheet2!$D:$D,$D8,Sheet2!$V:$V,2)+SUMIFS(Sheet2!T:T,Sheet2!$D:$D,$D8,Sheet2!$V:$V,3)</f>
        <v>4</v>
      </c>
      <c r="U8" s="6">
        <f>Sheet2!AF$2</f>
        <v>2025</v>
      </c>
      <c r="V8" s="6">
        <f>Sheet2!AG$2</f>
        <v>2026</v>
      </c>
      <c r="W8">
        <v>3</v>
      </c>
    </row>
    <row r="9" spans="1:23" x14ac:dyDescent="0.25">
      <c r="A9" s="1" t="s">
        <v>22</v>
      </c>
      <c r="B9" s="1" t="s">
        <v>33</v>
      </c>
      <c r="C9" s="1" t="s">
        <v>34</v>
      </c>
      <c r="D9" s="1" t="s">
        <v>36</v>
      </c>
      <c r="E9">
        <f>SUMIFS(Sheet2!E:E,Sheet2!$D:$D,$D9,Sheet2!$V:$V,1)+SUMIFS(Sheet2!E:E,Sheet2!$D:$D,$D9,Sheet2!$V:$V,2)+SUMIFS(Sheet2!E:E,Sheet2!$D:$D,$D9,Sheet2!$V:$V,3)</f>
        <v>1321</v>
      </c>
      <c r="F9">
        <f>SUMIFS(Sheet2!F:F,Sheet2!$D:$D,$D9,Sheet2!$V:$V,1)+SUMIFS(Sheet2!F:F,Sheet2!$D:$D,$D9,Sheet2!$V:$V,2)+SUMIFS(Sheet2!F:F,Sheet2!$D:$D,$D9,Sheet2!$V:$V,3)</f>
        <v>772</v>
      </c>
      <c r="G9">
        <f>SUMIFS(Sheet2!G:G,Sheet2!$D:$D,$D9,Sheet2!$V:$V,1)+SUMIFS(Sheet2!G:G,Sheet2!$D:$D,$D9,Sheet2!$V:$V,2)+SUMIFS(Sheet2!G:G,Sheet2!$D:$D,$D9,Sheet2!$V:$V,3)</f>
        <v>549</v>
      </c>
      <c r="H9">
        <f>SUMIFS(Sheet2!H:H,Sheet2!$D:$D,$D9,Sheet2!$V:$V,1)+SUMIFS(Sheet2!H:H,Sheet2!$D:$D,$D9,Sheet2!$V:$V,2)+SUMIFS(Sheet2!H:H,Sheet2!$D:$D,$D9,Sheet2!$V:$V,3)</f>
        <v>283</v>
      </c>
      <c r="I9">
        <f>SUMIFS(Sheet2!I:I,Sheet2!$D:$D,$D9,Sheet2!$V:$V,1)+SUMIFS(Sheet2!I:I,Sheet2!$D:$D,$D9,Sheet2!$V:$V,2)+SUMIFS(Sheet2!I:I,Sheet2!$D:$D,$D9,Sheet2!$V:$V,3)</f>
        <v>329</v>
      </c>
      <c r="J9">
        <f>SUMIFS(Sheet2!J:J,Sheet2!$D:$D,$D9,Sheet2!$V:$V,1)+SUMIFS(Sheet2!J:J,Sheet2!$D:$D,$D9,Sheet2!$V:$V,2)+SUMIFS(Sheet2!J:J,Sheet2!$D:$D,$D9,Sheet2!$V:$V,3)</f>
        <v>190</v>
      </c>
      <c r="K9">
        <f>SUMIFS(Sheet2!K:K,Sheet2!$D:$D,$D9,Sheet2!$V:$V,1)+SUMIFS(Sheet2!K:K,Sheet2!$D:$D,$D9,Sheet2!$V:$V,2)+SUMIFS(Sheet2!K:K,Sheet2!$D:$D,$D9,Sheet2!$V:$V,3)</f>
        <v>519</v>
      </c>
      <c r="L9">
        <f>SUMIFS(Sheet2!L:L,Sheet2!$D:$D,$D9,Sheet2!$V:$V,1)+SUMIFS(Sheet2!L:L,Sheet2!$D:$D,$D9,Sheet2!$V:$V,2)+SUMIFS(Sheet2!L:L,Sheet2!$D:$D,$D9,Sheet2!$V:$V,3)</f>
        <v>0</v>
      </c>
      <c r="M9">
        <f>SUMIFS(Sheet2!M:M,Sheet2!$D:$D,$D9,Sheet2!$V:$V,1)+SUMIFS(Sheet2!M:M,Sheet2!$D:$D,$D9,Sheet2!$V:$V,2)+SUMIFS(Sheet2!M:M,Sheet2!$D:$D,$D9,Sheet2!$V:$V,3)</f>
        <v>5</v>
      </c>
      <c r="N9">
        <f>SUMIFS(Sheet2!N:N,Sheet2!$D:$D,$D9,Sheet2!$V:$V,1)+SUMIFS(Sheet2!N:N,Sheet2!$D:$D,$D9,Sheet2!$V:$V,2)+SUMIFS(Sheet2!N:N,Sheet2!$D:$D,$D9,Sheet2!$V:$V,3)</f>
        <v>0</v>
      </c>
      <c r="O9">
        <f>SUMIFS(Sheet2!O:O,Sheet2!$D:$D,$D9,Sheet2!$V:$V,1)+SUMIFS(Sheet2!O:O,Sheet2!$D:$D,$D9,Sheet2!$V:$V,2)+SUMIFS(Sheet2!O:O,Sheet2!$D:$D,$D9,Sheet2!$V:$V,3)</f>
        <v>4</v>
      </c>
      <c r="P9">
        <f>SUMIFS(Sheet2!P:P,Sheet2!$D:$D,$D9,Sheet2!$V:$V,1)+SUMIFS(Sheet2!P:P,Sheet2!$D:$D,$D9,Sheet2!$V:$V,2)+SUMIFS(Sheet2!P:P,Sheet2!$D:$D,$D9,Sheet2!$V:$V,3)</f>
        <v>27</v>
      </c>
      <c r="Q9">
        <f>SUMIFS(Sheet2!Q:Q,Sheet2!$D:$D,$D9,Sheet2!$V:$V,1)+SUMIFS(Sheet2!Q:Q,Sheet2!$D:$D,$D9,Sheet2!$V:$V,2)+SUMIFS(Sheet2!Q:Q,Sheet2!$D:$D,$D9,Sheet2!$V:$V,3)</f>
        <v>1254</v>
      </c>
      <c r="R9">
        <f>SUMIFS(Sheet2!R:R,Sheet2!$D:$D,$D9,Sheet2!$V:$V,1)+SUMIFS(Sheet2!R:R,Sheet2!$D:$D,$D9,Sheet2!$V:$V,2)+SUMIFS(Sheet2!R:R,Sheet2!$D:$D,$D9,Sheet2!$V:$V,3)</f>
        <v>11</v>
      </c>
      <c r="S9">
        <f>SUMIFS(Sheet2!S:S,Sheet2!$D:$D,$D9,Sheet2!$V:$V,1)+SUMIFS(Sheet2!S:S,Sheet2!$D:$D,$D9,Sheet2!$V:$V,2)+SUMIFS(Sheet2!S:S,Sheet2!$D:$D,$D9,Sheet2!$V:$V,3)</f>
        <v>21</v>
      </c>
      <c r="T9">
        <f>SUMIFS(Sheet2!T:T,Sheet2!$D:$D,$D9,Sheet2!$V:$V,1)+SUMIFS(Sheet2!T:T,Sheet2!$D:$D,$D9,Sheet2!$V:$V,2)+SUMIFS(Sheet2!T:T,Sheet2!$D:$D,$D9,Sheet2!$V:$V,3)</f>
        <v>4</v>
      </c>
      <c r="U9" s="6">
        <f>Sheet2!AF$2</f>
        <v>2025</v>
      </c>
      <c r="V9" s="6">
        <f>Sheet2!AG$2</f>
        <v>2026</v>
      </c>
      <c r="W9">
        <v>3</v>
      </c>
    </row>
    <row r="10" spans="1:23" x14ac:dyDescent="0.25">
      <c r="A10" s="1" t="s">
        <v>22</v>
      </c>
      <c r="B10" s="1" t="s">
        <v>33</v>
      </c>
      <c r="C10" s="1" t="s">
        <v>34</v>
      </c>
      <c r="D10" s="1" t="s">
        <v>37</v>
      </c>
      <c r="E10">
        <f>SUMIFS(Sheet2!E:E,Sheet2!$D:$D,$D10,Sheet2!$V:$V,1)+SUMIFS(Sheet2!E:E,Sheet2!$D:$D,$D10,Sheet2!$V:$V,2)+SUMIFS(Sheet2!E:E,Sheet2!$D:$D,$D10,Sheet2!$V:$V,3)</f>
        <v>1192</v>
      </c>
      <c r="F10">
        <f>SUMIFS(Sheet2!F:F,Sheet2!$D:$D,$D10,Sheet2!$V:$V,1)+SUMIFS(Sheet2!F:F,Sheet2!$D:$D,$D10,Sheet2!$V:$V,2)+SUMIFS(Sheet2!F:F,Sheet2!$D:$D,$D10,Sheet2!$V:$V,3)</f>
        <v>807</v>
      </c>
      <c r="G10">
        <f>SUMIFS(Sheet2!G:G,Sheet2!$D:$D,$D10,Sheet2!$V:$V,1)+SUMIFS(Sheet2!G:G,Sheet2!$D:$D,$D10,Sheet2!$V:$V,2)+SUMIFS(Sheet2!G:G,Sheet2!$D:$D,$D10,Sheet2!$V:$V,3)</f>
        <v>385</v>
      </c>
      <c r="H10">
        <f>SUMIFS(Sheet2!H:H,Sheet2!$D:$D,$D10,Sheet2!$V:$V,1)+SUMIFS(Sheet2!H:H,Sheet2!$D:$D,$D10,Sheet2!$V:$V,2)+SUMIFS(Sheet2!H:H,Sheet2!$D:$D,$D10,Sheet2!$V:$V,3)</f>
        <v>214</v>
      </c>
      <c r="I10">
        <f>SUMIFS(Sheet2!I:I,Sheet2!$D:$D,$D10,Sheet2!$V:$V,1)+SUMIFS(Sheet2!I:I,Sheet2!$D:$D,$D10,Sheet2!$V:$V,2)+SUMIFS(Sheet2!I:I,Sheet2!$D:$D,$D10,Sheet2!$V:$V,3)</f>
        <v>69</v>
      </c>
      <c r="J10">
        <f>SUMIFS(Sheet2!J:J,Sheet2!$D:$D,$D10,Sheet2!$V:$V,1)+SUMIFS(Sheet2!J:J,Sheet2!$D:$D,$D10,Sheet2!$V:$V,2)+SUMIFS(Sheet2!J:J,Sheet2!$D:$D,$D10,Sheet2!$V:$V,3)</f>
        <v>83</v>
      </c>
      <c r="K10">
        <f>SUMIFS(Sheet2!K:K,Sheet2!$D:$D,$D10,Sheet2!$V:$V,1)+SUMIFS(Sheet2!K:K,Sheet2!$D:$D,$D10,Sheet2!$V:$V,2)+SUMIFS(Sheet2!K:K,Sheet2!$D:$D,$D10,Sheet2!$V:$V,3)</f>
        <v>826</v>
      </c>
      <c r="L10">
        <f>SUMIFS(Sheet2!L:L,Sheet2!$D:$D,$D10,Sheet2!$V:$V,1)+SUMIFS(Sheet2!L:L,Sheet2!$D:$D,$D10,Sheet2!$V:$V,2)+SUMIFS(Sheet2!L:L,Sheet2!$D:$D,$D10,Sheet2!$V:$V,3)</f>
        <v>0</v>
      </c>
      <c r="M10">
        <f>SUMIFS(Sheet2!M:M,Sheet2!$D:$D,$D10,Sheet2!$V:$V,1)+SUMIFS(Sheet2!M:M,Sheet2!$D:$D,$D10,Sheet2!$V:$V,2)+SUMIFS(Sheet2!M:M,Sheet2!$D:$D,$D10,Sheet2!$V:$V,3)</f>
        <v>0</v>
      </c>
      <c r="N10">
        <f>SUMIFS(Sheet2!N:N,Sheet2!$D:$D,$D10,Sheet2!$V:$V,1)+SUMIFS(Sheet2!N:N,Sheet2!$D:$D,$D10,Sheet2!$V:$V,2)+SUMIFS(Sheet2!N:N,Sheet2!$D:$D,$D10,Sheet2!$V:$V,3)</f>
        <v>0</v>
      </c>
      <c r="O10">
        <f>SUMIFS(Sheet2!O:O,Sheet2!$D:$D,$D10,Sheet2!$V:$V,1)+SUMIFS(Sheet2!O:O,Sheet2!$D:$D,$D10,Sheet2!$V:$V,2)+SUMIFS(Sheet2!O:O,Sheet2!$D:$D,$D10,Sheet2!$V:$V,3)</f>
        <v>0</v>
      </c>
      <c r="P10">
        <f>SUMIFS(Sheet2!P:P,Sheet2!$D:$D,$D10,Sheet2!$V:$V,1)+SUMIFS(Sheet2!P:P,Sheet2!$D:$D,$D10,Sheet2!$V:$V,2)+SUMIFS(Sheet2!P:P,Sheet2!$D:$D,$D10,Sheet2!$V:$V,3)</f>
        <v>0</v>
      </c>
      <c r="Q10">
        <f>SUMIFS(Sheet2!Q:Q,Sheet2!$D:$D,$D10,Sheet2!$V:$V,1)+SUMIFS(Sheet2!Q:Q,Sheet2!$D:$D,$D10,Sheet2!$V:$V,2)+SUMIFS(Sheet2!Q:Q,Sheet2!$D:$D,$D10,Sheet2!$V:$V,3)</f>
        <v>1141</v>
      </c>
      <c r="R10">
        <f>SUMIFS(Sheet2!R:R,Sheet2!$D:$D,$D10,Sheet2!$V:$V,1)+SUMIFS(Sheet2!R:R,Sheet2!$D:$D,$D10,Sheet2!$V:$V,2)+SUMIFS(Sheet2!R:R,Sheet2!$D:$D,$D10,Sheet2!$V:$V,3)</f>
        <v>0</v>
      </c>
      <c r="S10">
        <f>SUMIFS(Sheet2!S:S,Sheet2!$D:$D,$D10,Sheet2!$V:$V,1)+SUMIFS(Sheet2!S:S,Sheet2!$D:$D,$D10,Sheet2!$V:$V,2)+SUMIFS(Sheet2!S:S,Sheet2!$D:$D,$D10,Sheet2!$V:$V,3)</f>
        <v>10</v>
      </c>
      <c r="T10">
        <f>SUMIFS(Sheet2!T:T,Sheet2!$D:$D,$D10,Sheet2!$V:$V,1)+SUMIFS(Sheet2!T:T,Sheet2!$D:$D,$D10,Sheet2!$V:$V,2)+SUMIFS(Sheet2!T:T,Sheet2!$D:$D,$D10,Sheet2!$V:$V,3)</f>
        <v>0</v>
      </c>
      <c r="U10" s="6">
        <f>Sheet2!AF$2</f>
        <v>2025</v>
      </c>
      <c r="V10" s="6">
        <f>Sheet2!AG$2</f>
        <v>2026</v>
      </c>
      <c r="W10">
        <v>3</v>
      </c>
    </row>
    <row r="11" spans="1:23" x14ac:dyDescent="0.25">
      <c r="A11" s="1" t="s">
        <v>22</v>
      </c>
      <c r="B11" s="1" t="s">
        <v>33</v>
      </c>
      <c r="C11" s="1" t="s">
        <v>34</v>
      </c>
      <c r="D11" s="1" t="s">
        <v>38</v>
      </c>
      <c r="E11">
        <f>SUMIFS(Sheet2!E:E,Sheet2!$D:$D,$D11,Sheet2!$V:$V,1)+SUMIFS(Sheet2!E:E,Sheet2!$D:$D,$D11,Sheet2!$V:$V,2)+SUMIFS(Sheet2!E:E,Sheet2!$D:$D,$D11,Sheet2!$V:$V,3)</f>
        <v>419</v>
      </c>
      <c r="F11">
        <f>SUMIFS(Sheet2!F:F,Sheet2!$D:$D,$D11,Sheet2!$V:$V,1)+SUMIFS(Sheet2!F:F,Sheet2!$D:$D,$D11,Sheet2!$V:$V,2)+SUMIFS(Sheet2!F:F,Sheet2!$D:$D,$D11,Sheet2!$V:$V,3)</f>
        <v>289</v>
      </c>
      <c r="G11">
        <f>SUMIFS(Sheet2!G:G,Sheet2!$D:$D,$D11,Sheet2!$V:$V,1)+SUMIFS(Sheet2!G:G,Sheet2!$D:$D,$D11,Sheet2!$V:$V,2)+SUMIFS(Sheet2!G:G,Sheet2!$D:$D,$D11,Sheet2!$V:$V,3)</f>
        <v>130</v>
      </c>
      <c r="H11">
        <f>SUMIFS(Sheet2!H:H,Sheet2!$D:$D,$D11,Sheet2!$V:$V,1)+SUMIFS(Sheet2!H:H,Sheet2!$D:$D,$D11,Sheet2!$V:$V,2)+SUMIFS(Sheet2!H:H,Sheet2!$D:$D,$D11,Sheet2!$V:$V,3)</f>
        <v>24</v>
      </c>
      <c r="I11">
        <f>SUMIFS(Sheet2!I:I,Sheet2!$D:$D,$D11,Sheet2!$V:$V,1)+SUMIFS(Sheet2!I:I,Sheet2!$D:$D,$D11,Sheet2!$V:$V,2)+SUMIFS(Sheet2!I:I,Sheet2!$D:$D,$D11,Sheet2!$V:$V,3)</f>
        <v>50</v>
      </c>
      <c r="J11">
        <f>SUMIFS(Sheet2!J:J,Sheet2!$D:$D,$D11,Sheet2!$V:$V,1)+SUMIFS(Sheet2!J:J,Sheet2!$D:$D,$D11,Sheet2!$V:$V,2)+SUMIFS(Sheet2!J:J,Sheet2!$D:$D,$D11,Sheet2!$V:$V,3)</f>
        <v>36</v>
      </c>
      <c r="K11">
        <f>SUMIFS(Sheet2!K:K,Sheet2!$D:$D,$D11,Sheet2!$V:$V,1)+SUMIFS(Sheet2!K:K,Sheet2!$D:$D,$D11,Sheet2!$V:$V,2)+SUMIFS(Sheet2!K:K,Sheet2!$D:$D,$D11,Sheet2!$V:$V,3)</f>
        <v>309</v>
      </c>
      <c r="L11">
        <f>SUMIFS(Sheet2!L:L,Sheet2!$D:$D,$D11,Sheet2!$V:$V,1)+SUMIFS(Sheet2!L:L,Sheet2!$D:$D,$D11,Sheet2!$V:$V,2)+SUMIFS(Sheet2!L:L,Sheet2!$D:$D,$D11,Sheet2!$V:$V,3)</f>
        <v>0</v>
      </c>
      <c r="M11">
        <f>SUMIFS(Sheet2!M:M,Sheet2!$D:$D,$D11,Sheet2!$V:$V,1)+SUMIFS(Sheet2!M:M,Sheet2!$D:$D,$D11,Sheet2!$V:$V,2)+SUMIFS(Sheet2!M:M,Sheet2!$D:$D,$D11,Sheet2!$V:$V,3)</f>
        <v>0</v>
      </c>
      <c r="N11">
        <f>SUMIFS(Sheet2!N:N,Sheet2!$D:$D,$D11,Sheet2!$V:$V,1)+SUMIFS(Sheet2!N:N,Sheet2!$D:$D,$D11,Sheet2!$V:$V,2)+SUMIFS(Sheet2!N:N,Sheet2!$D:$D,$D11,Sheet2!$V:$V,3)</f>
        <v>0</v>
      </c>
      <c r="O11">
        <f>SUMIFS(Sheet2!O:O,Sheet2!$D:$D,$D11,Sheet2!$V:$V,1)+SUMIFS(Sheet2!O:O,Sheet2!$D:$D,$D11,Sheet2!$V:$V,2)+SUMIFS(Sheet2!O:O,Sheet2!$D:$D,$D11,Sheet2!$V:$V,3)</f>
        <v>1</v>
      </c>
      <c r="P11">
        <f>SUMIFS(Sheet2!P:P,Sheet2!$D:$D,$D11,Sheet2!$V:$V,1)+SUMIFS(Sheet2!P:P,Sheet2!$D:$D,$D11,Sheet2!$V:$V,2)+SUMIFS(Sheet2!P:P,Sheet2!$D:$D,$D11,Sheet2!$V:$V,3)</f>
        <v>34</v>
      </c>
      <c r="Q11">
        <f>SUMIFS(Sheet2!Q:Q,Sheet2!$D:$D,$D11,Sheet2!$V:$V,1)+SUMIFS(Sheet2!Q:Q,Sheet2!$D:$D,$D11,Sheet2!$V:$V,2)+SUMIFS(Sheet2!Q:Q,Sheet2!$D:$D,$D11,Sheet2!$V:$V,3)</f>
        <v>225</v>
      </c>
      <c r="R11">
        <f>SUMIFS(Sheet2!R:R,Sheet2!$D:$D,$D11,Sheet2!$V:$V,1)+SUMIFS(Sheet2!R:R,Sheet2!$D:$D,$D11,Sheet2!$V:$V,2)+SUMIFS(Sheet2!R:R,Sheet2!$D:$D,$D11,Sheet2!$V:$V,3)</f>
        <v>1</v>
      </c>
      <c r="S11">
        <f>SUMIFS(Sheet2!S:S,Sheet2!$D:$D,$D11,Sheet2!$V:$V,1)+SUMIFS(Sheet2!S:S,Sheet2!$D:$D,$D11,Sheet2!$V:$V,2)+SUMIFS(Sheet2!S:S,Sheet2!$D:$D,$D11,Sheet2!$V:$V,3)</f>
        <v>1</v>
      </c>
      <c r="T11">
        <f>SUMIFS(Sheet2!T:T,Sheet2!$D:$D,$D11,Sheet2!$V:$V,1)+SUMIFS(Sheet2!T:T,Sheet2!$D:$D,$D11,Sheet2!$V:$V,2)+SUMIFS(Sheet2!T:T,Sheet2!$D:$D,$D11,Sheet2!$V:$V,3)</f>
        <v>1</v>
      </c>
      <c r="U11" s="6">
        <f>Sheet2!AF$2</f>
        <v>2025</v>
      </c>
      <c r="V11" s="6">
        <f>Sheet2!AG$2</f>
        <v>2026</v>
      </c>
      <c r="W11">
        <v>3</v>
      </c>
    </row>
    <row r="12" spans="1:23" x14ac:dyDescent="0.25">
      <c r="A12" s="1" t="s">
        <v>22</v>
      </c>
      <c r="B12" s="1" t="s">
        <v>33</v>
      </c>
      <c r="C12" s="1" t="s">
        <v>34</v>
      </c>
      <c r="D12" s="1" t="s">
        <v>39</v>
      </c>
      <c r="E12">
        <f>SUMIFS(Sheet2!E:E,Sheet2!$D:$D,$D12,Sheet2!$V:$V,1)+SUMIFS(Sheet2!E:E,Sheet2!$D:$D,$D12,Sheet2!$V:$V,2)+SUMIFS(Sheet2!E:E,Sheet2!$D:$D,$D12,Sheet2!$V:$V,3)</f>
        <v>284</v>
      </c>
      <c r="F12">
        <f>SUMIFS(Sheet2!F:F,Sheet2!$D:$D,$D12,Sheet2!$V:$V,1)+SUMIFS(Sheet2!F:F,Sheet2!$D:$D,$D12,Sheet2!$V:$V,2)+SUMIFS(Sheet2!F:F,Sheet2!$D:$D,$D12,Sheet2!$V:$V,3)</f>
        <v>201</v>
      </c>
      <c r="G12">
        <f>SUMIFS(Sheet2!G:G,Sheet2!$D:$D,$D12,Sheet2!$V:$V,1)+SUMIFS(Sheet2!G:G,Sheet2!$D:$D,$D12,Sheet2!$V:$V,2)+SUMIFS(Sheet2!G:G,Sheet2!$D:$D,$D12,Sheet2!$V:$V,3)</f>
        <v>83</v>
      </c>
      <c r="H12">
        <f>SUMIFS(Sheet2!H:H,Sheet2!$D:$D,$D12,Sheet2!$V:$V,1)+SUMIFS(Sheet2!H:H,Sheet2!$D:$D,$D12,Sheet2!$V:$V,2)+SUMIFS(Sheet2!H:H,Sheet2!$D:$D,$D12,Sheet2!$V:$V,3)</f>
        <v>35</v>
      </c>
      <c r="I12">
        <f>SUMIFS(Sheet2!I:I,Sheet2!$D:$D,$D12,Sheet2!$V:$V,1)+SUMIFS(Sheet2!I:I,Sheet2!$D:$D,$D12,Sheet2!$V:$V,2)+SUMIFS(Sheet2!I:I,Sheet2!$D:$D,$D12,Sheet2!$V:$V,3)</f>
        <v>30</v>
      </c>
      <c r="J12">
        <f>SUMIFS(Sheet2!J:J,Sheet2!$D:$D,$D12,Sheet2!$V:$V,1)+SUMIFS(Sheet2!J:J,Sheet2!$D:$D,$D12,Sheet2!$V:$V,2)+SUMIFS(Sheet2!J:J,Sheet2!$D:$D,$D12,Sheet2!$V:$V,3)</f>
        <v>16</v>
      </c>
      <c r="K12">
        <f>SUMIFS(Sheet2!K:K,Sheet2!$D:$D,$D12,Sheet2!$V:$V,1)+SUMIFS(Sheet2!K:K,Sheet2!$D:$D,$D12,Sheet2!$V:$V,2)+SUMIFS(Sheet2!K:K,Sheet2!$D:$D,$D12,Sheet2!$V:$V,3)</f>
        <v>203</v>
      </c>
      <c r="L12">
        <f>SUMIFS(Sheet2!L:L,Sheet2!$D:$D,$D12,Sheet2!$V:$V,1)+SUMIFS(Sheet2!L:L,Sheet2!$D:$D,$D12,Sheet2!$V:$V,2)+SUMIFS(Sheet2!L:L,Sheet2!$D:$D,$D12,Sheet2!$V:$V,3)</f>
        <v>0</v>
      </c>
      <c r="M12">
        <f>SUMIFS(Sheet2!M:M,Sheet2!$D:$D,$D12,Sheet2!$V:$V,1)+SUMIFS(Sheet2!M:M,Sheet2!$D:$D,$D12,Sheet2!$V:$V,2)+SUMIFS(Sheet2!M:M,Sheet2!$D:$D,$D12,Sheet2!$V:$V,3)</f>
        <v>0</v>
      </c>
      <c r="N12">
        <f>SUMIFS(Sheet2!N:N,Sheet2!$D:$D,$D12,Sheet2!$V:$V,1)+SUMIFS(Sheet2!N:N,Sheet2!$D:$D,$D12,Sheet2!$V:$V,2)+SUMIFS(Sheet2!N:N,Sheet2!$D:$D,$D12,Sheet2!$V:$V,3)</f>
        <v>0</v>
      </c>
      <c r="O12">
        <f>SUMIFS(Sheet2!O:O,Sheet2!$D:$D,$D12,Sheet2!$V:$V,1)+SUMIFS(Sheet2!O:O,Sheet2!$D:$D,$D12,Sheet2!$V:$V,2)+SUMIFS(Sheet2!O:O,Sheet2!$D:$D,$D12,Sheet2!$V:$V,3)</f>
        <v>0</v>
      </c>
      <c r="P12">
        <f>SUMIFS(Sheet2!P:P,Sheet2!$D:$D,$D12,Sheet2!$V:$V,1)+SUMIFS(Sheet2!P:P,Sheet2!$D:$D,$D12,Sheet2!$V:$V,2)+SUMIFS(Sheet2!P:P,Sheet2!$D:$D,$D12,Sheet2!$V:$V,3)</f>
        <v>0</v>
      </c>
      <c r="Q12">
        <f>SUMIFS(Sheet2!Q:Q,Sheet2!$D:$D,$D12,Sheet2!$V:$V,1)+SUMIFS(Sheet2!Q:Q,Sheet2!$D:$D,$D12,Sheet2!$V:$V,2)+SUMIFS(Sheet2!Q:Q,Sheet2!$D:$D,$D12,Sheet2!$V:$V,3)</f>
        <v>261</v>
      </c>
      <c r="R12">
        <f>SUMIFS(Sheet2!R:R,Sheet2!$D:$D,$D12,Sheet2!$V:$V,1)+SUMIFS(Sheet2!R:R,Sheet2!$D:$D,$D12,Sheet2!$V:$V,2)+SUMIFS(Sheet2!R:R,Sheet2!$D:$D,$D12,Sheet2!$V:$V,3)</f>
        <v>0</v>
      </c>
      <c r="S12">
        <f>SUMIFS(Sheet2!S:S,Sheet2!$D:$D,$D12,Sheet2!$V:$V,1)+SUMIFS(Sheet2!S:S,Sheet2!$D:$D,$D12,Sheet2!$V:$V,2)+SUMIFS(Sheet2!S:S,Sheet2!$D:$D,$D12,Sheet2!$V:$V,3)</f>
        <v>18</v>
      </c>
      <c r="T12">
        <f>SUMIFS(Sheet2!T:T,Sheet2!$D:$D,$D12,Sheet2!$V:$V,1)+SUMIFS(Sheet2!T:T,Sheet2!$D:$D,$D12,Sheet2!$V:$V,2)+SUMIFS(Sheet2!T:T,Sheet2!$D:$D,$D12,Sheet2!$V:$V,3)</f>
        <v>0</v>
      </c>
      <c r="U12" s="6">
        <f>Sheet2!AF$2</f>
        <v>2025</v>
      </c>
      <c r="V12" s="6">
        <f>Sheet2!AG$2</f>
        <v>2026</v>
      </c>
      <c r="W12">
        <v>3</v>
      </c>
    </row>
    <row r="13" spans="1:23" x14ac:dyDescent="0.25">
      <c r="A13" s="1" t="s">
        <v>22</v>
      </c>
      <c r="B13" s="1" t="s">
        <v>33</v>
      </c>
      <c r="C13" s="1" t="s">
        <v>34</v>
      </c>
      <c r="D13" s="1" t="s">
        <v>40</v>
      </c>
      <c r="E13">
        <f>SUMIFS(Sheet2!E:E,Sheet2!$D:$D,$D13,Sheet2!$V:$V,1)+SUMIFS(Sheet2!E:E,Sheet2!$D:$D,$D13,Sheet2!$V:$V,2)+SUMIFS(Sheet2!E:E,Sheet2!$D:$D,$D13,Sheet2!$V:$V,3)</f>
        <v>603</v>
      </c>
      <c r="F13">
        <f>SUMIFS(Sheet2!F:F,Sheet2!$D:$D,$D13,Sheet2!$V:$V,1)+SUMIFS(Sheet2!F:F,Sheet2!$D:$D,$D13,Sheet2!$V:$V,2)+SUMIFS(Sheet2!F:F,Sheet2!$D:$D,$D13,Sheet2!$V:$V,3)</f>
        <v>537</v>
      </c>
      <c r="G13">
        <f>SUMIFS(Sheet2!G:G,Sheet2!$D:$D,$D13,Sheet2!$V:$V,1)+SUMIFS(Sheet2!G:G,Sheet2!$D:$D,$D13,Sheet2!$V:$V,2)+SUMIFS(Sheet2!G:G,Sheet2!$D:$D,$D13,Sheet2!$V:$V,3)</f>
        <v>66</v>
      </c>
      <c r="H13">
        <f>SUMIFS(Sheet2!H:H,Sheet2!$D:$D,$D13,Sheet2!$V:$V,1)+SUMIFS(Sheet2!H:H,Sheet2!$D:$D,$D13,Sheet2!$V:$V,2)+SUMIFS(Sheet2!H:H,Sheet2!$D:$D,$D13,Sheet2!$V:$V,3)</f>
        <v>2</v>
      </c>
      <c r="I13">
        <f>SUMIFS(Sheet2!I:I,Sheet2!$D:$D,$D13,Sheet2!$V:$V,1)+SUMIFS(Sheet2!I:I,Sheet2!$D:$D,$D13,Sheet2!$V:$V,2)+SUMIFS(Sheet2!I:I,Sheet2!$D:$D,$D13,Sheet2!$V:$V,3)</f>
        <v>3</v>
      </c>
      <c r="J13">
        <f>SUMIFS(Sheet2!J:J,Sheet2!$D:$D,$D13,Sheet2!$V:$V,1)+SUMIFS(Sheet2!J:J,Sheet2!$D:$D,$D13,Sheet2!$V:$V,2)+SUMIFS(Sheet2!J:J,Sheet2!$D:$D,$D13,Sheet2!$V:$V,3)</f>
        <v>65</v>
      </c>
      <c r="K13">
        <f>SUMIFS(Sheet2!K:K,Sheet2!$D:$D,$D13,Sheet2!$V:$V,1)+SUMIFS(Sheet2!K:K,Sheet2!$D:$D,$D13,Sheet2!$V:$V,2)+SUMIFS(Sheet2!K:K,Sheet2!$D:$D,$D13,Sheet2!$V:$V,3)</f>
        <v>533</v>
      </c>
      <c r="L13">
        <f>SUMIFS(Sheet2!L:L,Sheet2!$D:$D,$D13,Sheet2!$V:$V,1)+SUMIFS(Sheet2!L:L,Sheet2!$D:$D,$D13,Sheet2!$V:$V,2)+SUMIFS(Sheet2!L:L,Sheet2!$D:$D,$D13,Sheet2!$V:$V,3)</f>
        <v>0</v>
      </c>
      <c r="M13">
        <f>SUMIFS(Sheet2!M:M,Sheet2!$D:$D,$D13,Sheet2!$V:$V,1)+SUMIFS(Sheet2!M:M,Sheet2!$D:$D,$D13,Sheet2!$V:$V,2)+SUMIFS(Sheet2!M:M,Sheet2!$D:$D,$D13,Sheet2!$V:$V,3)</f>
        <v>0</v>
      </c>
      <c r="N13">
        <f>SUMIFS(Sheet2!N:N,Sheet2!$D:$D,$D13,Sheet2!$V:$V,1)+SUMIFS(Sheet2!N:N,Sheet2!$D:$D,$D13,Sheet2!$V:$V,2)+SUMIFS(Sheet2!N:N,Sheet2!$D:$D,$D13,Sheet2!$V:$V,3)</f>
        <v>0</v>
      </c>
      <c r="O13">
        <f>SUMIFS(Sheet2!O:O,Sheet2!$D:$D,$D13,Sheet2!$V:$V,1)+SUMIFS(Sheet2!O:O,Sheet2!$D:$D,$D13,Sheet2!$V:$V,2)+SUMIFS(Sheet2!O:O,Sheet2!$D:$D,$D13,Sheet2!$V:$V,3)</f>
        <v>0</v>
      </c>
      <c r="P13">
        <f>SUMIFS(Sheet2!P:P,Sheet2!$D:$D,$D13,Sheet2!$V:$V,1)+SUMIFS(Sheet2!P:P,Sheet2!$D:$D,$D13,Sheet2!$V:$V,2)+SUMIFS(Sheet2!P:P,Sheet2!$D:$D,$D13,Sheet2!$V:$V,3)</f>
        <v>0</v>
      </c>
      <c r="Q13">
        <f>SUMIFS(Sheet2!Q:Q,Sheet2!$D:$D,$D13,Sheet2!$V:$V,1)+SUMIFS(Sheet2!Q:Q,Sheet2!$D:$D,$D13,Sheet2!$V:$V,2)+SUMIFS(Sheet2!Q:Q,Sheet2!$D:$D,$D13,Sheet2!$V:$V,3)</f>
        <v>233</v>
      </c>
      <c r="R13">
        <f>SUMIFS(Sheet2!R:R,Sheet2!$D:$D,$D13,Sheet2!$V:$V,1)+SUMIFS(Sheet2!R:R,Sheet2!$D:$D,$D13,Sheet2!$V:$V,2)+SUMIFS(Sheet2!R:R,Sheet2!$D:$D,$D13,Sheet2!$V:$V,3)</f>
        <v>0</v>
      </c>
      <c r="S13">
        <f>SUMIFS(Sheet2!S:S,Sheet2!$D:$D,$D13,Sheet2!$V:$V,1)+SUMIFS(Sheet2!S:S,Sheet2!$D:$D,$D13,Sheet2!$V:$V,2)+SUMIFS(Sheet2!S:S,Sheet2!$D:$D,$D13,Sheet2!$V:$V,3)</f>
        <v>1</v>
      </c>
      <c r="T13">
        <f>SUMIFS(Sheet2!T:T,Sheet2!$D:$D,$D13,Sheet2!$V:$V,1)+SUMIFS(Sheet2!T:T,Sheet2!$D:$D,$D13,Sheet2!$V:$V,2)+SUMIFS(Sheet2!T:T,Sheet2!$D:$D,$D13,Sheet2!$V:$V,3)</f>
        <v>0</v>
      </c>
      <c r="U13" s="6">
        <f>Sheet2!AF$2</f>
        <v>2025</v>
      </c>
      <c r="V13" s="6">
        <f>Sheet2!AG$2</f>
        <v>2026</v>
      </c>
      <c r="W13">
        <v>3</v>
      </c>
    </row>
    <row r="14" spans="1:23" x14ac:dyDescent="0.25">
      <c r="A14" s="1" t="s">
        <v>22</v>
      </c>
      <c r="B14" s="1" t="s">
        <v>41</v>
      </c>
      <c r="C14" s="1" t="s">
        <v>42</v>
      </c>
      <c r="D14" t="s">
        <v>43</v>
      </c>
      <c r="E14">
        <f>SUMIFS(Sheet2!E:E,Sheet2!$D:$D,$D14,Sheet2!$V:$V,1)+SUMIFS(Sheet2!E:E,Sheet2!$D:$D,$D14,Sheet2!$V:$V,2)+SUMIFS(Sheet2!E:E,Sheet2!$D:$D,$D14,Sheet2!$V:$V,3)</f>
        <v>1528</v>
      </c>
      <c r="F14">
        <f>SUMIFS(Sheet2!F:F,Sheet2!$D:$D,$D14,Sheet2!$V:$V,1)+SUMIFS(Sheet2!F:F,Sheet2!$D:$D,$D14,Sheet2!$V:$V,2)+SUMIFS(Sheet2!F:F,Sheet2!$D:$D,$D14,Sheet2!$V:$V,3)</f>
        <v>1165</v>
      </c>
      <c r="G14">
        <f>SUMIFS(Sheet2!G:G,Sheet2!$D:$D,$D14,Sheet2!$V:$V,1)+SUMIFS(Sheet2!G:G,Sheet2!$D:$D,$D14,Sheet2!$V:$V,2)+SUMIFS(Sheet2!G:G,Sheet2!$D:$D,$D14,Sheet2!$V:$V,3)</f>
        <v>363</v>
      </c>
      <c r="H14">
        <f>SUMIFS(Sheet2!H:H,Sheet2!$D:$D,$D14,Sheet2!$V:$V,1)+SUMIFS(Sheet2!H:H,Sheet2!$D:$D,$D14,Sheet2!$V:$V,2)+SUMIFS(Sheet2!H:H,Sheet2!$D:$D,$D14,Sheet2!$V:$V,3)</f>
        <v>326</v>
      </c>
      <c r="I14">
        <f>SUMIFS(Sheet2!I:I,Sheet2!$D:$D,$D14,Sheet2!$V:$V,1)+SUMIFS(Sheet2!I:I,Sheet2!$D:$D,$D14,Sheet2!$V:$V,2)+SUMIFS(Sheet2!I:I,Sheet2!$D:$D,$D14,Sheet2!$V:$V,3)</f>
        <v>336</v>
      </c>
      <c r="J14">
        <f>SUMIFS(Sheet2!J:J,Sheet2!$D:$D,$D14,Sheet2!$V:$V,1)+SUMIFS(Sheet2!J:J,Sheet2!$D:$D,$D14,Sheet2!$V:$V,2)+SUMIFS(Sheet2!J:J,Sheet2!$D:$D,$D14,Sheet2!$V:$V,3)</f>
        <v>237</v>
      </c>
      <c r="K14">
        <f>SUMIFS(Sheet2!K:K,Sheet2!$D:$D,$D14,Sheet2!$V:$V,1)+SUMIFS(Sheet2!K:K,Sheet2!$D:$D,$D14,Sheet2!$V:$V,2)+SUMIFS(Sheet2!K:K,Sheet2!$D:$D,$D14,Sheet2!$V:$V,3)</f>
        <v>629</v>
      </c>
      <c r="L14">
        <f>SUMIFS(Sheet2!L:L,Sheet2!$D:$D,$D14,Sheet2!$V:$V,1)+SUMIFS(Sheet2!L:L,Sheet2!$D:$D,$D14,Sheet2!$V:$V,2)+SUMIFS(Sheet2!L:L,Sheet2!$D:$D,$D14,Sheet2!$V:$V,3)</f>
        <v>0</v>
      </c>
      <c r="M14">
        <f>SUMIFS(Sheet2!M:M,Sheet2!$D:$D,$D14,Sheet2!$V:$V,1)+SUMIFS(Sheet2!M:M,Sheet2!$D:$D,$D14,Sheet2!$V:$V,2)+SUMIFS(Sheet2!M:M,Sheet2!$D:$D,$D14,Sheet2!$V:$V,3)</f>
        <v>0</v>
      </c>
      <c r="N14">
        <f>SUMIFS(Sheet2!N:N,Sheet2!$D:$D,$D14,Sheet2!$V:$V,1)+SUMIFS(Sheet2!N:N,Sheet2!$D:$D,$D14,Sheet2!$V:$V,2)+SUMIFS(Sheet2!N:N,Sheet2!$D:$D,$D14,Sheet2!$V:$V,3)</f>
        <v>0</v>
      </c>
      <c r="O14">
        <f>SUMIFS(Sheet2!O:O,Sheet2!$D:$D,$D14,Sheet2!$V:$V,1)+SUMIFS(Sheet2!O:O,Sheet2!$D:$D,$D14,Sheet2!$V:$V,2)+SUMIFS(Sheet2!O:O,Sheet2!$D:$D,$D14,Sheet2!$V:$V,3)</f>
        <v>0</v>
      </c>
      <c r="P14">
        <f>SUMIFS(Sheet2!P:P,Sheet2!$D:$D,$D14,Sheet2!$V:$V,1)+SUMIFS(Sheet2!P:P,Sheet2!$D:$D,$D14,Sheet2!$V:$V,2)+SUMIFS(Sheet2!P:P,Sheet2!$D:$D,$D14,Sheet2!$V:$V,3)</f>
        <v>0</v>
      </c>
      <c r="Q14">
        <f>SUMIFS(Sheet2!Q:Q,Sheet2!$D:$D,$D14,Sheet2!$V:$V,1)+SUMIFS(Sheet2!Q:Q,Sheet2!$D:$D,$D14,Sheet2!$V:$V,2)+SUMIFS(Sheet2!Q:Q,Sheet2!$D:$D,$D14,Sheet2!$V:$V,3)</f>
        <v>1491</v>
      </c>
      <c r="R14">
        <f>SUMIFS(Sheet2!R:R,Sheet2!$D:$D,$D14,Sheet2!$V:$V,1)+SUMIFS(Sheet2!R:R,Sheet2!$D:$D,$D14,Sheet2!$V:$V,2)+SUMIFS(Sheet2!R:R,Sheet2!$D:$D,$D14,Sheet2!$V:$V,3)</f>
        <v>0</v>
      </c>
      <c r="S14">
        <f>SUMIFS(Sheet2!S:S,Sheet2!$D:$D,$D14,Sheet2!$V:$V,1)+SUMIFS(Sheet2!S:S,Sheet2!$D:$D,$D14,Sheet2!$V:$V,2)+SUMIFS(Sheet2!S:S,Sheet2!$D:$D,$D14,Sheet2!$V:$V,3)</f>
        <v>13</v>
      </c>
      <c r="T14">
        <f>SUMIFS(Sheet2!T:T,Sheet2!$D:$D,$D14,Sheet2!$V:$V,1)+SUMIFS(Sheet2!T:T,Sheet2!$D:$D,$D14,Sheet2!$V:$V,2)+SUMIFS(Sheet2!T:T,Sheet2!$D:$D,$D14,Sheet2!$V:$V,3)</f>
        <v>0</v>
      </c>
      <c r="U14" s="6">
        <f>Sheet2!AF$2</f>
        <v>2025</v>
      </c>
      <c r="V14" s="6">
        <f>Sheet2!AG$2</f>
        <v>2026</v>
      </c>
      <c r="W14">
        <v>3</v>
      </c>
    </row>
    <row r="15" spans="1:23" x14ac:dyDescent="0.25">
      <c r="A15" s="1" t="s">
        <v>22</v>
      </c>
      <c r="B15" s="1" t="s">
        <v>41</v>
      </c>
      <c r="C15" s="1" t="s">
        <v>44</v>
      </c>
      <c r="D15" s="1" t="s">
        <v>45</v>
      </c>
      <c r="E15">
        <f>SUMIFS(Sheet2!E:E,Sheet2!$D:$D,$D15,Sheet2!$V:$V,1)+SUMIFS(Sheet2!E:E,Sheet2!$D:$D,$D15,Sheet2!$V:$V,2)+SUMIFS(Sheet2!E:E,Sheet2!$D:$D,$D15,Sheet2!$V:$V,3)</f>
        <v>0</v>
      </c>
      <c r="F15">
        <f>SUMIFS(Sheet2!F:F,Sheet2!$D:$D,$D15,Sheet2!$V:$V,1)+SUMIFS(Sheet2!F:F,Sheet2!$D:$D,$D15,Sheet2!$V:$V,2)+SUMIFS(Sheet2!F:F,Sheet2!$D:$D,$D15,Sheet2!$V:$V,3)</f>
        <v>0</v>
      </c>
      <c r="G15">
        <f>SUMIFS(Sheet2!G:G,Sheet2!$D:$D,$D15,Sheet2!$V:$V,1)+SUMIFS(Sheet2!G:G,Sheet2!$D:$D,$D15,Sheet2!$V:$V,2)+SUMIFS(Sheet2!G:G,Sheet2!$D:$D,$D15,Sheet2!$V:$V,3)</f>
        <v>0</v>
      </c>
      <c r="H15">
        <f>SUMIFS(Sheet2!H:H,Sheet2!$D:$D,$D15,Sheet2!$V:$V,1)+SUMIFS(Sheet2!H:H,Sheet2!$D:$D,$D15,Sheet2!$V:$V,2)+SUMIFS(Sheet2!H:H,Sheet2!$D:$D,$D15,Sheet2!$V:$V,3)</f>
        <v>0</v>
      </c>
      <c r="I15">
        <f>SUMIFS(Sheet2!I:I,Sheet2!$D:$D,$D15,Sheet2!$V:$V,1)+SUMIFS(Sheet2!I:I,Sheet2!$D:$D,$D15,Sheet2!$V:$V,2)+SUMIFS(Sheet2!I:I,Sheet2!$D:$D,$D15,Sheet2!$V:$V,3)</f>
        <v>0</v>
      </c>
      <c r="J15">
        <f>SUMIFS(Sheet2!J:J,Sheet2!$D:$D,$D15,Sheet2!$V:$V,1)+SUMIFS(Sheet2!J:J,Sheet2!$D:$D,$D15,Sheet2!$V:$V,2)+SUMIFS(Sheet2!J:J,Sheet2!$D:$D,$D15,Sheet2!$V:$V,3)</f>
        <v>0</v>
      </c>
      <c r="K15">
        <f>SUMIFS(Sheet2!K:K,Sheet2!$D:$D,$D15,Sheet2!$V:$V,1)+SUMIFS(Sheet2!K:K,Sheet2!$D:$D,$D15,Sheet2!$V:$V,2)+SUMIFS(Sheet2!K:K,Sheet2!$D:$D,$D15,Sheet2!$V:$V,3)</f>
        <v>0</v>
      </c>
      <c r="L15">
        <f>SUMIFS(Sheet2!L:L,Sheet2!$D:$D,$D15,Sheet2!$V:$V,1)+SUMIFS(Sheet2!L:L,Sheet2!$D:$D,$D15,Sheet2!$V:$V,2)+SUMIFS(Sheet2!L:L,Sheet2!$D:$D,$D15,Sheet2!$V:$V,3)</f>
        <v>0</v>
      </c>
      <c r="M15">
        <f>SUMIFS(Sheet2!M:M,Sheet2!$D:$D,$D15,Sheet2!$V:$V,1)+SUMIFS(Sheet2!M:M,Sheet2!$D:$D,$D15,Sheet2!$V:$V,2)+SUMIFS(Sheet2!M:M,Sheet2!$D:$D,$D15,Sheet2!$V:$V,3)</f>
        <v>0</v>
      </c>
      <c r="N15">
        <f>SUMIFS(Sheet2!N:N,Sheet2!$D:$D,$D15,Sheet2!$V:$V,1)+SUMIFS(Sheet2!N:N,Sheet2!$D:$D,$D15,Sheet2!$V:$V,2)+SUMIFS(Sheet2!N:N,Sheet2!$D:$D,$D15,Sheet2!$V:$V,3)</f>
        <v>0</v>
      </c>
      <c r="O15">
        <f>SUMIFS(Sheet2!O:O,Sheet2!$D:$D,$D15,Sheet2!$V:$V,1)+SUMIFS(Sheet2!O:O,Sheet2!$D:$D,$D15,Sheet2!$V:$V,2)+SUMIFS(Sheet2!O:O,Sheet2!$D:$D,$D15,Sheet2!$V:$V,3)</f>
        <v>0</v>
      </c>
      <c r="P15">
        <f>SUMIFS(Sheet2!P:P,Sheet2!$D:$D,$D15,Sheet2!$V:$V,1)+SUMIFS(Sheet2!P:P,Sheet2!$D:$D,$D15,Sheet2!$V:$V,2)+SUMIFS(Sheet2!P:P,Sheet2!$D:$D,$D15,Sheet2!$V:$V,3)</f>
        <v>0</v>
      </c>
      <c r="Q15">
        <f>SUMIFS(Sheet2!Q:Q,Sheet2!$D:$D,$D15,Sheet2!$V:$V,1)+SUMIFS(Sheet2!Q:Q,Sheet2!$D:$D,$D15,Sheet2!$V:$V,2)+SUMIFS(Sheet2!Q:Q,Sheet2!$D:$D,$D15,Sheet2!$V:$V,3)</f>
        <v>0</v>
      </c>
      <c r="R15">
        <f>SUMIFS(Sheet2!R:R,Sheet2!$D:$D,$D15,Sheet2!$V:$V,1)+SUMIFS(Sheet2!R:R,Sheet2!$D:$D,$D15,Sheet2!$V:$V,2)+SUMIFS(Sheet2!R:R,Sheet2!$D:$D,$D15,Sheet2!$V:$V,3)</f>
        <v>0</v>
      </c>
      <c r="S15">
        <f>SUMIFS(Sheet2!S:S,Sheet2!$D:$D,$D15,Sheet2!$V:$V,1)+SUMIFS(Sheet2!S:S,Sheet2!$D:$D,$D15,Sheet2!$V:$V,2)+SUMIFS(Sheet2!S:S,Sheet2!$D:$D,$D15,Sheet2!$V:$V,3)</f>
        <v>0</v>
      </c>
      <c r="T15">
        <f>SUMIFS(Sheet2!T:T,Sheet2!$D:$D,$D15,Sheet2!$V:$V,1)+SUMIFS(Sheet2!T:T,Sheet2!$D:$D,$D15,Sheet2!$V:$V,2)+SUMIFS(Sheet2!T:T,Sheet2!$D:$D,$D15,Sheet2!$V:$V,3)</f>
        <v>0</v>
      </c>
      <c r="U15" s="6">
        <f>Sheet2!AF$2</f>
        <v>2025</v>
      </c>
      <c r="V15" s="6">
        <f>Sheet2!AG$2</f>
        <v>2026</v>
      </c>
      <c r="W15">
        <v>3</v>
      </c>
    </row>
    <row r="16" spans="1:23" x14ac:dyDescent="0.25">
      <c r="A16" s="1" t="s">
        <v>22</v>
      </c>
      <c r="B16" s="1" t="s">
        <v>41</v>
      </c>
      <c r="C16" s="1" t="s">
        <v>44</v>
      </c>
      <c r="D16" s="1" t="s">
        <v>46</v>
      </c>
      <c r="E16">
        <f>SUMIFS(Sheet2!E:E,Sheet2!$D:$D,$D16,Sheet2!$V:$V,1)+SUMIFS(Sheet2!E:E,Sheet2!$D:$D,$D16,Sheet2!$V:$V,2)+SUMIFS(Sheet2!E:E,Sheet2!$D:$D,$D16,Sheet2!$V:$V,3)</f>
        <v>2239</v>
      </c>
      <c r="F16">
        <f>SUMIFS(Sheet2!F:F,Sheet2!$D:$D,$D16,Sheet2!$V:$V,1)+SUMIFS(Sheet2!F:F,Sheet2!$D:$D,$D16,Sheet2!$V:$V,2)+SUMIFS(Sheet2!F:F,Sheet2!$D:$D,$D16,Sheet2!$V:$V,3)</f>
        <v>1672</v>
      </c>
      <c r="G16">
        <f>SUMIFS(Sheet2!G:G,Sheet2!$D:$D,$D16,Sheet2!$V:$V,1)+SUMIFS(Sheet2!G:G,Sheet2!$D:$D,$D16,Sheet2!$V:$V,2)+SUMIFS(Sheet2!G:G,Sheet2!$D:$D,$D16,Sheet2!$V:$V,3)</f>
        <v>567</v>
      </c>
      <c r="H16">
        <f>SUMIFS(Sheet2!H:H,Sheet2!$D:$D,$D16,Sheet2!$V:$V,1)+SUMIFS(Sheet2!H:H,Sheet2!$D:$D,$D16,Sheet2!$V:$V,2)+SUMIFS(Sheet2!H:H,Sheet2!$D:$D,$D16,Sheet2!$V:$V,3)</f>
        <v>536</v>
      </c>
      <c r="I16">
        <f>SUMIFS(Sheet2!I:I,Sheet2!$D:$D,$D16,Sheet2!$V:$V,1)+SUMIFS(Sheet2!I:I,Sheet2!$D:$D,$D16,Sheet2!$V:$V,2)+SUMIFS(Sheet2!I:I,Sheet2!$D:$D,$D16,Sheet2!$V:$V,3)</f>
        <v>505</v>
      </c>
      <c r="J16">
        <f>SUMIFS(Sheet2!J:J,Sheet2!$D:$D,$D16,Sheet2!$V:$V,1)+SUMIFS(Sheet2!J:J,Sheet2!$D:$D,$D16,Sheet2!$V:$V,2)+SUMIFS(Sheet2!J:J,Sheet2!$D:$D,$D16,Sheet2!$V:$V,3)</f>
        <v>204</v>
      </c>
      <c r="K16">
        <f>SUMIFS(Sheet2!K:K,Sheet2!$D:$D,$D16,Sheet2!$V:$V,1)+SUMIFS(Sheet2!K:K,Sheet2!$D:$D,$D16,Sheet2!$V:$V,2)+SUMIFS(Sheet2!K:K,Sheet2!$D:$D,$D16,Sheet2!$V:$V,3)</f>
        <v>994</v>
      </c>
      <c r="L16">
        <f>SUMIFS(Sheet2!L:L,Sheet2!$D:$D,$D16,Sheet2!$V:$V,1)+SUMIFS(Sheet2!L:L,Sheet2!$D:$D,$D16,Sheet2!$V:$V,2)+SUMIFS(Sheet2!L:L,Sheet2!$D:$D,$D16,Sheet2!$V:$V,3)</f>
        <v>0</v>
      </c>
      <c r="M16">
        <f>SUMIFS(Sheet2!M:M,Sheet2!$D:$D,$D16,Sheet2!$V:$V,1)+SUMIFS(Sheet2!M:M,Sheet2!$D:$D,$D16,Sheet2!$V:$V,2)+SUMIFS(Sheet2!M:M,Sheet2!$D:$D,$D16,Sheet2!$V:$V,3)</f>
        <v>0</v>
      </c>
      <c r="N16">
        <f>SUMIFS(Sheet2!N:N,Sheet2!$D:$D,$D16,Sheet2!$V:$V,1)+SUMIFS(Sheet2!N:N,Sheet2!$D:$D,$D16,Sheet2!$V:$V,2)+SUMIFS(Sheet2!N:N,Sheet2!$D:$D,$D16,Sheet2!$V:$V,3)</f>
        <v>0</v>
      </c>
      <c r="O16">
        <f>SUMIFS(Sheet2!O:O,Sheet2!$D:$D,$D16,Sheet2!$V:$V,1)+SUMIFS(Sheet2!O:O,Sheet2!$D:$D,$D16,Sheet2!$V:$V,2)+SUMIFS(Sheet2!O:O,Sheet2!$D:$D,$D16,Sheet2!$V:$V,3)</f>
        <v>0</v>
      </c>
      <c r="P16">
        <f>SUMIFS(Sheet2!P:P,Sheet2!$D:$D,$D16,Sheet2!$V:$V,1)+SUMIFS(Sheet2!P:P,Sheet2!$D:$D,$D16,Sheet2!$V:$V,2)+SUMIFS(Sheet2!P:P,Sheet2!$D:$D,$D16,Sheet2!$V:$V,3)</f>
        <v>0</v>
      </c>
      <c r="Q16">
        <f>SUMIFS(Sheet2!Q:Q,Sheet2!$D:$D,$D16,Sheet2!$V:$V,1)+SUMIFS(Sheet2!Q:Q,Sheet2!$D:$D,$D16,Sheet2!$V:$V,2)+SUMIFS(Sheet2!Q:Q,Sheet2!$D:$D,$D16,Sheet2!$V:$V,3)</f>
        <v>2193</v>
      </c>
      <c r="R16">
        <f>SUMIFS(Sheet2!R:R,Sheet2!$D:$D,$D16,Sheet2!$V:$V,1)+SUMIFS(Sheet2!R:R,Sheet2!$D:$D,$D16,Sheet2!$V:$V,2)+SUMIFS(Sheet2!R:R,Sheet2!$D:$D,$D16,Sheet2!$V:$V,3)</f>
        <v>0</v>
      </c>
      <c r="S16">
        <f>SUMIFS(Sheet2!S:S,Sheet2!$D:$D,$D16,Sheet2!$V:$V,1)+SUMIFS(Sheet2!S:S,Sheet2!$D:$D,$D16,Sheet2!$V:$V,2)+SUMIFS(Sheet2!S:S,Sheet2!$D:$D,$D16,Sheet2!$V:$V,3)</f>
        <v>15</v>
      </c>
      <c r="T16">
        <f>SUMIFS(Sheet2!T:T,Sheet2!$D:$D,$D16,Sheet2!$V:$V,1)+SUMIFS(Sheet2!T:T,Sheet2!$D:$D,$D16,Sheet2!$V:$V,2)+SUMIFS(Sheet2!T:T,Sheet2!$D:$D,$D16,Sheet2!$V:$V,3)</f>
        <v>0</v>
      </c>
      <c r="U16" s="6">
        <f>Sheet2!AF$2</f>
        <v>2025</v>
      </c>
      <c r="V16" s="6">
        <f>Sheet2!AG$2</f>
        <v>2026</v>
      </c>
      <c r="W16">
        <v>3</v>
      </c>
    </row>
    <row r="17" spans="1:23" x14ac:dyDescent="0.25">
      <c r="A17" s="1" t="s">
        <v>22</v>
      </c>
      <c r="B17" s="1" t="s">
        <v>41</v>
      </c>
      <c r="C17" s="1" t="s">
        <v>42</v>
      </c>
      <c r="D17" s="1" t="s">
        <v>47</v>
      </c>
      <c r="E17">
        <f>SUMIFS(Sheet2!E:E,Sheet2!$D:$D,$D17,Sheet2!$V:$V,1)+SUMIFS(Sheet2!E:E,Sheet2!$D:$D,$D17,Sheet2!$V:$V,2)+SUMIFS(Sheet2!E:E,Sheet2!$D:$D,$D17,Sheet2!$V:$V,3)</f>
        <v>1411</v>
      </c>
      <c r="F17">
        <f>SUMIFS(Sheet2!F:F,Sheet2!$D:$D,$D17,Sheet2!$V:$V,1)+SUMIFS(Sheet2!F:F,Sheet2!$D:$D,$D17,Sheet2!$V:$V,2)+SUMIFS(Sheet2!F:F,Sheet2!$D:$D,$D17,Sheet2!$V:$V,3)</f>
        <v>981</v>
      </c>
      <c r="G17">
        <f>SUMIFS(Sheet2!G:G,Sheet2!$D:$D,$D17,Sheet2!$V:$V,1)+SUMIFS(Sheet2!G:G,Sheet2!$D:$D,$D17,Sheet2!$V:$V,2)+SUMIFS(Sheet2!G:G,Sheet2!$D:$D,$D17,Sheet2!$V:$V,3)</f>
        <v>430</v>
      </c>
      <c r="H17">
        <f>SUMIFS(Sheet2!H:H,Sheet2!$D:$D,$D17,Sheet2!$V:$V,1)+SUMIFS(Sheet2!H:H,Sheet2!$D:$D,$D17,Sheet2!$V:$V,2)+SUMIFS(Sheet2!H:H,Sheet2!$D:$D,$D17,Sheet2!$V:$V,3)</f>
        <v>68</v>
      </c>
      <c r="I17">
        <f>SUMIFS(Sheet2!I:I,Sheet2!$D:$D,$D17,Sheet2!$V:$V,1)+SUMIFS(Sheet2!I:I,Sheet2!$D:$D,$D17,Sheet2!$V:$V,2)+SUMIFS(Sheet2!I:I,Sheet2!$D:$D,$D17,Sheet2!$V:$V,3)</f>
        <v>52</v>
      </c>
      <c r="J17">
        <f>SUMIFS(Sheet2!J:J,Sheet2!$D:$D,$D17,Sheet2!$V:$V,1)+SUMIFS(Sheet2!J:J,Sheet2!$D:$D,$D17,Sheet2!$V:$V,2)+SUMIFS(Sheet2!J:J,Sheet2!$D:$D,$D17,Sheet2!$V:$V,3)</f>
        <v>263</v>
      </c>
      <c r="K17">
        <f>SUMIFS(Sheet2!K:K,Sheet2!$D:$D,$D17,Sheet2!$V:$V,1)+SUMIFS(Sheet2!K:K,Sheet2!$D:$D,$D17,Sheet2!$V:$V,2)+SUMIFS(Sheet2!K:K,Sheet2!$D:$D,$D17,Sheet2!$V:$V,3)</f>
        <v>1028</v>
      </c>
      <c r="L17">
        <f>SUMIFS(Sheet2!L:L,Sheet2!$D:$D,$D17,Sheet2!$V:$V,1)+SUMIFS(Sheet2!L:L,Sheet2!$D:$D,$D17,Sheet2!$V:$V,2)+SUMIFS(Sheet2!L:L,Sheet2!$D:$D,$D17,Sheet2!$V:$V,3)</f>
        <v>0</v>
      </c>
      <c r="M17">
        <f>SUMIFS(Sheet2!M:M,Sheet2!$D:$D,$D17,Sheet2!$V:$V,1)+SUMIFS(Sheet2!M:M,Sheet2!$D:$D,$D17,Sheet2!$V:$V,2)+SUMIFS(Sheet2!M:M,Sheet2!$D:$D,$D17,Sheet2!$V:$V,3)</f>
        <v>1</v>
      </c>
      <c r="N17">
        <f>SUMIFS(Sheet2!N:N,Sheet2!$D:$D,$D17,Sheet2!$V:$V,1)+SUMIFS(Sheet2!N:N,Sheet2!$D:$D,$D17,Sheet2!$V:$V,2)+SUMIFS(Sheet2!N:N,Sheet2!$D:$D,$D17,Sheet2!$V:$V,3)</f>
        <v>0</v>
      </c>
      <c r="O17">
        <f>SUMIFS(Sheet2!O:O,Sheet2!$D:$D,$D17,Sheet2!$V:$V,1)+SUMIFS(Sheet2!O:O,Sheet2!$D:$D,$D17,Sheet2!$V:$V,2)+SUMIFS(Sheet2!O:O,Sheet2!$D:$D,$D17,Sheet2!$V:$V,3)</f>
        <v>1</v>
      </c>
      <c r="P17">
        <f>SUMIFS(Sheet2!P:P,Sheet2!$D:$D,$D17,Sheet2!$V:$V,1)+SUMIFS(Sheet2!P:P,Sheet2!$D:$D,$D17,Sheet2!$V:$V,2)+SUMIFS(Sheet2!P:P,Sheet2!$D:$D,$D17,Sheet2!$V:$V,3)</f>
        <v>3</v>
      </c>
      <c r="Q17">
        <f>SUMIFS(Sheet2!Q:Q,Sheet2!$D:$D,$D17,Sheet2!$V:$V,1)+SUMIFS(Sheet2!Q:Q,Sheet2!$D:$D,$D17,Sheet2!$V:$V,2)+SUMIFS(Sheet2!Q:Q,Sheet2!$D:$D,$D17,Sheet2!$V:$V,3)</f>
        <v>1281</v>
      </c>
      <c r="R17">
        <f>SUMIFS(Sheet2!R:R,Sheet2!$D:$D,$D17,Sheet2!$V:$V,1)+SUMIFS(Sheet2!R:R,Sheet2!$D:$D,$D17,Sheet2!$V:$V,2)+SUMIFS(Sheet2!R:R,Sheet2!$D:$D,$D17,Sheet2!$V:$V,3)</f>
        <v>1</v>
      </c>
      <c r="S17">
        <f>SUMIFS(Sheet2!S:S,Sheet2!$D:$D,$D17,Sheet2!$V:$V,1)+SUMIFS(Sheet2!S:S,Sheet2!$D:$D,$D17,Sheet2!$V:$V,2)+SUMIFS(Sheet2!S:S,Sheet2!$D:$D,$D17,Sheet2!$V:$V,3)</f>
        <v>14</v>
      </c>
      <c r="T17">
        <f>SUMIFS(Sheet2!T:T,Sheet2!$D:$D,$D17,Sheet2!$V:$V,1)+SUMIFS(Sheet2!T:T,Sheet2!$D:$D,$D17,Sheet2!$V:$V,2)+SUMIFS(Sheet2!T:T,Sheet2!$D:$D,$D17,Sheet2!$V:$V,3)</f>
        <v>0</v>
      </c>
      <c r="U17" s="6">
        <f>Sheet2!AF$2</f>
        <v>2025</v>
      </c>
      <c r="V17" s="6">
        <f>Sheet2!AG$2</f>
        <v>2026</v>
      </c>
      <c r="W17">
        <v>3</v>
      </c>
    </row>
    <row r="18" spans="1:23" x14ac:dyDescent="0.25">
      <c r="A18" s="1" t="s">
        <v>22</v>
      </c>
      <c r="B18" s="1" t="s">
        <v>41</v>
      </c>
      <c r="C18" s="1" t="s">
        <v>44</v>
      </c>
      <c r="D18" s="1" t="s">
        <v>48</v>
      </c>
      <c r="E18">
        <f>SUMIFS(Sheet2!E:E,Sheet2!$D:$D,$D18,Sheet2!$V:$V,1)+SUMIFS(Sheet2!E:E,Sheet2!$D:$D,$D18,Sheet2!$V:$V,2)+SUMIFS(Sheet2!E:E,Sheet2!$D:$D,$D18,Sheet2!$V:$V,3)</f>
        <v>1767</v>
      </c>
      <c r="F18">
        <f>SUMIFS(Sheet2!F:F,Sheet2!$D:$D,$D18,Sheet2!$V:$V,1)+SUMIFS(Sheet2!F:F,Sheet2!$D:$D,$D18,Sheet2!$V:$V,2)+SUMIFS(Sheet2!F:F,Sheet2!$D:$D,$D18,Sheet2!$V:$V,3)</f>
        <v>1173</v>
      </c>
      <c r="G18">
        <f>SUMIFS(Sheet2!G:G,Sheet2!$D:$D,$D18,Sheet2!$V:$V,1)+SUMIFS(Sheet2!G:G,Sheet2!$D:$D,$D18,Sheet2!$V:$V,2)+SUMIFS(Sheet2!G:G,Sheet2!$D:$D,$D18,Sheet2!$V:$V,3)</f>
        <v>594</v>
      </c>
      <c r="H18">
        <f>SUMIFS(Sheet2!H:H,Sheet2!$D:$D,$D18,Sheet2!$V:$V,1)+SUMIFS(Sheet2!H:H,Sheet2!$D:$D,$D18,Sheet2!$V:$V,2)+SUMIFS(Sheet2!H:H,Sheet2!$D:$D,$D18,Sheet2!$V:$V,3)</f>
        <v>430</v>
      </c>
      <c r="I18">
        <f>SUMIFS(Sheet2!I:I,Sheet2!$D:$D,$D18,Sheet2!$V:$V,1)+SUMIFS(Sheet2!I:I,Sheet2!$D:$D,$D18,Sheet2!$V:$V,2)+SUMIFS(Sheet2!I:I,Sheet2!$D:$D,$D18,Sheet2!$V:$V,3)</f>
        <v>435</v>
      </c>
      <c r="J18">
        <f>SUMIFS(Sheet2!J:J,Sheet2!$D:$D,$D18,Sheet2!$V:$V,1)+SUMIFS(Sheet2!J:J,Sheet2!$D:$D,$D18,Sheet2!$V:$V,2)+SUMIFS(Sheet2!J:J,Sheet2!$D:$D,$D18,Sheet2!$V:$V,3)</f>
        <v>426</v>
      </c>
      <c r="K18">
        <f>SUMIFS(Sheet2!K:K,Sheet2!$D:$D,$D18,Sheet2!$V:$V,1)+SUMIFS(Sheet2!K:K,Sheet2!$D:$D,$D18,Sheet2!$V:$V,2)+SUMIFS(Sheet2!K:K,Sheet2!$D:$D,$D18,Sheet2!$V:$V,3)</f>
        <v>476</v>
      </c>
      <c r="L18">
        <f>SUMIFS(Sheet2!L:L,Sheet2!$D:$D,$D18,Sheet2!$V:$V,1)+SUMIFS(Sheet2!L:L,Sheet2!$D:$D,$D18,Sheet2!$V:$V,2)+SUMIFS(Sheet2!L:L,Sheet2!$D:$D,$D18,Sheet2!$V:$V,3)</f>
        <v>0</v>
      </c>
      <c r="M18">
        <f>SUMIFS(Sheet2!M:M,Sheet2!$D:$D,$D18,Sheet2!$V:$V,1)+SUMIFS(Sheet2!M:M,Sheet2!$D:$D,$D18,Sheet2!$V:$V,2)+SUMIFS(Sheet2!M:M,Sheet2!$D:$D,$D18,Sheet2!$V:$V,3)</f>
        <v>0</v>
      </c>
      <c r="N18">
        <f>SUMIFS(Sheet2!N:N,Sheet2!$D:$D,$D18,Sheet2!$V:$V,1)+SUMIFS(Sheet2!N:N,Sheet2!$D:$D,$D18,Sheet2!$V:$V,2)+SUMIFS(Sheet2!N:N,Sheet2!$D:$D,$D18,Sheet2!$V:$V,3)</f>
        <v>0</v>
      </c>
      <c r="O18">
        <f>SUMIFS(Sheet2!O:O,Sheet2!$D:$D,$D18,Sheet2!$V:$V,1)+SUMIFS(Sheet2!O:O,Sheet2!$D:$D,$D18,Sheet2!$V:$V,2)+SUMIFS(Sheet2!O:O,Sheet2!$D:$D,$D18,Sheet2!$V:$V,3)</f>
        <v>0</v>
      </c>
      <c r="P18">
        <f>SUMIFS(Sheet2!P:P,Sheet2!$D:$D,$D18,Sheet2!$V:$V,1)+SUMIFS(Sheet2!P:P,Sheet2!$D:$D,$D18,Sheet2!$V:$V,2)+SUMIFS(Sheet2!P:P,Sheet2!$D:$D,$D18,Sheet2!$V:$V,3)</f>
        <v>0</v>
      </c>
      <c r="Q18">
        <f>SUMIFS(Sheet2!Q:Q,Sheet2!$D:$D,$D18,Sheet2!$V:$V,1)+SUMIFS(Sheet2!Q:Q,Sheet2!$D:$D,$D18,Sheet2!$V:$V,2)+SUMIFS(Sheet2!Q:Q,Sheet2!$D:$D,$D18,Sheet2!$V:$V,3)</f>
        <v>1372</v>
      </c>
      <c r="R18">
        <f>SUMIFS(Sheet2!R:R,Sheet2!$D:$D,$D18,Sheet2!$V:$V,1)+SUMIFS(Sheet2!R:R,Sheet2!$D:$D,$D18,Sheet2!$V:$V,2)+SUMIFS(Sheet2!R:R,Sheet2!$D:$D,$D18,Sheet2!$V:$V,3)</f>
        <v>0</v>
      </c>
      <c r="S18">
        <f>SUMIFS(Sheet2!S:S,Sheet2!$D:$D,$D18,Sheet2!$V:$V,1)+SUMIFS(Sheet2!S:S,Sheet2!$D:$D,$D18,Sheet2!$V:$V,2)+SUMIFS(Sheet2!S:S,Sheet2!$D:$D,$D18,Sheet2!$V:$V,3)</f>
        <v>4</v>
      </c>
      <c r="T18">
        <f>SUMIFS(Sheet2!T:T,Sheet2!$D:$D,$D18,Sheet2!$V:$V,1)+SUMIFS(Sheet2!T:T,Sheet2!$D:$D,$D18,Sheet2!$V:$V,2)+SUMIFS(Sheet2!T:T,Sheet2!$D:$D,$D18,Sheet2!$V:$V,3)</f>
        <v>0</v>
      </c>
      <c r="U18" s="6">
        <f>Sheet2!AF$2</f>
        <v>2025</v>
      </c>
      <c r="V18" s="6">
        <f>Sheet2!AG$2</f>
        <v>2026</v>
      </c>
      <c r="W18">
        <v>3</v>
      </c>
    </row>
    <row r="19" spans="1:23" x14ac:dyDescent="0.25">
      <c r="A19" s="1" t="s">
        <v>22</v>
      </c>
      <c r="B19" s="1" t="s">
        <v>41</v>
      </c>
      <c r="C19" s="1" t="s">
        <v>42</v>
      </c>
      <c r="D19" s="1" t="s">
        <v>49</v>
      </c>
      <c r="E19">
        <f>SUMIFS(Sheet2!E:E,Sheet2!$D:$D,$D19,Sheet2!$V:$V,1)+SUMIFS(Sheet2!E:E,Sheet2!$D:$D,$D19,Sheet2!$V:$V,2)+SUMIFS(Sheet2!E:E,Sheet2!$D:$D,$D19,Sheet2!$V:$V,3)</f>
        <v>618</v>
      </c>
      <c r="F19">
        <f>SUMIFS(Sheet2!F:F,Sheet2!$D:$D,$D19,Sheet2!$V:$V,1)+SUMIFS(Sheet2!F:F,Sheet2!$D:$D,$D19,Sheet2!$V:$V,2)+SUMIFS(Sheet2!F:F,Sheet2!$D:$D,$D19,Sheet2!$V:$V,3)</f>
        <v>350</v>
      </c>
      <c r="G19">
        <f>SUMIFS(Sheet2!G:G,Sheet2!$D:$D,$D19,Sheet2!$V:$V,1)+SUMIFS(Sheet2!G:G,Sheet2!$D:$D,$D19,Sheet2!$V:$V,2)+SUMIFS(Sheet2!G:G,Sheet2!$D:$D,$D19,Sheet2!$V:$V,3)</f>
        <v>268</v>
      </c>
      <c r="H19">
        <f>SUMIFS(Sheet2!H:H,Sheet2!$D:$D,$D19,Sheet2!$V:$V,1)+SUMIFS(Sheet2!H:H,Sheet2!$D:$D,$D19,Sheet2!$V:$V,2)+SUMIFS(Sheet2!H:H,Sheet2!$D:$D,$D19,Sheet2!$V:$V,3)</f>
        <v>216</v>
      </c>
      <c r="I19">
        <f>SUMIFS(Sheet2!I:I,Sheet2!$D:$D,$D19,Sheet2!$V:$V,1)+SUMIFS(Sheet2!I:I,Sheet2!$D:$D,$D19,Sheet2!$V:$V,2)+SUMIFS(Sheet2!I:I,Sheet2!$D:$D,$D19,Sheet2!$V:$V,3)</f>
        <v>74</v>
      </c>
      <c r="J19">
        <f>SUMIFS(Sheet2!J:J,Sheet2!$D:$D,$D19,Sheet2!$V:$V,1)+SUMIFS(Sheet2!J:J,Sheet2!$D:$D,$D19,Sheet2!$V:$V,2)+SUMIFS(Sheet2!J:J,Sheet2!$D:$D,$D19,Sheet2!$V:$V,3)</f>
        <v>134</v>
      </c>
      <c r="K19">
        <f>SUMIFS(Sheet2!K:K,Sheet2!$D:$D,$D19,Sheet2!$V:$V,1)+SUMIFS(Sheet2!K:K,Sheet2!$D:$D,$D19,Sheet2!$V:$V,2)+SUMIFS(Sheet2!K:K,Sheet2!$D:$D,$D19,Sheet2!$V:$V,3)</f>
        <v>194</v>
      </c>
      <c r="L19">
        <f>SUMIFS(Sheet2!L:L,Sheet2!$D:$D,$D19,Sheet2!$V:$V,1)+SUMIFS(Sheet2!L:L,Sheet2!$D:$D,$D19,Sheet2!$V:$V,2)+SUMIFS(Sheet2!L:L,Sheet2!$D:$D,$D19,Sheet2!$V:$V,3)</f>
        <v>0</v>
      </c>
      <c r="M19">
        <f>SUMIFS(Sheet2!M:M,Sheet2!$D:$D,$D19,Sheet2!$V:$V,1)+SUMIFS(Sheet2!M:M,Sheet2!$D:$D,$D19,Sheet2!$V:$V,2)+SUMIFS(Sheet2!M:M,Sheet2!$D:$D,$D19,Sheet2!$V:$V,3)</f>
        <v>2</v>
      </c>
      <c r="N19">
        <f>SUMIFS(Sheet2!N:N,Sheet2!$D:$D,$D19,Sheet2!$V:$V,1)+SUMIFS(Sheet2!N:N,Sheet2!$D:$D,$D19,Sheet2!$V:$V,2)+SUMIFS(Sheet2!N:N,Sheet2!$D:$D,$D19,Sheet2!$V:$V,3)</f>
        <v>0</v>
      </c>
      <c r="O19">
        <f>SUMIFS(Sheet2!O:O,Sheet2!$D:$D,$D19,Sheet2!$V:$V,1)+SUMIFS(Sheet2!O:O,Sheet2!$D:$D,$D19,Sheet2!$V:$V,2)+SUMIFS(Sheet2!O:O,Sheet2!$D:$D,$D19,Sheet2!$V:$V,3)</f>
        <v>5</v>
      </c>
      <c r="P19">
        <f>SUMIFS(Sheet2!P:P,Sheet2!$D:$D,$D19,Sheet2!$V:$V,1)+SUMIFS(Sheet2!P:P,Sheet2!$D:$D,$D19,Sheet2!$V:$V,2)+SUMIFS(Sheet2!P:P,Sheet2!$D:$D,$D19,Sheet2!$V:$V,3)</f>
        <v>79</v>
      </c>
      <c r="Q19">
        <f>SUMIFS(Sheet2!Q:Q,Sheet2!$D:$D,$D19,Sheet2!$V:$V,1)+SUMIFS(Sheet2!Q:Q,Sheet2!$D:$D,$D19,Sheet2!$V:$V,2)+SUMIFS(Sheet2!Q:Q,Sheet2!$D:$D,$D19,Sheet2!$V:$V,3)</f>
        <v>332</v>
      </c>
      <c r="R19">
        <f>SUMIFS(Sheet2!R:R,Sheet2!$D:$D,$D19,Sheet2!$V:$V,1)+SUMIFS(Sheet2!R:R,Sheet2!$D:$D,$D19,Sheet2!$V:$V,2)+SUMIFS(Sheet2!R:R,Sheet2!$D:$D,$D19,Sheet2!$V:$V,3)</f>
        <v>13</v>
      </c>
      <c r="S19">
        <f>SUMIFS(Sheet2!S:S,Sheet2!$D:$D,$D19,Sheet2!$V:$V,1)+SUMIFS(Sheet2!S:S,Sheet2!$D:$D,$D19,Sheet2!$V:$V,2)+SUMIFS(Sheet2!S:S,Sheet2!$D:$D,$D19,Sheet2!$V:$V,3)</f>
        <v>26</v>
      </c>
      <c r="T19">
        <f>SUMIFS(Sheet2!T:T,Sheet2!$D:$D,$D19,Sheet2!$V:$V,1)+SUMIFS(Sheet2!T:T,Sheet2!$D:$D,$D19,Sheet2!$V:$V,2)+SUMIFS(Sheet2!T:T,Sheet2!$D:$D,$D19,Sheet2!$V:$V,3)</f>
        <v>24</v>
      </c>
      <c r="U19" s="6">
        <f>Sheet2!AF$2</f>
        <v>2025</v>
      </c>
      <c r="V19" s="6">
        <f>Sheet2!AG$2</f>
        <v>2026</v>
      </c>
      <c r="W19">
        <v>3</v>
      </c>
    </row>
    <row r="20" spans="1:23" x14ac:dyDescent="0.25">
      <c r="A20" s="1" t="s">
        <v>22</v>
      </c>
      <c r="B20" s="1" t="s">
        <v>50</v>
      </c>
      <c r="C20" s="1" t="s">
        <v>24</v>
      </c>
      <c r="D20" s="1" t="s">
        <v>51</v>
      </c>
      <c r="E20">
        <f>SUMIFS(Sheet2!E:E,Sheet2!$D:$D,$D20,Sheet2!$V:$V,1)+SUMIFS(Sheet2!E:E,Sheet2!$D:$D,$D20,Sheet2!$V:$V,2)+SUMIFS(Sheet2!E:E,Sheet2!$D:$D,$D20,Sheet2!$V:$V,3)</f>
        <v>32</v>
      </c>
      <c r="F20">
        <f>SUMIFS(Sheet2!F:F,Sheet2!$D:$D,$D20,Sheet2!$V:$V,1)+SUMIFS(Sheet2!F:F,Sheet2!$D:$D,$D20,Sheet2!$V:$V,2)+SUMIFS(Sheet2!F:F,Sheet2!$D:$D,$D20,Sheet2!$V:$V,3)</f>
        <v>19</v>
      </c>
      <c r="G20">
        <f>SUMIFS(Sheet2!G:G,Sheet2!$D:$D,$D20,Sheet2!$V:$V,1)+SUMIFS(Sheet2!G:G,Sheet2!$D:$D,$D20,Sheet2!$V:$V,2)+SUMIFS(Sheet2!G:G,Sheet2!$D:$D,$D20,Sheet2!$V:$V,3)</f>
        <v>13</v>
      </c>
      <c r="H20">
        <f>SUMIFS(Sheet2!H:H,Sheet2!$D:$D,$D20,Sheet2!$V:$V,1)+SUMIFS(Sheet2!H:H,Sheet2!$D:$D,$D20,Sheet2!$V:$V,2)+SUMIFS(Sheet2!H:H,Sheet2!$D:$D,$D20,Sheet2!$V:$V,3)</f>
        <v>0</v>
      </c>
      <c r="I20">
        <f>SUMIFS(Sheet2!I:I,Sheet2!$D:$D,$D20,Sheet2!$V:$V,1)+SUMIFS(Sheet2!I:I,Sheet2!$D:$D,$D20,Sheet2!$V:$V,2)+SUMIFS(Sheet2!I:I,Sheet2!$D:$D,$D20,Sheet2!$V:$V,3)</f>
        <v>0</v>
      </c>
      <c r="J20">
        <f>SUMIFS(Sheet2!J:J,Sheet2!$D:$D,$D20,Sheet2!$V:$V,1)+SUMIFS(Sheet2!J:J,Sheet2!$D:$D,$D20,Sheet2!$V:$V,2)+SUMIFS(Sheet2!J:J,Sheet2!$D:$D,$D20,Sheet2!$V:$V,3)</f>
        <v>0</v>
      </c>
      <c r="K20">
        <f>SUMIFS(Sheet2!K:K,Sheet2!$D:$D,$D20,Sheet2!$V:$V,1)+SUMIFS(Sheet2!K:K,Sheet2!$D:$D,$D20,Sheet2!$V:$V,2)+SUMIFS(Sheet2!K:K,Sheet2!$D:$D,$D20,Sheet2!$V:$V,3)</f>
        <v>32</v>
      </c>
      <c r="L20">
        <f>SUMIFS(Sheet2!L:L,Sheet2!$D:$D,$D20,Sheet2!$V:$V,1)+SUMIFS(Sheet2!L:L,Sheet2!$D:$D,$D20,Sheet2!$V:$V,2)+SUMIFS(Sheet2!L:L,Sheet2!$D:$D,$D20,Sheet2!$V:$V,3)</f>
        <v>0</v>
      </c>
      <c r="M20">
        <f>SUMIFS(Sheet2!M:M,Sheet2!$D:$D,$D20,Sheet2!$V:$V,1)+SUMIFS(Sheet2!M:M,Sheet2!$D:$D,$D20,Sheet2!$V:$V,2)+SUMIFS(Sheet2!M:M,Sheet2!$D:$D,$D20,Sheet2!$V:$V,3)</f>
        <v>0</v>
      </c>
      <c r="N20">
        <f>SUMIFS(Sheet2!N:N,Sheet2!$D:$D,$D20,Sheet2!$V:$V,1)+SUMIFS(Sheet2!N:N,Sheet2!$D:$D,$D20,Sheet2!$V:$V,2)+SUMIFS(Sheet2!N:N,Sheet2!$D:$D,$D20,Sheet2!$V:$V,3)</f>
        <v>0</v>
      </c>
      <c r="O20">
        <f>SUMIFS(Sheet2!O:O,Sheet2!$D:$D,$D20,Sheet2!$V:$V,1)+SUMIFS(Sheet2!O:O,Sheet2!$D:$D,$D20,Sheet2!$V:$V,2)+SUMIFS(Sheet2!O:O,Sheet2!$D:$D,$D20,Sheet2!$V:$V,3)</f>
        <v>0</v>
      </c>
      <c r="P20">
        <f>SUMIFS(Sheet2!P:P,Sheet2!$D:$D,$D20,Sheet2!$V:$V,1)+SUMIFS(Sheet2!P:P,Sheet2!$D:$D,$D20,Sheet2!$V:$V,2)+SUMIFS(Sheet2!P:P,Sheet2!$D:$D,$D20,Sheet2!$V:$V,3)</f>
        <v>2</v>
      </c>
      <c r="Q20">
        <f>SUMIFS(Sheet2!Q:Q,Sheet2!$D:$D,$D20,Sheet2!$V:$V,1)+SUMIFS(Sheet2!Q:Q,Sheet2!$D:$D,$D20,Sheet2!$V:$V,2)+SUMIFS(Sheet2!Q:Q,Sheet2!$D:$D,$D20,Sheet2!$V:$V,3)</f>
        <v>19</v>
      </c>
      <c r="R20">
        <f>SUMIFS(Sheet2!R:R,Sheet2!$D:$D,$D20,Sheet2!$V:$V,1)+SUMIFS(Sheet2!R:R,Sheet2!$D:$D,$D20,Sheet2!$V:$V,2)+SUMIFS(Sheet2!R:R,Sheet2!$D:$D,$D20,Sheet2!$V:$V,3)</f>
        <v>0</v>
      </c>
      <c r="S20">
        <f>SUMIFS(Sheet2!S:S,Sheet2!$D:$D,$D20,Sheet2!$V:$V,1)+SUMIFS(Sheet2!S:S,Sheet2!$D:$D,$D20,Sheet2!$V:$V,2)+SUMIFS(Sheet2!S:S,Sheet2!$D:$D,$D20,Sheet2!$V:$V,3)</f>
        <v>1</v>
      </c>
      <c r="T20">
        <f>SUMIFS(Sheet2!T:T,Sheet2!$D:$D,$D20,Sheet2!$V:$V,1)+SUMIFS(Sheet2!T:T,Sheet2!$D:$D,$D20,Sheet2!$V:$V,2)+SUMIFS(Sheet2!T:T,Sheet2!$D:$D,$D20,Sheet2!$V:$V,3)</f>
        <v>0</v>
      </c>
      <c r="U20" s="6">
        <f>Sheet2!AF$2</f>
        <v>2025</v>
      </c>
      <c r="V20" s="6">
        <f>Sheet2!AG$2</f>
        <v>2026</v>
      </c>
      <c r="W20">
        <v>3</v>
      </c>
    </row>
    <row r="21" spans="1:23" x14ac:dyDescent="0.25">
      <c r="A21" s="1" t="s">
        <v>22</v>
      </c>
      <c r="B21" s="1" t="s">
        <v>50</v>
      </c>
      <c r="C21" s="1" t="s">
        <v>24</v>
      </c>
      <c r="D21" s="1" t="s">
        <v>52</v>
      </c>
      <c r="E21">
        <f>SUMIFS(Sheet2!E:E,Sheet2!$D:$D,$D21,Sheet2!$V:$V,1)+SUMIFS(Sheet2!E:E,Sheet2!$D:$D,$D21,Sheet2!$V:$V,2)+SUMIFS(Sheet2!E:E,Sheet2!$D:$D,$D21,Sheet2!$V:$V,3)</f>
        <v>195</v>
      </c>
      <c r="F21">
        <f>SUMIFS(Sheet2!F:F,Sheet2!$D:$D,$D21,Sheet2!$V:$V,1)+SUMIFS(Sheet2!F:F,Sheet2!$D:$D,$D21,Sheet2!$V:$V,2)+SUMIFS(Sheet2!F:F,Sheet2!$D:$D,$D21,Sheet2!$V:$V,3)</f>
        <v>181</v>
      </c>
      <c r="G21">
        <f>SUMIFS(Sheet2!G:G,Sheet2!$D:$D,$D21,Sheet2!$V:$V,1)+SUMIFS(Sheet2!G:G,Sheet2!$D:$D,$D21,Sheet2!$V:$V,2)+SUMIFS(Sheet2!G:G,Sheet2!$D:$D,$D21,Sheet2!$V:$V,3)</f>
        <v>14</v>
      </c>
      <c r="H21">
        <f>SUMIFS(Sheet2!H:H,Sheet2!$D:$D,$D21,Sheet2!$V:$V,1)+SUMIFS(Sheet2!H:H,Sheet2!$D:$D,$D21,Sheet2!$V:$V,2)+SUMIFS(Sheet2!H:H,Sheet2!$D:$D,$D21,Sheet2!$V:$V,3)</f>
        <v>7</v>
      </c>
      <c r="I21">
        <f>SUMIFS(Sheet2!I:I,Sheet2!$D:$D,$D21,Sheet2!$V:$V,1)+SUMIFS(Sheet2!I:I,Sheet2!$D:$D,$D21,Sheet2!$V:$V,2)+SUMIFS(Sheet2!I:I,Sheet2!$D:$D,$D21,Sheet2!$V:$V,3)</f>
        <v>7</v>
      </c>
      <c r="J21">
        <f>SUMIFS(Sheet2!J:J,Sheet2!$D:$D,$D21,Sheet2!$V:$V,1)+SUMIFS(Sheet2!J:J,Sheet2!$D:$D,$D21,Sheet2!$V:$V,2)+SUMIFS(Sheet2!J:J,Sheet2!$D:$D,$D21,Sheet2!$V:$V,3)</f>
        <v>2</v>
      </c>
      <c r="K21">
        <f>SUMIFS(Sheet2!K:K,Sheet2!$D:$D,$D21,Sheet2!$V:$V,1)+SUMIFS(Sheet2!K:K,Sheet2!$D:$D,$D21,Sheet2!$V:$V,2)+SUMIFS(Sheet2!K:K,Sheet2!$D:$D,$D21,Sheet2!$V:$V,3)</f>
        <v>179</v>
      </c>
      <c r="L21">
        <f>SUMIFS(Sheet2!L:L,Sheet2!$D:$D,$D21,Sheet2!$V:$V,1)+SUMIFS(Sheet2!L:L,Sheet2!$D:$D,$D21,Sheet2!$V:$V,2)+SUMIFS(Sheet2!L:L,Sheet2!$D:$D,$D21,Sheet2!$V:$V,3)</f>
        <v>0</v>
      </c>
      <c r="M21">
        <f>SUMIFS(Sheet2!M:M,Sheet2!$D:$D,$D21,Sheet2!$V:$V,1)+SUMIFS(Sheet2!M:M,Sheet2!$D:$D,$D21,Sheet2!$V:$V,2)+SUMIFS(Sheet2!M:M,Sheet2!$D:$D,$D21,Sheet2!$V:$V,3)</f>
        <v>0</v>
      </c>
      <c r="N21">
        <f>SUMIFS(Sheet2!N:N,Sheet2!$D:$D,$D21,Sheet2!$V:$V,1)+SUMIFS(Sheet2!N:N,Sheet2!$D:$D,$D21,Sheet2!$V:$V,2)+SUMIFS(Sheet2!N:N,Sheet2!$D:$D,$D21,Sheet2!$V:$V,3)</f>
        <v>0</v>
      </c>
      <c r="O21">
        <f>SUMIFS(Sheet2!O:O,Sheet2!$D:$D,$D21,Sheet2!$V:$V,1)+SUMIFS(Sheet2!O:O,Sheet2!$D:$D,$D21,Sheet2!$V:$V,2)+SUMIFS(Sheet2!O:O,Sheet2!$D:$D,$D21,Sheet2!$V:$V,3)</f>
        <v>0</v>
      </c>
      <c r="P21">
        <f>SUMIFS(Sheet2!P:P,Sheet2!$D:$D,$D21,Sheet2!$V:$V,1)+SUMIFS(Sheet2!P:P,Sheet2!$D:$D,$D21,Sheet2!$V:$V,2)+SUMIFS(Sheet2!P:P,Sheet2!$D:$D,$D21,Sheet2!$V:$V,3)</f>
        <v>3</v>
      </c>
      <c r="Q21">
        <f>SUMIFS(Sheet2!Q:Q,Sheet2!$D:$D,$D21,Sheet2!$V:$V,1)+SUMIFS(Sheet2!Q:Q,Sheet2!$D:$D,$D21,Sheet2!$V:$V,2)+SUMIFS(Sheet2!Q:Q,Sheet2!$D:$D,$D21,Sheet2!$V:$V,3)</f>
        <v>87</v>
      </c>
      <c r="R21">
        <f>SUMIFS(Sheet2!R:R,Sheet2!$D:$D,$D21,Sheet2!$V:$V,1)+SUMIFS(Sheet2!R:R,Sheet2!$D:$D,$D21,Sheet2!$V:$V,2)+SUMIFS(Sheet2!R:R,Sheet2!$D:$D,$D21,Sheet2!$V:$V,3)</f>
        <v>17</v>
      </c>
      <c r="S21">
        <f>SUMIFS(Sheet2!S:S,Sheet2!$D:$D,$D21,Sheet2!$V:$V,1)+SUMIFS(Sheet2!S:S,Sheet2!$D:$D,$D21,Sheet2!$V:$V,2)+SUMIFS(Sheet2!S:S,Sheet2!$D:$D,$D21,Sheet2!$V:$V,3)</f>
        <v>0</v>
      </c>
      <c r="T21">
        <f>SUMIFS(Sheet2!T:T,Sheet2!$D:$D,$D21,Sheet2!$V:$V,1)+SUMIFS(Sheet2!T:T,Sheet2!$D:$D,$D21,Sheet2!$V:$V,2)+SUMIFS(Sheet2!T:T,Sheet2!$D:$D,$D21,Sheet2!$V:$V,3)</f>
        <v>0</v>
      </c>
      <c r="U21" s="6">
        <f>Sheet2!AF$2</f>
        <v>2025</v>
      </c>
      <c r="V21" s="6">
        <f>Sheet2!AG$2</f>
        <v>2026</v>
      </c>
      <c r="W21">
        <v>3</v>
      </c>
    </row>
    <row r="22" spans="1:23" x14ac:dyDescent="0.25">
      <c r="A22" s="1" t="s">
        <v>22</v>
      </c>
      <c r="B22" s="1" t="s">
        <v>50</v>
      </c>
      <c r="C22" s="1" t="s">
        <v>24</v>
      </c>
      <c r="D22" s="1" t="s">
        <v>53</v>
      </c>
      <c r="E22">
        <f>SUMIFS(Sheet2!E:E,Sheet2!$D:$D,$D22,Sheet2!$V:$V,1)+SUMIFS(Sheet2!E:E,Sheet2!$D:$D,$D22,Sheet2!$V:$V,2)+SUMIFS(Sheet2!E:E,Sheet2!$D:$D,$D22,Sheet2!$V:$V,3)</f>
        <v>376</v>
      </c>
      <c r="F22">
        <f>SUMIFS(Sheet2!F:F,Sheet2!$D:$D,$D22,Sheet2!$V:$V,1)+SUMIFS(Sheet2!F:F,Sheet2!$D:$D,$D22,Sheet2!$V:$V,2)+SUMIFS(Sheet2!F:F,Sheet2!$D:$D,$D22,Sheet2!$V:$V,3)</f>
        <v>334</v>
      </c>
      <c r="G22">
        <f>SUMIFS(Sheet2!G:G,Sheet2!$D:$D,$D22,Sheet2!$V:$V,1)+SUMIFS(Sheet2!G:G,Sheet2!$D:$D,$D22,Sheet2!$V:$V,2)+SUMIFS(Sheet2!G:G,Sheet2!$D:$D,$D22,Sheet2!$V:$V,3)</f>
        <v>42</v>
      </c>
      <c r="H22">
        <f>SUMIFS(Sheet2!H:H,Sheet2!$D:$D,$D22,Sheet2!$V:$V,1)+SUMIFS(Sheet2!H:H,Sheet2!$D:$D,$D22,Sheet2!$V:$V,2)+SUMIFS(Sheet2!H:H,Sheet2!$D:$D,$D22,Sheet2!$V:$V,3)</f>
        <v>4</v>
      </c>
      <c r="I22">
        <f>SUMIFS(Sheet2!I:I,Sheet2!$D:$D,$D22,Sheet2!$V:$V,1)+SUMIFS(Sheet2!I:I,Sheet2!$D:$D,$D22,Sheet2!$V:$V,2)+SUMIFS(Sheet2!I:I,Sheet2!$D:$D,$D22,Sheet2!$V:$V,3)</f>
        <v>15</v>
      </c>
      <c r="J22">
        <f>SUMIFS(Sheet2!J:J,Sheet2!$D:$D,$D22,Sheet2!$V:$V,1)+SUMIFS(Sheet2!J:J,Sheet2!$D:$D,$D22,Sheet2!$V:$V,2)+SUMIFS(Sheet2!J:J,Sheet2!$D:$D,$D22,Sheet2!$V:$V,3)</f>
        <v>7</v>
      </c>
      <c r="K22">
        <f>SUMIFS(Sheet2!K:K,Sheet2!$D:$D,$D22,Sheet2!$V:$V,1)+SUMIFS(Sheet2!K:K,Sheet2!$D:$D,$D22,Sheet2!$V:$V,2)+SUMIFS(Sheet2!K:K,Sheet2!$D:$D,$D22,Sheet2!$V:$V,3)</f>
        <v>350</v>
      </c>
      <c r="L22">
        <f>SUMIFS(Sheet2!L:L,Sheet2!$D:$D,$D22,Sheet2!$V:$V,1)+SUMIFS(Sheet2!L:L,Sheet2!$D:$D,$D22,Sheet2!$V:$V,2)+SUMIFS(Sheet2!L:L,Sheet2!$D:$D,$D22,Sheet2!$V:$V,3)</f>
        <v>0</v>
      </c>
      <c r="M22">
        <f>SUMIFS(Sheet2!M:M,Sheet2!$D:$D,$D22,Sheet2!$V:$V,1)+SUMIFS(Sheet2!M:M,Sheet2!$D:$D,$D22,Sheet2!$V:$V,2)+SUMIFS(Sheet2!M:M,Sheet2!$D:$D,$D22,Sheet2!$V:$V,3)</f>
        <v>2</v>
      </c>
      <c r="N22">
        <f>SUMIFS(Sheet2!N:N,Sheet2!$D:$D,$D22,Sheet2!$V:$V,1)+SUMIFS(Sheet2!N:N,Sheet2!$D:$D,$D22,Sheet2!$V:$V,2)+SUMIFS(Sheet2!N:N,Sheet2!$D:$D,$D22,Sheet2!$V:$V,3)</f>
        <v>0</v>
      </c>
      <c r="O22">
        <f>SUMIFS(Sheet2!O:O,Sheet2!$D:$D,$D22,Sheet2!$V:$V,1)+SUMIFS(Sheet2!O:O,Sheet2!$D:$D,$D22,Sheet2!$V:$V,2)+SUMIFS(Sheet2!O:O,Sheet2!$D:$D,$D22,Sheet2!$V:$V,3)</f>
        <v>2</v>
      </c>
      <c r="P22">
        <f>SUMIFS(Sheet2!P:P,Sheet2!$D:$D,$D22,Sheet2!$V:$V,1)+SUMIFS(Sheet2!P:P,Sheet2!$D:$D,$D22,Sheet2!$V:$V,2)+SUMIFS(Sheet2!P:P,Sheet2!$D:$D,$D22,Sheet2!$V:$V,3)</f>
        <v>127</v>
      </c>
      <c r="Q22">
        <f>SUMIFS(Sheet2!Q:Q,Sheet2!$D:$D,$D22,Sheet2!$V:$V,1)+SUMIFS(Sheet2!Q:Q,Sheet2!$D:$D,$D22,Sheet2!$V:$V,2)+SUMIFS(Sheet2!Q:Q,Sheet2!$D:$D,$D22,Sheet2!$V:$V,3)</f>
        <v>310</v>
      </c>
      <c r="R22">
        <f>SUMIFS(Sheet2!R:R,Sheet2!$D:$D,$D22,Sheet2!$V:$V,1)+SUMIFS(Sheet2!R:R,Sheet2!$D:$D,$D22,Sheet2!$V:$V,2)+SUMIFS(Sheet2!R:R,Sheet2!$D:$D,$D22,Sheet2!$V:$V,3)</f>
        <v>2</v>
      </c>
      <c r="S22">
        <f>SUMIFS(Sheet2!S:S,Sheet2!$D:$D,$D22,Sheet2!$V:$V,1)+SUMIFS(Sheet2!S:S,Sheet2!$D:$D,$D22,Sheet2!$V:$V,2)+SUMIFS(Sheet2!S:S,Sheet2!$D:$D,$D22,Sheet2!$V:$V,3)</f>
        <v>0</v>
      </c>
      <c r="T22">
        <f>SUMIFS(Sheet2!T:T,Sheet2!$D:$D,$D22,Sheet2!$V:$V,1)+SUMIFS(Sheet2!T:T,Sheet2!$D:$D,$D22,Sheet2!$V:$V,2)+SUMIFS(Sheet2!T:T,Sheet2!$D:$D,$D22,Sheet2!$V:$V,3)</f>
        <v>1</v>
      </c>
      <c r="U22" s="6">
        <f>Sheet2!AF$2</f>
        <v>2025</v>
      </c>
      <c r="V22" s="6">
        <f>Sheet2!AG$2</f>
        <v>2026</v>
      </c>
      <c r="W22">
        <v>3</v>
      </c>
    </row>
    <row r="23" spans="1:23" x14ac:dyDescent="0.25">
      <c r="A23" s="1" t="s">
        <v>22</v>
      </c>
      <c r="B23" s="1" t="s">
        <v>50</v>
      </c>
      <c r="C23" s="1" t="s">
        <v>24</v>
      </c>
      <c r="D23" s="1" t="s">
        <v>54</v>
      </c>
      <c r="E23">
        <f>SUMIFS(Sheet2!E:E,Sheet2!$D:$D,$D23,Sheet2!$V:$V,1)+SUMIFS(Sheet2!E:E,Sheet2!$D:$D,$D23,Sheet2!$V:$V,2)+SUMIFS(Sheet2!E:E,Sheet2!$D:$D,$D23,Sheet2!$V:$V,3)</f>
        <v>755</v>
      </c>
      <c r="F23">
        <f>SUMIFS(Sheet2!F:F,Sheet2!$D:$D,$D23,Sheet2!$V:$V,1)+SUMIFS(Sheet2!F:F,Sheet2!$D:$D,$D23,Sheet2!$V:$V,2)+SUMIFS(Sheet2!F:F,Sheet2!$D:$D,$D23,Sheet2!$V:$V,3)</f>
        <v>503</v>
      </c>
      <c r="G23">
        <f>SUMIFS(Sheet2!G:G,Sheet2!$D:$D,$D23,Sheet2!$V:$V,1)+SUMIFS(Sheet2!G:G,Sheet2!$D:$D,$D23,Sheet2!$V:$V,2)+SUMIFS(Sheet2!G:G,Sheet2!$D:$D,$D23,Sheet2!$V:$V,3)</f>
        <v>252</v>
      </c>
      <c r="H23">
        <f>SUMIFS(Sheet2!H:H,Sheet2!$D:$D,$D23,Sheet2!$V:$V,1)+SUMIFS(Sheet2!H:H,Sheet2!$D:$D,$D23,Sheet2!$V:$V,2)+SUMIFS(Sheet2!H:H,Sheet2!$D:$D,$D23,Sheet2!$V:$V,3)</f>
        <v>146</v>
      </c>
      <c r="I23">
        <f>SUMIFS(Sheet2!I:I,Sheet2!$D:$D,$D23,Sheet2!$V:$V,1)+SUMIFS(Sheet2!I:I,Sheet2!$D:$D,$D23,Sheet2!$V:$V,2)+SUMIFS(Sheet2!I:I,Sheet2!$D:$D,$D23,Sheet2!$V:$V,3)</f>
        <v>21</v>
      </c>
      <c r="J23">
        <f>SUMIFS(Sheet2!J:J,Sheet2!$D:$D,$D23,Sheet2!$V:$V,1)+SUMIFS(Sheet2!J:J,Sheet2!$D:$D,$D23,Sheet2!$V:$V,2)+SUMIFS(Sheet2!J:J,Sheet2!$D:$D,$D23,Sheet2!$V:$V,3)</f>
        <v>22</v>
      </c>
      <c r="K23">
        <f>SUMIFS(Sheet2!K:K,Sheet2!$D:$D,$D23,Sheet2!$V:$V,1)+SUMIFS(Sheet2!K:K,Sheet2!$D:$D,$D23,Sheet2!$V:$V,2)+SUMIFS(Sheet2!K:K,Sheet2!$D:$D,$D23,Sheet2!$V:$V,3)</f>
        <v>566</v>
      </c>
      <c r="L23">
        <f>SUMIFS(Sheet2!L:L,Sheet2!$D:$D,$D23,Sheet2!$V:$V,1)+SUMIFS(Sheet2!L:L,Sheet2!$D:$D,$D23,Sheet2!$V:$V,2)+SUMIFS(Sheet2!L:L,Sheet2!$D:$D,$D23,Sheet2!$V:$V,3)</f>
        <v>0</v>
      </c>
      <c r="M23">
        <f>SUMIFS(Sheet2!M:M,Sheet2!$D:$D,$D23,Sheet2!$V:$V,1)+SUMIFS(Sheet2!M:M,Sheet2!$D:$D,$D23,Sheet2!$V:$V,2)+SUMIFS(Sheet2!M:M,Sheet2!$D:$D,$D23,Sheet2!$V:$V,3)</f>
        <v>0</v>
      </c>
      <c r="N23">
        <f>SUMIFS(Sheet2!N:N,Sheet2!$D:$D,$D23,Sheet2!$V:$V,1)+SUMIFS(Sheet2!N:N,Sheet2!$D:$D,$D23,Sheet2!$V:$V,2)+SUMIFS(Sheet2!N:N,Sheet2!$D:$D,$D23,Sheet2!$V:$V,3)</f>
        <v>0</v>
      </c>
      <c r="O23">
        <f>SUMIFS(Sheet2!O:O,Sheet2!$D:$D,$D23,Sheet2!$V:$V,1)+SUMIFS(Sheet2!O:O,Sheet2!$D:$D,$D23,Sheet2!$V:$V,2)+SUMIFS(Sheet2!O:O,Sheet2!$D:$D,$D23,Sheet2!$V:$V,3)</f>
        <v>0</v>
      </c>
      <c r="P23">
        <f>SUMIFS(Sheet2!P:P,Sheet2!$D:$D,$D23,Sheet2!$V:$V,1)+SUMIFS(Sheet2!P:P,Sheet2!$D:$D,$D23,Sheet2!$V:$V,2)+SUMIFS(Sheet2!P:P,Sheet2!$D:$D,$D23,Sheet2!$V:$V,3)</f>
        <v>0</v>
      </c>
      <c r="Q23">
        <f>SUMIFS(Sheet2!Q:Q,Sheet2!$D:$D,$D23,Sheet2!$V:$V,1)+SUMIFS(Sheet2!Q:Q,Sheet2!$D:$D,$D23,Sheet2!$V:$V,2)+SUMIFS(Sheet2!Q:Q,Sheet2!$D:$D,$D23,Sheet2!$V:$V,3)</f>
        <v>729</v>
      </c>
      <c r="R23">
        <f>SUMIFS(Sheet2!R:R,Sheet2!$D:$D,$D23,Sheet2!$V:$V,1)+SUMIFS(Sheet2!R:R,Sheet2!$D:$D,$D23,Sheet2!$V:$V,2)+SUMIFS(Sheet2!R:R,Sheet2!$D:$D,$D23,Sheet2!$V:$V,3)</f>
        <v>0</v>
      </c>
      <c r="S23">
        <f>SUMIFS(Sheet2!S:S,Sheet2!$D:$D,$D23,Sheet2!$V:$V,1)+SUMIFS(Sheet2!S:S,Sheet2!$D:$D,$D23,Sheet2!$V:$V,2)+SUMIFS(Sheet2!S:S,Sheet2!$D:$D,$D23,Sheet2!$V:$V,3)</f>
        <v>3</v>
      </c>
      <c r="T23">
        <f>SUMIFS(Sheet2!T:T,Sheet2!$D:$D,$D23,Sheet2!$V:$V,1)+SUMIFS(Sheet2!T:T,Sheet2!$D:$D,$D23,Sheet2!$V:$V,2)+SUMIFS(Sheet2!T:T,Sheet2!$D:$D,$D23,Sheet2!$V:$V,3)</f>
        <v>0</v>
      </c>
      <c r="U23" s="6">
        <f>Sheet2!AF$2</f>
        <v>2025</v>
      </c>
      <c r="V23" s="6">
        <f>Sheet2!AG$2</f>
        <v>2026</v>
      </c>
      <c r="W23">
        <v>3</v>
      </c>
    </row>
    <row r="24" spans="1:23" x14ac:dyDescent="0.25">
      <c r="A24" s="1" t="s">
        <v>22</v>
      </c>
      <c r="B24" s="1" t="s">
        <v>50</v>
      </c>
      <c r="C24" s="1" t="s">
        <v>24</v>
      </c>
      <c r="D24" s="1" t="s">
        <v>55</v>
      </c>
      <c r="E24">
        <f>SUMIFS(Sheet2!E:E,Sheet2!$D:$D,$D24,Sheet2!$V:$V,1)+SUMIFS(Sheet2!E:E,Sheet2!$D:$D,$D24,Sheet2!$V:$V,2)+SUMIFS(Sheet2!E:E,Sheet2!$D:$D,$D24,Sheet2!$V:$V,3)</f>
        <v>348</v>
      </c>
      <c r="F24">
        <f>SUMIFS(Sheet2!F:F,Sheet2!$D:$D,$D24,Sheet2!$V:$V,1)+SUMIFS(Sheet2!F:F,Sheet2!$D:$D,$D24,Sheet2!$V:$V,2)+SUMIFS(Sheet2!F:F,Sheet2!$D:$D,$D24,Sheet2!$V:$V,3)</f>
        <v>256</v>
      </c>
      <c r="G24">
        <f>SUMIFS(Sheet2!G:G,Sheet2!$D:$D,$D24,Sheet2!$V:$V,1)+SUMIFS(Sheet2!G:G,Sheet2!$D:$D,$D24,Sheet2!$V:$V,2)+SUMIFS(Sheet2!G:G,Sheet2!$D:$D,$D24,Sheet2!$V:$V,3)</f>
        <v>92</v>
      </c>
      <c r="H24">
        <f>SUMIFS(Sheet2!H:H,Sheet2!$D:$D,$D24,Sheet2!$V:$V,1)+SUMIFS(Sheet2!H:H,Sheet2!$D:$D,$D24,Sheet2!$V:$V,2)+SUMIFS(Sheet2!H:H,Sheet2!$D:$D,$D24,Sheet2!$V:$V,3)</f>
        <v>25</v>
      </c>
      <c r="I24">
        <f>SUMIFS(Sheet2!I:I,Sheet2!$D:$D,$D24,Sheet2!$V:$V,1)+SUMIFS(Sheet2!I:I,Sheet2!$D:$D,$D24,Sheet2!$V:$V,2)+SUMIFS(Sheet2!I:I,Sheet2!$D:$D,$D24,Sheet2!$V:$V,3)</f>
        <v>8</v>
      </c>
      <c r="J24">
        <f>SUMIFS(Sheet2!J:J,Sheet2!$D:$D,$D24,Sheet2!$V:$V,1)+SUMIFS(Sheet2!J:J,Sheet2!$D:$D,$D24,Sheet2!$V:$V,2)+SUMIFS(Sheet2!J:J,Sheet2!$D:$D,$D24,Sheet2!$V:$V,3)</f>
        <v>20</v>
      </c>
      <c r="K24">
        <f>SUMIFS(Sheet2!K:K,Sheet2!$D:$D,$D24,Sheet2!$V:$V,1)+SUMIFS(Sheet2!K:K,Sheet2!$D:$D,$D24,Sheet2!$V:$V,2)+SUMIFS(Sheet2!K:K,Sheet2!$D:$D,$D24,Sheet2!$V:$V,3)</f>
        <v>295</v>
      </c>
      <c r="L24">
        <f>SUMIFS(Sheet2!L:L,Sheet2!$D:$D,$D24,Sheet2!$V:$V,1)+SUMIFS(Sheet2!L:L,Sheet2!$D:$D,$D24,Sheet2!$V:$V,2)+SUMIFS(Sheet2!L:L,Sheet2!$D:$D,$D24,Sheet2!$V:$V,3)</f>
        <v>0</v>
      </c>
      <c r="M24">
        <f>SUMIFS(Sheet2!M:M,Sheet2!$D:$D,$D24,Sheet2!$V:$V,1)+SUMIFS(Sheet2!M:M,Sheet2!$D:$D,$D24,Sheet2!$V:$V,2)+SUMIFS(Sheet2!M:M,Sheet2!$D:$D,$D24,Sheet2!$V:$V,3)</f>
        <v>0</v>
      </c>
      <c r="N24">
        <f>SUMIFS(Sheet2!N:N,Sheet2!$D:$D,$D24,Sheet2!$V:$V,1)+SUMIFS(Sheet2!N:N,Sheet2!$D:$D,$D24,Sheet2!$V:$V,2)+SUMIFS(Sheet2!N:N,Sheet2!$D:$D,$D24,Sheet2!$V:$V,3)</f>
        <v>0</v>
      </c>
      <c r="O24">
        <f>SUMIFS(Sheet2!O:O,Sheet2!$D:$D,$D24,Sheet2!$V:$V,1)+SUMIFS(Sheet2!O:O,Sheet2!$D:$D,$D24,Sheet2!$V:$V,2)+SUMIFS(Sheet2!O:O,Sheet2!$D:$D,$D24,Sheet2!$V:$V,3)</f>
        <v>1</v>
      </c>
      <c r="P24">
        <f>SUMIFS(Sheet2!P:P,Sheet2!$D:$D,$D24,Sheet2!$V:$V,1)+SUMIFS(Sheet2!P:P,Sheet2!$D:$D,$D24,Sheet2!$V:$V,2)+SUMIFS(Sheet2!P:P,Sheet2!$D:$D,$D24,Sheet2!$V:$V,3)</f>
        <v>28</v>
      </c>
      <c r="Q24">
        <f>SUMIFS(Sheet2!Q:Q,Sheet2!$D:$D,$D24,Sheet2!$V:$V,1)+SUMIFS(Sheet2!Q:Q,Sheet2!$D:$D,$D24,Sheet2!$V:$V,2)+SUMIFS(Sheet2!Q:Q,Sheet2!$D:$D,$D24,Sheet2!$V:$V,3)</f>
        <v>206</v>
      </c>
      <c r="R24">
        <f>SUMIFS(Sheet2!R:R,Sheet2!$D:$D,$D24,Sheet2!$V:$V,1)+SUMIFS(Sheet2!R:R,Sheet2!$D:$D,$D24,Sheet2!$V:$V,2)+SUMIFS(Sheet2!R:R,Sheet2!$D:$D,$D24,Sheet2!$V:$V,3)</f>
        <v>5</v>
      </c>
      <c r="S24">
        <f>SUMIFS(Sheet2!S:S,Sheet2!$D:$D,$D24,Sheet2!$V:$V,1)+SUMIFS(Sheet2!S:S,Sheet2!$D:$D,$D24,Sheet2!$V:$V,2)+SUMIFS(Sheet2!S:S,Sheet2!$D:$D,$D24,Sheet2!$V:$V,3)</f>
        <v>1</v>
      </c>
      <c r="T24">
        <f>SUMIFS(Sheet2!T:T,Sheet2!$D:$D,$D24,Sheet2!$V:$V,1)+SUMIFS(Sheet2!T:T,Sheet2!$D:$D,$D24,Sheet2!$V:$V,2)+SUMIFS(Sheet2!T:T,Sheet2!$D:$D,$D24,Sheet2!$V:$V,3)</f>
        <v>8</v>
      </c>
      <c r="U24" s="6">
        <f>Sheet2!AF$2</f>
        <v>2025</v>
      </c>
      <c r="V24" s="6">
        <f>Sheet2!AG$2</f>
        <v>2026</v>
      </c>
      <c r="W24">
        <v>3</v>
      </c>
    </row>
    <row r="25" spans="1:23" x14ac:dyDescent="0.25">
      <c r="A25" s="1" t="s">
        <v>22</v>
      </c>
      <c r="B25" s="1" t="s">
        <v>50</v>
      </c>
      <c r="C25" s="1" t="s">
        <v>24</v>
      </c>
      <c r="D25" s="1" t="s">
        <v>56</v>
      </c>
      <c r="E25">
        <f>SUMIFS(Sheet2!E:E,Sheet2!$D:$D,$D25,Sheet2!$V:$V,1)+SUMIFS(Sheet2!E:E,Sheet2!$D:$D,$D25,Sheet2!$V:$V,2)+SUMIFS(Sheet2!E:E,Sheet2!$D:$D,$D25,Sheet2!$V:$V,3)</f>
        <v>460</v>
      </c>
      <c r="F25">
        <f>SUMIFS(Sheet2!F:F,Sheet2!$D:$D,$D25,Sheet2!$V:$V,1)+SUMIFS(Sheet2!F:F,Sheet2!$D:$D,$D25,Sheet2!$V:$V,2)+SUMIFS(Sheet2!F:F,Sheet2!$D:$D,$D25,Sheet2!$V:$V,3)</f>
        <v>359</v>
      </c>
      <c r="G25">
        <f>SUMIFS(Sheet2!G:G,Sheet2!$D:$D,$D25,Sheet2!$V:$V,1)+SUMIFS(Sheet2!G:G,Sheet2!$D:$D,$D25,Sheet2!$V:$V,2)+SUMIFS(Sheet2!G:G,Sheet2!$D:$D,$D25,Sheet2!$V:$V,3)</f>
        <v>101</v>
      </c>
      <c r="H25">
        <f>SUMIFS(Sheet2!H:H,Sheet2!$D:$D,$D25,Sheet2!$V:$V,1)+SUMIFS(Sheet2!H:H,Sheet2!$D:$D,$D25,Sheet2!$V:$V,2)+SUMIFS(Sheet2!H:H,Sheet2!$D:$D,$D25,Sheet2!$V:$V,3)</f>
        <v>4</v>
      </c>
      <c r="I25">
        <f>SUMIFS(Sheet2!I:I,Sheet2!$D:$D,$D25,Sheet2!$V:$V,1)+SUMIFS(Sheet2!I:I,Sheet2!$D:$D,$D25,Sheet2!$V:$V,2)+SUMIFS(Sheet2!I:I,Sheet2!$D:$D,$D25,Sheet2!$V:$V,3)</f>
        <v>7</v>
      </c>
      <c r="J25">
        <f>SUMIFS(Sheet2!J:J,Sheet2!$D:$D,$D25,Sheet2!$V:$V,1)+SUMIFS(Sheet2!J:J,Sheet2!$D:$D,$D25,Sheet2!$V:$V,2)+SUMIFS(Sheet2!J:J,Sheet2!$D:$D,$D25,Sheet2!$V:$V,3)</f>
        <v>11</v>
      </c>
      <c r="K25">
        <f>SUMIFS(Sheet2!K:K,Sheet2!$D:$D,$D25,Sheet2!$V:$V,1)+SUMIFS(Sheet2!K:K,Sheet2!$D:$D,$D25,Sheet2!$V:$V,2)+SUMIFS(Sheet2!K:K,Sheet2!$D:$D,$D25,Sheet2!$V:$V,3)</f>
        <v>438</v>
      </c>
      <c r="L25">
        <f>SUMIFS(Sheet2!L:L,Sheet2!$D:$D,$D25,Sheet2!$V:$V,1)+SUMIFS(Sheet2!L:L,Sheet2!$D:$D,$D25,Sheet2!$V:$V,2)+SUMIFS(Sheet2!L:L,Sheet2!$D:$D,$D25,Sheet2!$V:$V,3)</f>
        <v>0</v>
      </c>
      <c r="M25">
        <f>SUMIFS(Sheet2!M:M,Sheet2!$D:$D,$D25,Sheet2!$V:$V,1)+SUMIFS(Sheet2!M:M,Sheet2!$D:$D,$D25,Sheet2!$V:$V,2)+SUMIFS(Sheet2!M:M,Sheet2!$D:$D,$D25,Sheet2!$V:$V,3)</f>
        <v>0</v>
      </c>
      <c r="N25">
        <f>SUMIFS(Sheet2!N:N,Sheet2!$D:$D,$D25,Sheet2!$V:$V,1)+SUMIFS(Sheet2!N:N,Sheet2!$D:$D,$D25,Sheet2!$V:$V,2)+SUMIFS(Sheet2!N:N,Sheet2!$D:$D,$D25,Sheet2!$V:$V,3)</f>
        <v>0</v>
      </c>
      <c r="O25">
        <f>SUMIFS(Sheet2!O:O,Sheet2!$D:$D,$D25,Sheet2!$V:$V,1)+SUMIFS(Sheet2!O:O,Sheet2!$D:$D,$D25,Sheet2!$V:$V,2)+SUMIFS(Sheet2!O:O,Sheet2!$D:$D,$D25,Sheet2!$V:$V,3)</f>
        <v>0</v>
      </c>
      <c r="P25">
        <f>SUMIFS(Sheet2!P:P,Sheet2!$D:$D,$D25,Sheet2!$V:$V,1)+SUMIFS(Sheet2!P:P,Sheet2!$D:$D,$D25,Sheet2!$V:$V,2)+SUMIFS(Sheet2!P:P,Sheet2!$D:$D,$D25,Sheet2!$V:$V,3)</f>
        <v>0</v>
      </c>
      <c r="Q25">
        <f>SUMIFS(Sheet2!Q:Q,Sheet2!$D:$D,$D25,Sheet2!$V:$V,1)+SUMIFS(Sheet2!Q:Q,Sheet2!$D:$D,$D25,Sheet2!$V:$V,2)+SUMIFS(Sheet2!Q:Q,Sheet2!$D:$D,$D25,Sheet2!$V:$V,3)</f>
        <v>431</v>
      </c>
      <c r="R25">
        <f>SUMIFS(Sheet2!R:R,Sheet2!$D:$D,$D25,Sheet2!$V:$V,1)+SUMIFS(Sheet2!R:R,Sheet2!$D:$D,$D25,Sheet2!$V:$V,2)+SUMIFS(Sheet2!R:R,Sheet2!$D:$D,$D25,Sheet2!$V:$V,3)</f>
        <v>0</v>
      </c>
      <c r="S25">
        <f>SUMIFS(Sheet2!S:S,Sheet2!$D:$D,$D25,Sheet2!$V:$V,1)+SUMIFS(Sheet2!S:S,Sheet2!$D:$D,$D25,Sheet2!$V:$V,2)+SUMIFS(Sheet2!S:S,Sheet2!$D:$D,$D25,Sheet2!$V:$V,3)</f>
        <v>11</v>
      </c>
      <c r="T25">
        <f>SUMIFS(Sheet2!T:T,Sheet2!$D:$D,$D25,Sheet2!$V:$V,1)+SUMIFS(Sheet2!T:T,Sheet2!$D:$D,$D25,Sheet2!$V:$V,2)+SUMIFS(Sheet2!T:T,Sheet2!$D:$D,$D25,Sheet2!$V:$V,3)</f>
        <v>0</v>
      </c>
      <c r="U25" s="6">
        <f>Sheet2!AF$2</f>
        <v>2025</v>
      </c>
      <c r="V25" s="6">
        <f>Sheet2!AG$2</f>
        <v>2026</v>
      </c>
      <c r="W25">
        <v>3</v>
      </c>
    </row>
    <row r="26" spans="1:23" x14ac:dyDescent="0.25">
      <c r="A26" s="1" t="s">
        <v>22</v>
      </c>
      <c r="B26" s="1" t="s">
        <v>50</v>
      </c>
      <c r="C26" s="1" t="s">
        <v>24</v>
      </c>
      <c r="D26" s="1" t="s">
        <v>57</v>
      </c>
      <c r="E26">
        <f>SUMIFS(Sheet2!E:E,Sheet2!$D:$D,$D26,Sheet2!$V:$V,1)+SUMIFS(Sheet2!E:E,Sheet2!$D:$D,$D26,Sheet2!$V:$V,2)+SUMIFS(Sheet2!E:E,Sheet2!$D:$D,$D26,Sheet2!$V:$V,3)</f>
        <v>143</v>
      </c>
      <c r="F26">
        <f>SUMIFS(Sheet2!F:F,Sheet2!$D:$D,$D26,Sheet2!$V:$V,1)+SUMIFS(Sheet2!F:F,Sheet2!$D:$D,$D26,Sheet2!$V:$V,2)+SUMIFS(Sheet2!F:F,Sheet2!$D:$D,$D26,Sheet2!$V:$V,3)</f>
        <v>125</v>
      </c>
      <c r="G26">
        <f>SUMIFS(Sheet2!G:G,Sheet2!$D:$D,$D26,Sheet2!$V:$V,1)+SUMIFS(Sheet2!G:G,Sheet2!$D:$D,$D26,Sheet2!$V:$V,2)+SUMIFS(Sheet2!G:G,Sheet2!$D:$D,$D26,Sheet2!$V:$V,3)</f>
        <v>18</v>
      </c>
      <c r="H26">
        <f>SUMIFS(Sheet2!H:H,Sheet2!$D:$D,$D26,Sheet2!$V:$V,1)+SUMIFS(Sheet2!H:H,Sheet2!$D:$D,$D26,Sheet2!$V:$V,2)+SUMIFS(Sheet2!H:H,Sheet2!$D:$D,$D26,Sheet2!$V:$V,3)</f>
        <v>0</v>
      </c>
      <c r="I26">
        <f>SUMIFS(Sheet2!I:I,Sheet2!$D:$D,$D26,Sheet2!$V:$V,1)+SUMIFS(Sheet2!I:I,Sheet2!$D:$D,$D26,Sheet2!$V:$V,2)+SUMIFS(Sheet2!I:I,Sheet2!$D:$D,$D26,Sheet2!$V:$V,3)</f>
        <v>2</v>
      </c>
      <c r="J26">
        <f>SUMIFS(Sheet2!J:J,Sheet2!$D:$D,$D26,Sheet2!$V:$V,1)+SUMIFS(Sheet2!J:J,Sheet2!$D:$D,$D26,Sheet2!$V:$V,2)+SUMIFS(Sheet2!J:J,Sheet2!$D:$D,$D26,Sheet2!$V:$V,3)</f>
        <v>0</v>
      </c>
      <c r="K26">
        <f>SUMIFS(Sheet2!K:K,Sheet2!$D:$D,$D26,Sheet2!$V:$V,1)+SUMIFS(Sheet2!K:K,Sheet2!$D:$D,$D26,Sheet2!$V:$V,2)+SUMIFS(Sheet2!K:K,Sheet2!$D:$D,$D26,Sheet2!$V:$V,3)</f>
        <v>141</v>
      </c>
      <c r="L26">
        <f>SUMIFS(Sheet2!L:L,Sheet2!$D:$D,$D26,Sheet2!$V:$V,1)+SUMIFS(Sheet2!L:L,Sheet2!$D:$D,$D26,Sheet2!$V:$V,2)+SUMIFS(Sheet2!L:L,Sheet2!$D:$D,$D26,Sheet2!$V:$V,3)</f>
        <v>0</v>
      </c>
      <c r="M26">
        <f>SUMIFS(Sheet2!M:M,Sheet2!$D:$D,$D26,Sheet2!$V:$V,1)+SUMIFS(Sheet2!M:M,Sheet2!$D:$D,$D26,Sheet2!$V:$V,2)+SUMIFS(Sheet2!M:M,Sheet2!$D:$D,$D26,Sheet2!$V:$V,3)</f>
        <v>0</v>
      </c>
      <c r="N26">
        <f>SUMIFS(Sheet2!N:N,Sheet2!$D:$D,$D26,Sheet2!$V:$V,1)+SUMIFS(Sheet2!N:N,Sheet2!$D:$D,$D26,Sheet2!$V:$V,2)+SUMIFS(Sheet2!N:N,Sheet2!$D:$D,$D26,Sheet2!$V:$V,3)</f>
        <v>0</v>
      </c>
      <c r="O26">
        <f>SUMIFS(Sheet2!O:O,Sheet2!$D:$D,$D26,Sheet2!$V:$V,1)+SUMIFS(Sheet2!O:O,Sheet2!$D:$D,$D26,Sheet2!$V:$V,2)+SUMIFS(Sheet2!O:O,Sheet2!$D:$D,$D26,Sheet2!$V:$V,3)</f>
        <v>0</v>
      </c>
      <c r="P26">
        <f>SUMIFS(Sheet2!P:P,Sheet2!$D:$D,$D26,Sheet2!$V:$V,1)+SUMIFS(Sheet2!P:P,Sheet2!$D:$D,$D26,Sheet2!$V:$V,2)+SUMIFS(Sheet2!P:P,Sheet2!$D:$D,$D26,Sheet2!$V:$V,3)</f>
        <v>6</v>
      </c>
      <c r="Q26">
        <f>SUMIFS(Sheet2!Q:Q,Sheet2!$D:$D,$D26,Sheet2!$V:$V,1)+SUMIFS(Sheet2!Q:Q,Sheet2!$D:$D,$D26,Sheet2!$V:$V,2)+SUMIFS(Sheet2!Q:Q,Sheet2!$D:$D,$D26,Sheet2!$V:$V,3)</f>
        <v>104</v>
      </c>
      <c r="R26">
        <f>SUMIFS(Sheet2!R:R,Sheet2!$D:$D,$D26,Sheet2!$V:$V,1)+SUMIFS(Sheet2!R:R,Sheet2!$D:$D,$D26,Sheet2!$V:$V,2)+SUMIFS(Sheet2!R:R,Sheet2!$D:$D,$D26,Sheet2!$V:$V,3)</f>
        <v>23</v>
      </c>
      <c r="S26">
        <f>SUMIFS(Sheet2!S:S,Sheet2!$D:$D,$D26,Sheet2!$V:$V,1)+SUMIFS(Sheet2!S:S,Sheet2!$D:$D,$D26,Sheet2!$V:$V,2)+SUMIFS(Sheet2!S:S,Sheet2!$D:$D,$D26,Sheet2!$V:$V,3)</f>
        <v>7</v>
      </c>
      <c r="T26">
        <f>SUMIFS(Sheet2!T:T,Sheet2!$D:$D,$D26,Sheet2!$V:$V,1)+SUMIFS(Sheet2!T:T,Sheet2!$D:$D,$D26,Sheet2!$V:$V,2)+SUMIFS(Sheet2!T:T,Sheet2!$D:$D,$D26,Sheet2!$V:$V,3)</f>
        <v>0</v>
      </c>
      <c r="U26" s="6">
        <f>Sheet2!AF$2</f>
        <v>2025</v>
      </c>
      <c r="V26" s="6">
        <f>Sheet2!AG$2</f>
        <v>2026</v>
      </c>
      <c r="W26">
        <v>3</v>
      </c>
    </row>
    <row r="27" spans="1:23" x14ac:dyDescent="0.25">
      <c r="A27" s="1" t="s">
        <v>22</v>
      </c>
      <c r="B27" s="1" t="s">
        <v>50</v>
      </c>
      <c r="C27" s="1" t="s">
        <v>24</v>
      </c>
      <c r="D27" s="1" t="s">
        <v>58</v>
      </c>
      <c r="E27">
        <f>SUMIFS(Sheet2!E:E,Sheet2!$D:$D,$D27,Sheet2!$V:$V,1)+SUMIFS(Sheet2!E:E,Sheet2!$D:$D,$D27,Sheet2!$V:$V,2)+SUMIFS(Sheet2!E:E,Sheet2!$D:$D,$D27,Sheet2!$V:$V,3)</f>
        <v>240</v>
      </c>
      <c r="F27">
        <f>SUMIFS(Sheet2!F:F,Sheet2!$D:$D,$D27,Sheet2!$V:$V,1)+SUMIFS(Sheet2!F:F,Sheet2!$D:$D,$D27,Sheet2!$V:$V,2)+SUMIFS(Sheet2!F:F,Sheet2!$D:$D,$D27,Sheet2!$V:$V,3)</f>
        <v>145</v>
      </c>
      <c r="G27">
        <f>SUMIFS(Sheet2!G:G,Sheet2!$D:$D,$D27,Sheet2!$V:$V,1)+SUMIFS(Sheet2!G:G,Sheet2!$D:$D,$D27,Sheet2!$V:$V,2)+SUMIFS(Sheet2!G:G,Sheet2!$D:$D,$D27,Sheet2!$V:$V,3)</f>
        <v>95</v>
      </c>
      <c r="H27">
        <f>SUMIFS(Sheet2!H:H,Sheet2!$D:$D,$D27,Sheet2!$V:$V,1)+SUMIFS(Sheet2!H:H,Sheet2!$D:$D,$D27,Sheet2!$V:$V,2)+SUMIFS(Sheet2!H:H,Sheet2!$D:$D,$D27,Sheet2!$V:$V,3)</f>
        <v>20</v>
      </c>
      <c r="I27">
        <f>SUMIFS(Sheet2!I:I,Sheet2!$D:$D,$D27,Sheet2!$V:$V,1)+SUMIFS(Sheet2!I:I,Sheet2!$D:$D,$D27,Sheet2!$V:$V,2)+SUMIFS(Sheet2!I:I,Sheet2!$D:$D,$D27,Sheet2!$V:$V,3)</f>
        <v>7</v>
      </c>
      <c r="J27">
        <f>SUMIFS(Sheet2!J:J,Sheet2!$D:$D,$D27,Sheet2!$V:$V,1)+SUMIFS(Sheet2!J:J,Sheet2!$D:$D,$D27,Sheet2!$V:$V,2)+SUMIFS(Sheet2!J:J,Sheet2!$D:$D,$D27,Sheet2!$V:$V,3)</f>
        <v>16</v>
      </c>
      <c r="K27">
        <f>SUMIFS(Sheet2!K:K,Sheet2!$D:$D,$D27,Sheet2!$V:$V,1)+SUMIFS(Sheet2!K:K,Sheet2!$D:$D,$D27,Sheet2!$V:$V,2)+SUMIFS(Sheet2!K:K,Sheet2!$D:$D,$D27,Sheet2!$V:$V,3)</f>
        <v>197</v>
      </c>
      <c r="L27">
        <f>SUMIFS(Sheet2!L:L,Sheet2!$D:$D,$D27,Sheet2!$V:$V,1)+SUMIFS(Sheet2!L:L,Sheet2!$D:$D,$D27,Sheet2!$V:$V,2)+SUMIFS(Sheet2!L:L,Sheet2!$D:$D,$D27,Sheet2!$V:$V,3)</f>
        <v>0</v>
      </c>
      <c r="M27">
        <f>SUMIFS(Sheet2!M:M,Sheet2!$D:$D,$D27,Sheet2!$V:$V,1)+SUMIFS(Sheet2!M:M,Sheet2!$D:$D,$D27,Sheet2!$V:$V,2)+SUMIFS(Sheet2!M:M,Sheet2!$D:$D,$D27,Sheet2!$V:$V,3)</f>
        <v>0</v>
      </c>
      <c r="N27">
        <f>SUMIFS(Sheet2!N:N,Sheet2!$D:$D,$D27,Sheet2!$V:$V,1)+SUMIFS(Sheet2!N:N,Sheet2!$D:$D,$D27,Sheet2!$V:$V,2)+SUMIFS(Sheet2!N:N,Sheet2!$D:$D,$D27,Sheet2!$V:$V,3)</f>
        <v>0</v>
      </c>
      <c r="O27">
        <f>SUMIFS(Sheet2!O:O,Sheet2!$D:$D,$D27,Sheet2!$V:$V,1)+SUMIFS(Sheet2!O:O,Sheet2!$D:$D,$D27,Sheet2!$V:$V,2)+SUMIFS(Sheet2!O:O,Sheet2!$D:$D,$D27,Sheet2!$V:$V,3)</f>
        <v>0</v>
      </c>
      <c r="P27">
        <f>SUMIFS(Sheet2!P:P,Sheet2!$D:$D,$D27,Sheet2!$V:$V,1)+SUMIFS(Sheet2!P:P,Sheet2!$D:$D,$D27,Sheet2!$V:$V,2)+SUMIFS(Sheet2!P:P,Sheet2!$D:$D,$D27,Sheet2!$V:$V,3)</f>
        <v>9</v>
      </c>
      <c r="Q27">
        <f>SUMIFS(Sheet2!Q:Q,Sheet2!$D:$D,$D27,Sheet2!$V:$V,1)+SUMIFS(Sheet2!Q:Q,Sheet2!$D:$D,$D27,Sheet2!$V:$V,2)+SUMIFS(Sheet2!Q:Q,Sheet2!$D:$D,$D27,Sheet2!$V:$V,3)</f>
        <v>105</v>
      </c>
      <c r="R27">
        <f>SUMIFS(Sheet2!R:R,Sheet2!$D:$D,$D27,Sheet2!$V:$V,1)+SUMIFS(Sheet2!R:R,Sheet2!$D:$D,$D27,Sheet2!$V:$V,2)+SUMIFS(Sheet2!R:R,Sheet2!$D:$D,$D27,Sheet2!$V:$V,3)</f>
        <v>3</v>
      </c>
      <c r="S27">
        <f>SUMIFS(Sheet2!S:S,Sheet2!$D:$D,$D27,Sheet2!$V:$V,1)+SUMIFS(Sheet2!S:S,Sheet2!$D:$D,$D27,Sheet2!$V:$V,2)+SUMIFS(Sheet2!S:S,Sheet2!$D:$D,$D27,Sheet2!$V:$V,3)</f>
        <v>0</v>
      </c>
      <c r="T27">
        <f>SUMIFS(Sheet2!T:T,Sheet2!$D:$D,$D27,Sheet2!$V:$V,1)+SUMIFS(Sheet2!T:T,Sheet2!$D:$D,$D27,Sheet2!$V:$V,2)+SUMIFS(Sheet2!T:T,Sheet2!$D:$D,$D27,Sheet2!$V:$V,3)</f>
        <v>1</v>
      </c>
      <c r="U27" s="6">
        <f>Sheet2!AF$2</f>
        <v>2025</v>
      </c>
      <c r="V27" s="6">
        <f>Sheet2!AG$2</f>
        <v>2026</v>
      </c>
      <c r="W27">
        <v>3</v>
      </c>
    </row>
    <row r="28" spans="1:23" x14ac:dyDescent="0.25">
      <c r="A28" s="1" t="s">
        <v>59</v>
      </c>
      <c r="B28" s="1" t="s">
        <v>60</v>
      </c>
      <c r="C28" s="1" t="s">
        <v>61</v>
      </c>
      <c r="D28" s="1" t="s">
        <v>62</v>
      </c>
      <c r="E28">
        <f>SUMIFS(Sheet2!E:E,Sheet2!$D:$D,$D28,Sheet2!$V:$V,1)+SUMIFS(Sheet2!E:E,Sheet2!$D:$D,$D28,Sheet2!$V:$V,2)+SUMIFS(Sheet2!E:E,Sheet2!$D:$D,$D28,Sheet2!$V:$V,3)</f>
        <v>775</v>
      </c>
      <c r="F28">
        <f>SUMIFS(Sheet2!F:F,Sheet2!$D:$D,$D28,Sheet2!$V:$V,1)+SUMIFS(Sheet2!F:F,Sheet2!$D:$D,$D28,Sheet2!$V:$V,2)+SUMIFS(Sheet2!F:F,Sheet2!$D:$D,$D28,Sheet2!$V:$V,3)</f>
        <v>718</v>
      </c>
      <c r="G28">
        <f>SUMIFS(Sheet2!G:G,Sheet2!$D:$D,$D28,Sheet2!$V:$V,1)+SUMIFS(Sheet2!G:G,Sheet2!$D:$D,$D28,Sheet2!$V:$V,2)+SUMIFS(Sheet2!G:G,Sheet2!$D:$D,$D28,Sheet2!$V:$V,3)</f>
        <v>57</v>
      </c>
      <c r="H28">
        <f>SUMIFS(Sheet2!H:H,Sheet2!$D:$D,$D28,Sheet2!$V:$V,1)+SUMIFS(Sheet2!H:H,Sheet2!$D:$D,$D28,Sheet2!$V:$V,2)+SUMIFS(Sheet2!H:H,Sheet2!$D:$D,$D28,Sheet2!$V:$V,3)</f>
        <v>48</v>
      </c>
      <c r="I28">
        <f>SUMIFS(Sheet2!I:I,Sheet2!$D:$D,$D28,Sheet2!$V:$V,1)+SUMIFS(Sheet2!I:I,Sheet2!$D:$D,$D28,Sheet2!$V:$V,2)+SUMIFS(Sheet2!I:I,Sheet2!$D:$D,$D28,Sheet2!$V:$V,3)</f>
        <v>38</v>
      </c>
      <c r="J28">
        <f>SUMIFS(Sheet2!J:J,Sheet2!$D:$D,$D28,Sheet2!$V:$V,1)+SUMIFS(Sheet2!J:J,Sheet2!$D:$D,$D28,Sheet2!$V:$V,2)+SUMIFS(Sheet2!J:J,Sheet2!$D:$D,$D28,Sheet2!$V:$V,3)</f>
        <v>10</v>
      </c>
      <c r="K28">
        <f>SUMIFS(Sheet2!K:K,Sheet2!$D:$D,$D28,Sheet2!$V:$V,1)+SUMIFS(Sheet2!K:K,Sheet2!$D:$D,$D28,Sheet2!$V:$V,2)+SUMIFS(Sheet2!K:K,Sheet2!$D:$D,$D28,Sheet2!$V:$V,3)</f>
        <v>679</v>
      </c>
      <c r="L28">
        <f>SUMIFS(Sheet2!L:L,Sheet2!$D:$D,$D28,Sheet2!$V:$V,1)+SUMIFS(Sheet2!L:L,Sheet2!$D:$D,$D28,Sheet2!$V:$V,2)+SUMIFS(Sheet2!L:L,Sheet2!$D:$D,$D28,Sheet2!$V:$V,3)</f>
        <v>0</v>
      </c>
      <c r="M28">
        <f>SUMIFS(Sheet2!M:M,Sheet2!$D:$D,$D28,Sheet2!$V:$V,1)+SUMIFS(Sheet2!M:M,Sheet2!$D:$D,$D28,Sheet2!$V:$V,2)+SUMIFS(Sheet2!M:M,Sheet2!$D:$D,$D28,Sheet2!$V:$V,3)</f>
        <v>2</v>
      </c>
      <c r="N28">
        <f>SUMIFS(Sheet2!N:N,Sheet2!$D:$D,$D28,Sheet2!$V:$V,1)+SUMIFS(Sheet2!N:N,Sheet2!$D:$D,$D28,Sheet2!$V:$V,2)+SUMIFS(Sheet2!N:N,Sheet2!$D:$D,$D28,Sheet2!$V:$V,3)</f>
        <v>0</v>
      </c>
      <c r="O28">
        <f>SUMIFS(Sheet2!O:O,Sheet2!$D:$D,$D28,Sheet2!$V:$V,1)+SUMIFS(Sheet2!O:O,Sheet2!$D:$D,$D28,Sheet2!$V:$V,2)+SUMIFS(Sheet2!O:O,Sheet2!$D:$D,$D28,Sheet2!$V:$V,3)</f>
        <v>0</v>
      </c>
      <c r="P28">
        <f>SUMIFS(Sheet2!P:P,Sheet2!$D:$D,$D28,Sheet2!$V:$V,1)+SUMIFS(Sheet2!P:P,Sheet2!$D:$D,$D28,Sheet2!$V:$V,2)+SUMIFS(Sheet2!P:P,Sheet2!$D:$D,$D28,Sheet2!$V:$V,3)</f>
        <v>65</v>
      </c>
      <c r="Q28">
        <f>SUMIFS(Sheet2!Q:Q,Sheet2!$D:$D,$D28,Sheet2!$V:$V,1)+SUMIFS(Sheet2!Q:Q,Sheet2!$D:$D,$D28,Sheet2!$V:$V,2)+SUMIFS(Sheet2!Q:Q,Sheet2!$D:$D,$D28,Sheet2!$V:$V,3)</f>
        <v>421</v>
      </c>
      <c r="R28">
        <f>SUMIFS(Sheet2!R:R,Sheet2!$D:$D,$D28,Sheet2!$V:$V,1)+SUMIFS(Sheet2!R:R,Sheet2!$D:$D,$D28,Sheet2!$V:$V,2)+SUMIFS(Sheet2!R:R,Sheet2!$D:$D,$D28,Sheet2!$V:$V,3)</f>
        <v>9</v>
      </c>
      <c r="S28">
        <f>SUMIFS(Sheet2!S:S,Sheet2!$D:$D,$D28,Sheet2!$V:$V,1)+SUMIFS(Sheet2!S:S,Sheet2!$D:$D,$D28,Sheet2!$V:$V,2)+SUMIFS(Sheet2!S:S,Sheet2!$D:$D,$D28,Sheet2!$V:$V,3)</f>
        <v>0</v>
      </c>
      <c r="T28">
        <f>SUMIFS(Sheet2!T:T,Sheet2!$D:$D,$D28,Sheet2!$V:$V,1)+SUMIFS(Sheet2!T:T,Sheet2!$D:$D,$D28,Sheet2!$V:$V,2)+SUMIFS(Sheet2!T:T,Sheet2!$D:$D,$D28,Sheet2!$V:$V,3)</f>
        <v>7</v>
      </c>
      <c r="U28" s="6">
        <f>Sheet2!AF$2</f>
        <v>2025</v>
      </c>
      <c r="V28" s="6">
        <f>Sheet2!AG$2</f>
        <v>2026</v>
      </c>
      <c r="W28">
        <v>3</v>
      </c>
    </row>
    <row r="29" spans="1:23" x14ac:dyDescent="0.25">
      <c r="A29" s="1" t="s">
        <v>59</v>
      </c>
      <c r="B29" s="1" t="s">
        <v>60</v>
      </c>
      <c r="C29" s="1" t="s">
        <v>63</v>
      </c>
      <c r="D29" s="1" t="s">
        <v>64</v>
      </c>
      <c r="E29">
        <f>SUMIFS(Sheet2!E:E,Sheet2!$D:$D,$D29,Sheet2!$V:$V,1)+SUMIFS(Sheet2!E:E,Sheet2!$D:$D,$D29,Sheet2!$V:$V,2)+SUMIFS(Sheet2!E:E,Sheet2!$D:$D,$D29,Sheet2!$V:$V,3)</f>
        <v>653</v>
      </c>
      <c r="F29">
        <f>SUMIFS(Sheet2!F:F,Sheet2!$D:$D,$D29,Sheet2!$V:$V,1)+SUMIFS(Sheet2!F:F,Sheet2!$D:$D,$D29,Sheet2!$V:$V,2)+SUMIFS(Sheet2!F:F,Sheet2!$D:$D,$D29,Sheet2!$V:$V,3)</f>
        <v>409</v>
      </c>
      <c r="G29">
        <f>SUMIFS(Sheet2!G:G,Sheet2!$D:$D,$D29,Sheet2!$V:$V,1)+SUMIFS(Sheet2!G:G,Sheet2!$D:$D,$D29,Sheet2!$V:$V,2)+SUMIFS(Sheet2!G:G,Sheet2!$D:$D,$D29,Sheet2!$V:$V,3)</f>
        <v>244</v>
      </c>
      <c r="H29">
        <f>SUMIFS(Sheet2!H:H,Sheet2!$D:$D,$D29,Sheet2!$V:$V,1)+SUMIFS(Sheet2!H:H,Sheet2!$D:$D,$D29,Sheet2!$V:$V,2)+SUMIFS(Sheet2!H:H,Sheet2!$D:$D,$D29,Sheet2!$V:$V,3)</f>
        <v>294</v>
      </c>
      <c r="I29">
        <f>SUMIFS(Sheet2!I:I,Sheet2!$D:$D,$D29,Sheet2!$V:$V,1)+SUMIFS(Sheet2!I:I,Sheet2!$D:$D,$D29,Sheet2!$V:$V,2)+SUMIFS(Sheet2!I:I,Sheet2!$D:$D,$D29,Sheet2!$V:$V,3)</f>
        <v>30</v>
      </c>
      <c r="J29">
        <f>SUMIFS(Sheet2!J:J,Sheet2!$D:$D,$D29,Sheet2!$V:$V,1)+SUMIFS(Sheet2!J:J,Sheet2!$D:$D,$D29,Sheet2!$V:$V,2)+SUMIFS(Sheet2!J:J,Sheet2!$D:$D,$D29,Sheet2!$V:$V,3)</f>
        <v>144</v>
      </c>
      <c r="K29">
        <f>SUMIFS(Sheet2!K:K,Sheet2!$D:$D,$D29,Sheet2!$V:$V,1)+SUMIFS(Sheet2!K:K,Sheet2!$D:$D,$D29,Sheet2!$V:$V,2)+SUMIFS(Sheet2!K:K,Sheet2!$D:$D,$D29,Sheet2!$V:$V,3)</f>
        <v>185</v>
      </c>
      <c r="L29">
        <f>SUMIFS(Sheet2!L:L,Sheet2!$D:$D,$D29,Sheet2!$V:$V,1)+SUMIFS(Sheet2!L:L,Sheet2!$D:$D,$D29,Sheet2!$V:$V,2)+SUMIFS(Sheet2!L:L,Sheet2!$D:$D,$D29,Sheet2!$V:$V,3)</f>
        <v>0</v>
      </c>
      <c r="M29">
        <f>SUMIFS(Sheet2!M:M,Sheet2!$D:$D,$D29,Sheet2!$V:$V,1)+SUMIFS(Sheet2!M:M,Sheet2!$D:$D,$D29,Sheet2!$V:$V,2)+SUMIFS(Sheet2!M:M,Sheet2!$D:$D,$D29,Sheet2!$V:$V,3)</f>
        <v>0</v>
      </c>
      <c r="N29">
        <f>SUMIFS(Sheet2!N:N,Sheet2!$D:$D,$D29,Sheet2!$V:$V,1)+SUMIFS(Sheet2!N:N,Sheet2!$D:$D,$D29,Sheet2!$V:$V,2)+SUMIFS(Sheet2!N:N,Sheet2!$D:$D,$D29,Sheet2!$V:$V,3)</f>
        <v>0</v>
      </c>
      <c r="O29">
        <f>SUMIFS(Sheet2!O:O,Sheet2!$D:$D,$D29,Sheet2!$V:$V,1)+SUMIFS(Sheet2!O:O,Sheet2!$D:$D,$D29,Sheet2!$V:$V,2)+SUMIFS(Sheet2!O:O,Sheet2!$D:$D,$D29,Sheet2!$V:$V,3)</f>
        <v>0</v>
      </c>
      <c r="P29">
        <f>SUMIFS(Sheet2!P:P,Sheet2!$D:$D,$D29,Sheet2!$V:$V,1)+SUMIFS(Sheet2!P:P,Sheet2!$D:$D,$D29,Sheet2!$V:$V,2)+SUMIFS(Sheet2!P:P,Sheet2!$D:$D,$D29,Sheet2!$V:$V,3)</f>
        <v>0</v>
      </c>
      <c r="Q29">
        <f>SUMIFS(Sheet2!Q:Q,Sheet2!$D:$D,$D29,Sheet2!$V:$V,1)+SUMIFS(Sheet2!Q:Q,Sheet2!$D:$D,$D29,Sheet2!$V:$V,2)+SUMIFS(Sheet2!Q:Q,Sheet2!$D:$D,$D29,Sheet2!$V:$V,3)</f>
        <v>619</v>
      </c>
      <c r="R29">
        <f>SUMIFS(Sheet2!R:R,Sheet2!$D:$D,$D29,Sheet2!$V:$V,1)+SUMIFS(Sheet2!R:R,Sheet2!$D:$D,$D29,Sheet2!$V:$V,2)+SUMIFS(Sheet2!R:R,Sheet2!$D:$D,$D29,Sheet2!$V:$V,3)</f>
        <v>0</v>
      </c>
      <c r="S29">
        <f>SUMIFS(Sheet2!S:S,Sheet2!$D:$D,$D29,Sheet2!$V:$V,1)+SUMIFS(Sheet2!S:S,Sheet2!$D:$D,$D29,Sheet2!$V:$V,2)+SUMIFS(Sheet2!S:S,Sheet2!$D:$D,$D29,Sheet2!$V:$V,3)</f>
        <v>3</v>
      </c>
      <c r="T29">
        <f>SUMIFS(Sheet2!T:T,Sheet2!$D:$D,$D29,Sheet2!$V:$V,1)+SUMIFS(Sheet2!T:T,Sheet2!$D:$D,$D29,Sheet2!$V:$V,2)+SUMIFS(Sheet2!T:T,Sheet2!$D:$D,$D29,Sheet2!$V:$V,3)</f>
        <v>0</v>
      </c>
      <c r="U29" s="6">
        <f>Sheet2!AF$2</f>
        <v>2025</v>
      </c>
      <c r="V29" s="6">
        <f>Sheet2!AG$2</f>
        <v>2026</v>
      </c>
      <c r="W29">
        <v>3</v>
      </c>
    </row>
    <row r="30" spans="1:23" x14ac:dyDescent="0.25">
      <c r="A30" s="1" t="s">
        <v>59</v>
      </c>
      <c r="B30" s="1" t="s">
        <v>60</v>
      </c>
      <c r="C30" s="1" t="s">
        <v>61</v>
      </c>
      <c r="D30" s="1" t="s">
        <v>65</v>
      </c>
      <c r="E30">
        <f>SUMIFS(Sheet2!E:E,Sheet2!$D:$D,$D30,Sheet2!$V:$V,1)+SUMIFS(Sheet2!E:E,Sheet2!$D:$D,$D30,Sheet2!$V:$V,2)+SUMIFS(Sheet2!E:E,Sheet2!$D:$D,$D30,Sheet2!$V:$V,3)</f>
        <v>167</v>
      </c>
      <c r="F30">
        <f>SUMIFS(Sheet2!F:F,Sheet2!$D:$D,$D30,Sheet2!$V:$V,1)+SUMIFS(Sheet2!F:F,Sheet2!$D:$D,$D30,Sheet2!$V:$V,2)+SUMIFS(Sheet2!F:F,Sheet2!$D:$D,$D30,Sheet2!$V:$V,3)</f>
        <v>94</v>
      </c>
      <c r="G30">
        <f>SUMIFS(Sheet2!G:G,Sheet2!$D:$D,$D30,Sheet2!$V:$V,1)+SUMIFS(Sheet2!G:G,Sheet2!$D:$D,$D30,Sheet2!$V:$V,2)+SUMIFS(Sheet2!G:G,Sheet2!$D:$D,$D30,Sheet2!$V:$V,3)</f>
        <v>73</v>
      </c>
      <c r="H30">
        <f>SUMIFS(Sheet2!H:H,Sheet2!$D:$D,$D30,Sheet2!$V:$V,1)+SUMIFS(Sheet2!H:H,Sheet2!$D:$D,$D30,Sheet2!$V:$V,2)+SUMIFS(Sheet2!H:H,Sheet2!$D:$D,$D30,Sheet2!$V:$V,3)</f>
        <v>1</v>
      </c>
      <c r="I30">
        <f>SUMIFS(Sheet2!I:I,Sheet2!$D:$D,$D30,Sheet2!$V:$V,1)+SUMIFS(Sheet2!I:I,Sheet2!$D:$D,$D30,Sheet2!$V:$V,2)+SUMIFS(Sheet2!I:I,Sheet2!$D:$D,$D30,Sheet2!$V:$V,3)</f>
        <v>0</v>
      </c>
      <c r="J30">
        <f>SUMIFS(Sheet2!J:J,Sheet2!$D:$D,$D30,Sheet2!$V:$V,1)+SUMIFS(Sheet2!J:J,Sheet2!$D:$D,$D30,Sheet2!$V:$V,2)+SUMIFS(Sheet2!J:J,Sheet2!$D:$D,$D30,Sheet2!$V:$V,3)</f>
        <v>25</v>
      </c>
      <c r="K30">
        <f>SUMIFS(Sheet2!K:K,Sheet2!$D:$D,$D30,Sheet2!$V:$V,1)+SUMIFS(Sheet2!K:K,Sheet2!$D:$D,$D30,Sheet2!$V:$V,2)+SUMIFS(Sheet2!K:K,Sheet2!$D:$D,$D30,Sheet2!$V:$V,3)</f>
        <v>141</v>
      </c>
      <c r="L30">
        <f>SUMIFS(Sheet2!L:L,Sheet2!$D:$D,$D30,Sheet2!$V:$V,1)+SUMIFS(Sheet2!L:L,Sheet2!$D:$D,$D30,Sheet2!$V:$V,2)+SUMIFS(Sheet2!L:L,Sheet2!$D:$D,$D30,Sheet2!$V:$V,3)</f>
        <v>0</v>
      </c>
      <c r="M30">
        <f>SUMIFS(Sheet2!M:M,Sheet2!$D:$D,$D30,Sheet2!$V:$V,1)+SUMIFS(Sheet2!M:M,Sheet2!$D:$D,$D30,Sheet2!$V:$V,2)+SUMIFS(Sheet2!M:M,Sheet2!$D:$D,$D30,Sheet2!$V:$V,3)</f>
        <v>1</v>
      </c>
      <c r="N30">
        <f>SUMIFS(Sheet2!N:N,Sheet2!$D:$D,$D30,Sheet2!$V:$V,1)+SUMIFS(Sheet2!N:N,Sheet2!$D:$D,$D30,Sheet2!$V:$V,2)+SUMIFS(Sheet2!N:N,Sheet2!$D:$D,$D30,Sheet2!$V:$V,3)</f>
        <v>0</v>
      </c>
      <c r="O30">
        <f>SUMIFS(Sheet2!O:O,Sheet2!$D:$D,$D30,Sheet2!$V:$V,1)+SUMIFS(Sheet2!O:O,Sheet2!$D:$D,$D30,Sheet2!$V:$V,2)+SUMIFS(Sheet2!O:O,Sheet2!$D:$D,$D30,Sheet2!$V:$V,3)</f>
        <v>1</v>
      </c>
      <c r="P30">
        <f>SUMIFS(Sheet2!P:P,Sheet2!$D:$D,$D30,Sheet2!$V:$V,1)+SUMIFS(Sheet2!P:P,Sheet2!$D:$D,$D30,Sheet2!$V:$V,2)+SUMIFS(Sheet2!P:P,Sheet2!$D:$D,$D30,Sheet2!$V:$V,3)</f>
        <v>20</v>
      </c>
      <c r="Q30">
        <f>SUMIFS(Sheet2!Q:Q,Sheet2!$D:$D,$D30,Sheet2!$V:$V,1)+SUMIFS(Sheet2!Q:Q,Sheet2!$D:$D,$D30,Sheet2!$V:$V,2)+SUMIFS(Sheet2!Q:Q,Sheet2!$D:$D,$D30,Sheet2!$V:$V,3)</f>
        <v>118</v>
      </c>
      <c r="R30">
        <f>SUMIFS(Sheet2!R:R,Sheet2!$D:$D,$D30,Sheet2!$V:$V,1)+SUMIFS(Sheet2!R:R,Sheet2!$D:$D,$D30,Sheet2!$V:$V,2)+SUMIFS(Sheet2!R:R,Sheet2!$D:$D,$D30,Sheet2!$V:$V,3)</f>
        <v>11</v>
      </c>
      <c r="S30">
        <f>SUMIFS(Sheet2!S:S,Sheet2!$D:$D,$D30,Sheet2!$V:$V,1)+SUMIFS(Sheet2!S:S,Sheet2!$D:$D,$D30,Sheet2!$V:$V,2)+SUMIFS(Sheet2!S:S,Sheet2!$D:$D,$D30,Sheet2!$V:$V,3)</f>
        <v>9</v>
      </c>
      <c r="T30">
        <f>SUMIFS(Sheet2!T:T,Sheet2!$D:$D,$D30,Sheet2!$V:$V,1)+SUMIFS(Sheet2!T:T,Sheet2!$D:$D,$D30,Sheet2!$V:$V,2)+SUMIFS(Sheet2!T:T,Sheet2!$D:$D,$D30,Sheet2!$V:$V,3)</f>
        <v>1</v>
      </c>
      <c r="U30" s="6">
        <f>Sheet2!AF$2</f>
        <v>2025</v>
      </c>
      <c r="V30" s="6">
        <f>Sheet2!AG$2</f>
        <v>2026</v>
      </c>
      <c r="W30">
        <v>3</v>
      </c>
    </row>
    <row r="31" spans="1:23" x14ac:dyDescent="0.25">
      <c r="A31" s="1" t="s">
        <v>59</v>
      </c>
      <c r="B31" s="1" t="s">
        <v>60</v>
      </c>
      <c r="C31" s="1" t="s">
        <v>61</v>
      </c>
      <c r="D31" s="1" t="s">
        <v>66</v>
      </c>
      <c r="E31">
        <f>SUMIFS(Sheet2!E:E,Sheet2!$D:$D,$D31,Sheet2!$V:$V,1)+SUMIFS(Sheet2!E:E,Sheet2!$D:$D,$D31,Sheet2!$V:$V,2)+SUMIFS(Sheet2!E:E,Sheet2!$D:$D,$D31,Sheet2!$V:$V,3)</f>
        <v>163</v>
      </c>
      <c r="F31">
        <f>SUMIFS(Sheet2!F:F,Sheet2!$D:$D,$D31,Sheet2!$V:$V,1)+SUMIFS(Sheet2!F:F,Sheet2!$D:$D,$D31,Sheet2!$V:$V,2)+SUMIFS(Sheet2!F:F,Sheet2!$D:$D,$D31,Sheet2!$V:$V,3)</f>
        <v>128</v>
      </c>
      <c r="G31">
        <f>SUMIFS(Sheet2!G:G,Sheet2!$D:$D,$D31,Sheet2!$V:$V,1)+SUMIFS(Sheet2!G:G,Sheet2!$D:$D,$D31,Sheet2!$V:$V,2)+SUMIFS(Sheet2!G:G,Sheet2!$D:$D,$D31,Sheet2!$V:$V,3)</f>
        <v>35</v>
      </c>
      <c r="H31">
        <f>SUMIFS(Sheet2!H:H,Sheet2!$D:$D,$D31,Sheet2!$V:$V,1)+SUMIFS(Sheet2!H:H,Sheet2!$D:$D,$D31,Sheet2!$V:$V,2)+SUMIFS(Sheet2!H:H,Sheet2!$D:$D,$D31,Sheet2!$V:$V,3)</f>
        <v>2</v>
      </c>
      <c r="I31">
        <f>SUMIFS(Sheet2!I:I,Sheet2!$D:$D,$D31,Sheet2!$V:$V,1)+SUMIFS(Sheet2!I:I,Sheet2!$D:$D,$D31,Sheet2!$V:$V,2)+SUMIFS(Sheet2!I:I,Sheet2!$D:$D,$D31,Sheet2!$V:$V,3)</f>
        <v>1</v>
      </c>
      <c r="J31">
        <f>SUMIFS(Sheet2!J:J,Sheet2!$D:$D,$D31,Sheet2!$V:$V,1)+SUMIFS(Sheet2!J:J,Sheet2!$D:$D,$D31,Sheet2!$V:$V,2)+SUMIFS(Sheet2!J:J,Sheet2!$D:$D,$D31,Sheet2!$V:$V,3)</f>
        <v>0</v>
      </c>
      <c r="K31">
        <f>SUMIFS(Sheet2!K:K,Sheet2!$D:$D,$D31,Sheet2!$V:$V,1)+SUMIFS(Sheet2!K:K,Sheet2!$D:$D,$D31,Sheet2!$V:$V,2)+SUMIFS(Sheet2!K:K,Sheet2!$D:$D,$D31,Sheet2!$V:$V,3)</f>
        <v>160</v>
      </c>
      <c r="L31">
        <f>SUMIFS(Sheet2!L:L,Sheet2!$D:$D,$D31,Sheet2!$V:$V,1)+SUMIFS(Sheet2!L:L,Sheet2!$D:$D,$D31,Sheet2!$V:$V,2)+SUMIFS(Sheet2!L:L,Sheet2!$D:$D,$D31,Sheet2!$V:$V,3)</f>
        <v>0</v>
      </c>
      <c r="M31">
        <f>SUMIFS(Sheet2!M:M,Sheet2!$D:$D,$D31,Sheet2!$V:$V,1)+SUMIFS(Sheet2!M:M,Sheet2!$D:$D,$D31,Sheet2!$V:$V,2)+SUMIFS(Sheet2!M:M,Sheet2!$D:$D,$D31,Sheet2!$V:$V,3)</f>
        <v>0</v>
      </c>
      <c r="N31">
        <f>SUMIFS(Sheet2!N:N,Sheet2!$D:$D,$D31,Sheet2!$V:$V,1)+SUMIFS(Sheet2!N:N,Sheet2!$D:$D,$D31,Sheet2!$V:$V,2)+SUMIFS(Sheet2!N:N,Sheet2!$D:$D,$D31,Sheet2!$V:$V,3)</f>
        <v>0</v>
      </c>
      <c r="O31">
        <f>SUMIFS(Sheet2!O:O,Sheet2!$D:$D,$D31,Sheet2!$V:$V,1)+SUMIFS(Sheet2!O:O,Sheet2!$D:$D,$D31,Sheet2!$V:$V,2)+SUMIFS(Sheet2!O:O,Sheet2!$D:$D,$D31,Sheet2!$V:$V,3)</f>
        <v>1</v>
      </c>
      <c r="P31">
        <f>SUMIFS(Sheet2!P:P,Sheet2!$D:$D,$D31,Sheet2!$V:$V,1)+SUMIFS(Sheet2!P:P,Sheet2!$D:$D,$D31,Sheet2!$V:$V,2)+SUMIFS(Sheet2!P:P,Sheet2!$D:$D,$D31,Sheet2!$V:$V,3)</f>
        <v>6</v>
      </c>
      <c r="Q31">
        <f>SUMIFS(Sheet2!Q:Q,Sheet2!$D:$D,$D31,Sheet2!$V:$V,1)+SUMIFS(Sheet2!Q:Q,Sheet2!$D:$D,$D31,Sheet2!$V:$V,2)+SUMIFS(Sheet2!Q:Q,Sheet2!$D:$D,$D31,Sheet2!$V:$V,3)</f>
        <v>157</v>
      </c>
      <c r="R31">
        <f>SUMIFS(Sheet2!R:R,Sheet2!$D:$D,$D31,Sheet2!$V:$V,1)+SUMIFS(Sheet2!R:R,Sheet2!$D:$D,$D31,Sheet2!$V:$V,2)+SUMIFS(Sheet2!R:R,Sheet2!$D:$D,$D31,Sheet2!$V:$V,3)</f>
        <v>3</v>
      </c>
      <c r="S31">
        <f>SUMIFS(Sheet2!S:S,Sheet2!$D:$D,$D31,Sheet2!$V:$V,1)+SUMIFS(Sheet2!S:S,Sheet2!$D:$D,$D31,Sheet2!$V:$V,2)+SUMIFS(Sheet2!S:S,Sheet2!$D:$D,$D31,Sheet2!$V:$V,3)</f>
        <v>2</v>
      </c>
      <c r="T31">
        <f>SUMIFS(Sheet2!T:T,Sheet2!$D:$D,$D31,Sheet2!$V:$V,1)+SUMIFS(Sheet2!T:T,Sheet2!$D:$D,$D31,Sheet2!$V:$V,2)+SUMIFS(Sheet2!T:T,Sheet2!$D:$D,$D31,Sheet2!$V:$V,3)</f>
        <v>2</v>
      </c>
      <c r="U31" s="6">
        <f>Sheet2!AF$2</f>
        <v>2025</v>
      </c>
      <c r="V31" s="6">
        <f>Sheet2!AG$2</f>
        <v>2026</v>
      </c>
      <c r="W31">
        <v>3</v>
      </c>
    </row>
    <row r="32" spans="1:23" x14ac:dyDescent="0.25">
      <c r="A32" s="1" t="s">
        <v>59</v>
      </c>
      <c r="B32" s="1" t="s">
        <v>60</v>
      </c>
      <c r="C32" s="1" t="s">
        <v>63</v>
      </c>
      <c r="D32" s="1" t="s">
        <v>67</v>
      </c>
      <c r="E32">
        <f>SUMIFS(Sheet2!E:E,Sheet2!$D:$D,$D32,Sheet2!$V:$V,1)+SUMIFS(Sheet2!E:E,Sheet2!$D:$D,$D32,Sheet2!$V:$V,2)+SUMIFS(Sheet2!E:E,Sheet2!$D:$D,$D32,Sheet2!$V:$V,3)</f>
        <v>1637</v>
      </c>
      <c r="F32">
        <f>SUMIFS(Sheet2!F:F,Sheet2!$D:$D,$D32,Sheet2!$V:$V,1)+SUMIFS(Sheet2!F:F,Sheet2!$D:$D,$D32,Sheet2!$V:$V,2)+SUMIFS(Sheet2!F:F,Sheet2!$D:$D,$D32,Sheet2!$V:$V,3)</f>
        <v>1242</v>
      </c>
      <c r="G32">
        <f>SUMIFS(Sheet2!G:G,Sheet2!$D:$D,$D32,Sheet2!$V:$V,1)+SUMIFS(Sheet2!G:G,Sheet2!$D:$D,$D32,Sheet2!$V:$V,2)+SUMIFS(Sheet2!G:G,Sheet2!$D:$D,$D32,Sheet2!$V:$V,3)</f>
        <v>395</v>
      </c>
      <c r="H32">
        <f>SUMIFS(Sheet2!H:H,Sheet2!$D:$D,$D32,Sheet2!$V:$V,1)+SUMIFS(Sheet2!H:H,Sheet2!$D:$D,$D32,Sheet2!$V:$V,2)+SUMIFS(Sheet2!H:H,Sheet2!$D:$D,$D32,Sheet2!$V:$V,3)</f>
        <v>18</v>
      </c>
      <c r="I32">
        <f>SUMIFS(Sheet2!I:I,Sheet2!$D:$D,$D32,Sheet2!$V:$V,1)+SUMIFS(Sheet2!I:I,Sheet2!$D:$D,$D32,Sheet2!$V:$V,2)+SUMIFS(Sheet2!I:I,Sheet2!$D:$D,$D32,Sheet2!$V:$V,3)</f>
        <v>28</v>
      </c>
      <c r="J32">
        <f>SUMIFS(Sheet2!J:J,Sheet2!$D:$D,$D32,Sheet2!$V:$V,1)+SUMIFS(Sheet2!J:J,Sheet2!$D:$D,$D32,Sheet2!$V:$V,2)+SUMIFS(Sheet2!J:J,Sheet2!$D:$D,$D32,Sheet2!$V:$V,3)</f>
        <v>189</v>
      </c>
      <c r="K32">
        <f>SUMIFS(Sheet2!K:K,Sheet2!$D:$D,$D32,Sheet2!$V:$V,1)+SUMIFS(Sheet2!K:K,Sheet2!$D:$D,$D32,Sheet2!$V:$V,2)+SUMIFS(Sheet2!K:K,Sheet2!$D:$D,$D32,Sheet2!$V:$V,3)</f>
        <v>1402</v>
      </c>
      <c r="L32">
        <f>SUMIFS(Sheet2!L:L,Sheet2!$D:$D,$D32,Sheet2!$V:$V,1)+SUMIFS(Sheet2!L:L,Sheet2!$D:$D,$D32,Sheet2!$V:$V,2)+SUMIFS(Sheet2!L:L,Sheet2!$D:$D,$D32,Sheet2!$V:$V,3)</f>
        <v>0</v>
      </c>
      <c r="M32">
        <f>SUMIFS(Sheet2!M:M,Sheet2!$D:$D,$D32,Sheet2!$V:$V,1)+SUMIFS(Sheet2!M:M,Sheet2!$D:$D,$D32,Sheet2!$V:$V,2)+SUMIFS(Sheet2!M:M,Sheet2!$D:$D,$D32,Sheet2!$V:$V,3)</f>
        <v>0</v>
      </c>
      <c r="N32">
        <f>SUMIFS(Sheet2!N:N,Sheet2!$D:$D,$D32,Sheet2!$V:$V,1)+SUMIFS(Sheet2!N:N,Sheet2!$D:$D,$D32,Sheet2!$V:$V,2)+SUMIFS(Sheet2!N:N,Sheet2!$D:$D,$D32,Sheet2!$V:$V,3)</f>
        <v>0</v>
      </c>
      <c r="O32">
        <f>SUMIFS(Sheet2!O:O,Sheet2!$D:$D,$D32,Sheet2!$V:$V,1)+SUMIFS(Sheet2!O:O,Sheet2!$D:$D,$D32,Sheet2!$V:$V,2)+SUMIFS(Sheet2!O:O,Sheet2!$D:$D,$D32,Sheet2!$V:$V,3)</f>
        <v>0</v>
      </c>
      <c r="P32">
        <f>SUMIFS(Sheet2!P:P,Sheet2!$D:$D,$D32,Sheet2!$V:$V,1)+SUMIFS(Sheet2!P:P,Sheet2!$D:$D,$D32,Sheet2!$V:$V,2)+SUMIFS(Sheet2!P:P,Sheet2!$D:$D,$D32,Sheet2!$V:$V,3)</f>
        <v>0</v>
      </c>
      <c r="Q32">
        <f>SUMIFS(Sheet2!Q:Q,Sheet2!$D:$D,$D32,Sheet2!$V:$V,1)+SUMIFS(Sheet2!Q:Q,Sheet2!$D:$D,$D32,Sheet2!$V:$V,2)+SUMIFS(Sheet2!Q:Q,Sheet2!$D:$D,$D32,Sheet2!$V:$V,3)</f>
        <v>1466</v>
      </c>
      <c r="R32">
        <f>SUMIFS(Sheet2!R:R,Sheet2!$D:$D,$D32,Sheet2!$V:$V,1)+SUMIFS(Sheet2!R:R,Sheet2!$D:$D,$D32,Sheet2!$V:$V,2)+SUMIFS(Sheet2!R:R,Sheet2!$D:$D,$D32,Sheet2!$V:$V,3)</f>
        <v>0</v>
      </c>
      <c r="S32">
        <f>SUMIFS(Sheet2!S:S,Sheet2!$D:$D,$D32,Sheet2!$V:$V,1)+SUMIFS(Sheet2!S:S,Sheet2!$D:$D,$D32,Sheet2!$V:$V,2)+SUMIFS(Sheet2!S:S,Sheet2!$D:$D,$D32,Sheet2!$V:$V,3)</f>
        <v>16</v>
      </c>
      <c r="T32">
        <f>SUMIFS(Sheet2!T:T,Sheet2!$D:$D,$D32,Sheet2!$V:$V,1)+SUMIFS(Sheet2!T:T,Sheet2!$D:$D,$D32,Sheet2!$V:$V,2)+SUMIFS(Sheet2!T:T,Sheet2!$D:$D,$D32,Sheet2!$V:$V,3)</f>
        <v>0</v>
      </c>
      <c r="U32" s="6">
        <f>Sheet2!AF$2</f>
        <v>2025</v>
      </c>
      <c r="V32" s="6">
        <f>Sheet2!AG$2</f>
        <v>2026</v>
      </c>
      <c r="W32">
        <v>3</v>
      </c>
    </row>
    <row r="33" spans="1:23" x14ac:dyDescent="0.25">
      <c r="A33" s="1" t="s">
        <v>59</v>
      </c>
      <c r="B33" s="1" t="s">
        <v>60</v>
      </c>
      <c r="C33" s="1" t="s">
        <v>61</v>
      </c>
      <c r="D33" s="1" t="s">
        <v>68</v>
      </c>
      <c r="E33">
        <f>SUMIFS(Sheet2!E:E,Sheet2!$D:$D,$D33,Sheet2!$V:$V,1)+SUMIFS(Sheet2!E:E,Sheet2!$D:$D,$D33,Sheet2!$V:$V,2)+SUMIFS(Sheet2!E:E,Sheet2!$D:$D,$D33,Sheet2!$V:$V,3)</f>
        <v>1580</v>
      </c>
      <c r="F33">
        <f>SUMIFS(Sheet2!F:F,Sheet2!$D:$D,$D33,Sheet2!$V:$V,1)+SUMIFS(Sheet2!F:F,Sheet2!$D:$D,$D33,Sheet2!$V:$V,2)+SUMIFS(Sheet2!F:F,Sheet2!$D:$D,$D33,Sheet2!$V:$V,3)</f>
        <v>1002</v>
      </c>
      <c r="G33">
        <f>SUMIFS(Sheet2!G:G,Sheet2!$D:$D,$D33,Sheet2!$V:$V,1)+SUMIFS(Sheet2!G:G,Sheet2!$D:$D,$D33,Sheet2!$V:$V,2)+SUMIFS(Sheet2!G:G,Sheet2!$D:$D,$D33,Sheet2!$V:$V,3)</f>
        <v>578</v>
      </c>
      <c r="H33">
        <f>SUMIFS(Sheet2!H:H,Sheet2!$D:$D,$D33,Sheet2!$V:$V,1)+SUMIFS(Sheet2!H:H,Sheet2!$D:$D,$D33,Sheet2!$V:$V,2)+SUMIFS(Sheet2!H:H,Sheet2!$D:$D,$D33,Sheet2!$V:$V,3)</f>
        <v>919</v>
      </c>
      <c r="I33">
        <f>SUMIFS(Sheet2!I:I,Sheet2!$D:$D,$D33,Sheet2!$V:$V,1)+SUMIFS(Sheet2!I:I,Sheet2!$D:$D,$D33,Sheet2!$V:$V,2)+SUMIFS(Sheet2!I:I,Sheet2!$D:$D,$D33,Sheet2!$V:$V,3)</f>
        <v>134</v>
      </c>
      <c r="J33">
        <f>SUMIFS(Sheet2!J:J,Sheet2!$D:$D,$D33,Sheet2!$V:$V,1)+SUMIFS(Sheet2!J:J,Sheet2!$D:$D,$D33,Sheet2!$V:$V,2)+SUMIFS(Sheet2!J:J,Sheet2!$D:$D,$D33,Sheet2!$V:$V,3)</f>
        <v>128</v>
      </c>
      <c r="K33">
        <f>SUMIFS(Sheet2!K:K,Sheet2!$D:$D,$D33,Sheet2!$V:$V,1)+SUMIFS(Sheet2!K:K,Sheet2!$D:$D,$D33,Sheet2!$V:$V,2)+SUMIFS(Sheet2!K:K,Sheet2!$D:$D,$D33,Sheet2!$V:$V,3)</f>
        <v>399</v>
      </c>
      <c r="L33">
        <f>SUMIFS(Sheet2!L:L,Sheet2!$D:$D,$D33,Sheet2!$V:$V,1)+SUMIFS(Sheet2!L:L,Sheet2!$D:$D,$D33,Sheet2!$V:$V,2)+SUMIFS(Sheet2!L:L,Sheet2!$D:$D,$D33,Sheet2!$V:$V,3)</f>
        <v>0</v>
      </c>
      <c r="M33">
        <f>SUMIFS(Sheet2!M:M,Sheet2!$D:$D,$D33,Sheet2!$V:$V,1)+SUMIFS(Sheet2!M:M,Sheet2!$D:$D,$D33,Sheet2!$V:$V,2)+SUMIFS(Sheet2!M:M,Sheet2!$D:$D,$D33,Sheet2!$V:$V,3)</f>
        <v>1</v>
      </c>
      <c r="N33">
        <f>SUMIFS(Sheet2!N:N,Sheet2!$D:$D,$D33,Sheet2!$V:$V,1)+SUMIFS(Sheet2!N:N,Sheet2!$D:$D,$D33,Sheet2!$V:$V,2)+SUMIFS(Sheet2!N:N,Sheet2!$D:$D,$D33,Sheet2!$V:$V,3)</f>
        <v>0</v>
      </c>
      <c r="O33">
        <f>SUMIFS(Sheet2!O:O,Sheet2!$D:$D,$D33,Sheet2!$V:$V,1)+SUMIFS(Sheet2!O:O,Sheet2!$D:$D,$D33,Sheet2!$V:$V,2)+SUMIFS(Sheet2!O:O,Sheet2!$D:$D,$D33,Sheet2!$V:$V,3)</f>
        <v>0</v>
      </c>
      <c r="P33">
        <f>SUMIFS(Sheet2!P:P,Sheet2!$D:$D,$D33,Sheet2!$V:$V,1)+SUMIFS(Sheet2!P:P,Sheet2!$D:$D,$D33,Sheet2!$V:$V,2)+SUMIFS(Sheet2!P:P,Sheet2!$D:$D,$D33,Sheet2!$V:$V,3)</f>
        <v>7</v>
      </c>
      <c r="Q33">
        <f>SUMIFS(Sheet2!Q:Q,Sheet2!$D:$D,$D33,Sheet2!$V:$V,1)+SUMIFS(Sheet2!Q:Q,Sheet2!$D:$D,$D33,Sheet2!$V:$V,2)+SUMIFS(Sheet2!Q:Q,Sheet2!$D:$D,$D33,Sheet2!$V:$V,3)</f>
        <v>1453</v>
      </c>
      <c r="R33">
        <f>SUMIFS(Sheet2!R:R,Sheet2!$D:$D,$D33,Sheet2!$V:$V,1)+SUMIFS(Sheet2!R:R,Sheet2!$D:$D,$D33,Sheet2!$V:$V,2)+SUMIFS(Sheet2!R:R,Sheet2!$D:$D,$D33,Sheet2!$V:$V,3)</f>
        <v>1</v>
      </c>
      <c r="S33">
        <f>SUMIFS(Sheet2!S:S,Sheet2!$D:$D,$D33,Sheet2!$V:$V,1)+SUMIFS(Sheet2!S:S,Sheet2!$D:$D,$D33,Sheet2!$V:$V,2)+SUMIFS(Sheet2!S:S,Sheet2!$D:$D,$D33,Sheet2!$V:$V,3)</f>
        <v>3</v>
      </c>
      <c r="T33">
        <f>SUMIFS(Sheet2!T:T,Sheet2!$D:$D,$D33,Sheet2!$V:$V,1)+SUMIFS(Sheet2!T:T,Sheet2!$D:$D,$D33,Sheet2!$V:$V,2)+SUMIFS(Sheet2!T:T,Sheet2!$D:$D,$D33,Sheet2!$V:$V,3)</f>
        <v>5</v>
      </c>
      <c r="U33" s="6">
        <f>Sheet2!AF$2</f>
        <v>2025</v>
      </c>
      <c r="V33" s="6">
        <f>Sheet2!AG$2</f>
        <v>2026</v>
      </c>
      <c r="W33">
        <v>3</v>
      </c>
    </row>
    <row r="34" spans="1:23" x14ac:dyDescent="0.25">
      <c r="A34" s="1" t="s">
        <v>59</v>
      </c>
      <c r="B34" s="1" t="s">
        <v>60</v>
      </c>
      <c r="C34" s="1" t="s">
        <v>63</v>
      </c>
      <c r="D34" s="1" t="s">
        <v>69</v>
      </c>
      <c r="E34">
        <f>SUMIFS(Sheet2!E:E,Sheet2!$D:$D,$D34,Sheet2!$V:$V,1)+SUMIFS(Sheet2!E:E,Sheet2!$D:$D,$D34,Sheet2!$V:$V,2)+SUMIFS(Sheet2!E:E,Sheet2!$D:$D,$D34,Sheet2!$V:$V,3)</f>
        <v>420</v>
      </c>
      <c r="F34">
        <f>SUMIFS(Sheet2!F:F,Sheet2!$D:$D,$D34,Sheet2!$V:$V,1)+SUMIFS(Sheet2!F:F,Sheet2!$D:$D,$D34,Sheet2!$V:$V,2)+SUMIFS(Sheet2!F:F,Sheet2!$D:$D,$D34,Sheet2!$V:$V,3)</f>
        <v>248</v>
      </c>
      <c r="G34">
        <f>SUMIFS(Sheet2!G:G,Sheet2!$D:$D,$D34,Sheet2!$V:$V,1)+SUMIFS(Sheet2!G:G,Sheet2!$D:$D,$D34,Sheet2!$V:$V,2)+SUMIFS(Sheet2!G:G,Sheet2!$D:$D,$D34,Sheet2!$V:$V,3)</f>
        <v>172</v>
      </c>
      <c r="H34">
        <f>SUMIFS(Sheet2!H:H,Sheet2!$D:$D,$D34,Sheet2!$V:$V,1)+SUMIFS(Sheet2!H:H,Sheet2!$D:$D,$D34,Sheet2!$V:$V,2)+SUMIFS(Sheet2!H:H,Sheet2!$D:$D,$D34,Sheet2!$V:$V,3)</f>
        <v>25</v>
      </c>
      <c r="I34">
        <f>SUMIFS(Sheet2!I:I,Sheet2!$D:$D,$D34,Sheet2!$V:$V,1)+SUMIFS(Sheet2!I:I,Sheet2!$D:$D,$D34,Sheet2!$V:$V,2)+SUMIFS(Sheet2!I:I,Sheet2!$D:$D,$D34,Sheet2!$V:$V,3)</f>
        <v>3</v>
      </c>
      <c r="J34">
        <f>SUMIFS(Sheet2!J:J,Sheet2!$D:$D,$D34,Sheet2!$V:$V,1)+SUMIFS(Sheet2!J:J,Sheet2!$D:$D,$D34,Sheet2!$V:$V,2)+SUMIFS(Sheet2!J:J,Sheet2!$D:$D,$D34,Sheet2!$V:$V,3)</f>
        <v>31</v>
      </c>
      <c r="K34">
        <f>SUMIFS(Sheet2!K:K,Sheet2!$D:$D,$D34,Sheet2!$V:$V,1)+SUMIFS(Sheet2!K:K,Sheet2!$D:$D,$D34,Sheet2!$V:$V,2)+SUMIFS(Sheet2!K:K,Sheet2!$D:$D,$D34,Sheet2!$V:$V,3)</f>
        <v>361</v>
      </c>
      <c r="L34">
        <f>SUMIFS(Sheet2!L:L,Sheet2!$D:$D,$D34,Sheet2!$V:$V,1)+SUMIFS(Sheet2!L:L,Sheet2!$D:$D,$D34,Sheet2!$V:$V,2)+SUMIFS(Sheet2!L:L,Sheet2!$D:$D,$D34,Sheet2!$V:$V,3)</f>
        <v>0</v>
      </c>
      <c r="M34">
        <f>SUMIFS(Sheet2!M:M,Sheet2!$D:$D,$D34,Sheet2!$V:$V,1)+SUMIFS(Sheet2!M:M,Sheet2!$D:$D,$D34,Sheet2!$V:$V,2)+SUMIFS(Sheet2!M:M,Sheet2!$D:$D,$D34,Sheet2!$V:$V,3)</f>
        <v>1</v>
      </c>
      <c r="N34">
        <f>SUMIFS(Sheet2!N:N,Sheet2!$D:$D,$D34,Sheet2!$V:$V,1)+SUMIFS(Sheet2!N:N,Sheet2!$D:$D,$D34,Sheet2!$V:$V,2)+SUMIFS(Sheet2!N:N,Sheet2!$D:$D,$D34,Sheet2!$V:$V,3)</f>
        <v>0</v>
      </c>
      <c r="O34">
        <f>SUMIFS(Sheet2!O:O,Sheet2!$D:$D,$D34,Sheet2!$V:$V,1)+SUMIFS(Sheet2!O:O,Sheet2!$D:$D,$D34,Sheet2!$V:$V,2)+SUMIFS(Sheet2!O:O,Sheet2!$D:$D,$D34,Sheet2!$V:$V,3)</f>
        <v>1</v>
      </c>
      <c r="P34">
        <f>SUMIFS(Sheet2!P:P,Sheet2!$D:$D,$D34,Sheet2!$V:$V,1)+SUMIFS(Sheet2!P:P,Sheet2!$D:$D,$D34,Sheet2!$V:$V,2)+SUMIFS(Sheet2!P:P,Sheet2!$D:$D,$D34,Sheet2!$V:$V,3)</f>
        <v>23</v>
      </c>
      <c r="Q34">
        <f>SUMIFS(Sheet2!Q:Q,Sheet2!$D:$D,$D34,Sheet2!$V:$V,1)+SUMIFS(Sheet2!Q:Q,Sheet2!$D:$D,$D34,Sheet2!$V:$V,2)+SUMIFS(Sheet2!Q:Q,Sheet2!$D:$D,$D34,Sheet2!$V:$V,3)</f>
        <v>355</v>
      </c>
      <c r="R34">
        <f>SUMIFS(Sheet2!R:R,Sheet2!$D:$D,$D34,Sheet2!$V:$V,1)+SUMIFS(Sheet2!R:R,Sheet2!$D:$D,$D34,Sheet2!$V:$V,2)+SUMIFS(Sheet2!R:R,Sheet2!$D:$D,$D34,Sheet2!$V:$V,3)</f>
        <v>5</v>
      </c>
      <c r="S34">
        <f>SUMIFS(Sheet2!S:S,Sheet2!$D:$D,$D34,Sheet2!$V:$V,1)+SUMIFS(Sheet2!S:S,Sheet2!$D:$D,$D34,Sheet2!$V:$V,2)+SUMIFS(Sheet2!S:S,Sheet2!$D:$D,$D34,Sheet2!$V:$V,3)</f>
        <v>5</v>
      </c>
      <c r="T34">
        <f>SUMIFS(Sheet2!T:T,Sheet2!$D:$D,$D34,Sheet2!$V:$V,1)+SUMIFS(Sheet2!T:T,Sheet2!$D:$D,$D34,Sheet2!$V:$V,2)+SUMIFS(Sheet2!T:T,Sheet2!$D:$D,$D34,Sheet2!$V:$V,3)</f>
        <v>3</v>
      </c>
      <c r="U34" s="6">
        <f>Sheet2!AF$2</f>
        <v>2025</v>
      </c>
      <c r="V34" s="6">
        <f>Sheet2!AG$2</f>
        <v>2026</v>
      </c>
      <c r="W34">
        <v>3</v>
      </c>
    </row>
    <row r="35" spans="1:23" x14ac:dyDescent="0.25">
      <c r="A35" s="1" t="s">
        <v>59</v>
      </c>
      <c r="B35" s="1" t="s">
        <v>60</v>
      </c>
      <c r="C35" s="1" t="s">
        <v>63</v>
      </c>
      <c r="D35" s="1" t="s">
        <v>70</v>
      </c>
      <c r="E35">
        <f>SUMIFS(Sheet2!E:E,Sheet2!$D:$D,$D35,Sheet2!$V:$V,1)+SUMIFS(Sheet2!E:E,Sheet2!$D:$D,$D35,Sheet2!$V:$V,2)+SUMIFS(Sheet2!E:E,Sheet2!$D:$D,$D35,Sheet2!$V:$V,3)</f>
        <v>2562</v>
      </c>
      <c r="F35">
        <f>SUMIFS(Sheet2!F:F,Sheet2!$D:$D,$D35,Sheet2!$V:$V,1)+SUMIFS(Sheet2!F:F,Sheet2!$D:$D,$D35,Sheet2!$V:$V,2)+SUMIFS(Sheet2!F:F,Sheet2!$D:$D,$D35,Sheet2!$V:$V,3)</f>
        <v>1917</v>
      </c>
      <c r="G35">
        <f>SUMIFS(Sheet2!G:G,Sheet2!$D:$D,$D35,Sheet2!$V:$V,1)+SUMIFS(Sheet2!G:G,Sheet2!$D:$D,$D35,Sheet2!$V:$V,2)+SUMIFS(Sheet2!G:G,Sheet2!$D:$D,$D35,Sheet2!$V:$V,3)</f>
        <v>645</v>
      </c>
      <c r="H35">
        <f>SUMIFS(Sheet2!H:H,Sheet2!$D:$D,$D35,Sheet2!$V:$V,1)+SUMIFS(Sheet2!H:H,Sheet2!$D:$D,$D35,Sheet2!$V:$V,2)+SUMIFS(Sheet2!H:H,Sheet2!$D:$D,$D35,Sheet2!$V:$V,3)</f>
        <v>882</v>
      </c>
      <c r="I35">
        <f>SUMIFS(Sheet2!I:I,Sheet2!$D:$D,$D35,Sheet2!$V:$V,1)+SUMIFS(Sheet2!I:I,Sheet2!$D:$D,$D35,Sheet2!$V:$V,2)+SUMIFS(Sheet2!I:I,Sheet2!$D:$D,$D35,Sheet2!$V:$V,3)</f>
        <v>494</v>
      </c>
      <c r="J35">
        <f>SUMIFS(Sheet2!J:J,Sheet2!$D:$D,$D35,Sheet2!$V:$V,1)+SUMIFS(Sheet2!J:J,Sheet2!$D:$D,$D35,Sheet2!$V:$V,2)+SUMIFS(Sheet2!J:J,Sheet2!$D:$D,$D35,Sheet2!$V:$V,3)</f>
        <v>323</v>
      </c>
      <c r="K35">
        <f>SUMIFS(Sheet2!K:K,Sheet2!$D:$D,$D35,Sheet2!$V:$V,1)+SUMIFS(Sheet2!K:K,Sheet2!$D:$D,$D35,Sheet2!$V:$V,2)+SUMIFS(Sheet2!K:K,Sheet2!$D:$D,$D35,Sheet2!$V:$V,3)</f>
        <v>863</v>
      </c>
      <c r="L35">
        <f>SUMIFS(Sheet2!L:L,Sheet2!$D:$D,$D35,Sheet2!$V:$V,1)+SUMIFS(Sheet2!L:L,Sheet2!$D:$D,$D35,Sheet2!$V:$V,2)+SUMIFS(Sheet2!L:L,Sheet2!$D:$D,$D35,Sheet2!$V:$V,3)</f>
        <v>0</v>
      </c>
      <c r="M35">
        <f>SUMIFS(Sheet2!M:M,Sheet2!$D:$D,$D35,Sheet2!$V:$V,1)+SUMIFS(Sheet2!M:M,Sheet2!$D:$D,$D35,Sheet2!$V:$V,2)+SUMIFS(Sheet2!M:M,Sheet2!$D:$D,$D35,Sheet2!$V:$V,3)</f>
        <v>1</v>
      </c>
      <c r="N35">
        <f>SUMIFS(Sheet2!N:N,Sheet2!$D:$D,$D35,Sheet2!$V:$V,1)+SUMIFS(Sheet2!N:N,Sheet2!$D:$D,$D35,Sheet2!$V:$V,2)+SUMIFS(Sheet2!N:N,Sheet2!$D:$D,$D35,Sheet2!$V:$V,3)</f>
        <v>0</v>
      </c>
      <c r="O35">
        <f>SUMIFS(Sheet2!O:O,Sheet2!$D:$D,$D35,Sheet2!$V:$V,1)+SUMIFS(Sheet2!O:O,Sheet2!$D:$D,$D35,Sheet2!$V:$V,2)+SUMIFS(Sheet2!O:O,Sheet2!$D:$D,$D35,Sheet2!$V:$V,3)</f>
        <v>0</v>
      </c>
      <c r="P35">
        <f>SUMIFS(Sheet2!P:P,Sheet2!$D:$D,$D35,Sheet2!$V:$V,1)+SUMIFS(Sheet2!P:P,Sheet2!$D:$D,$D35,Sheet2!$V:$V,2)+SUMIFS(Sheet2!P:P,Sheet2!$D:$D,$D35,Sheet2!$V:$V,3)</f>
        <v>27</v>
      </c>
      <c r="Q35">
        <f>SUMIFS(Sheet2!Q:Q,Sheet2!$D:$D,$D35,Sheet2!$V:$V,1)+SUMIFS(Sheet2!Q:Q,Sheet2!$D:$D,$D35,Sheet2!$V:$V,2)+SUMIFS(Sheet2!Q:Q,Sheet2!$D:$D,$D35,Sheet2!$V:$V,3)</f>
        <v>2234</v>
      </c>
      <c r="R35">
        <f>SUMIFS(Sheet2!R:R,Sheet2!$D:$D,$D35,Sheet2!$V:$V,1)+SUMIFS(Sheet2!R:R,Sheet2!$D:$D,$D35,Sheet2!$V:$V,2)+SUMIFS(Sheet2!R:R,Sheet2!$D:$D,$D35,Sheet2!$V:$V,3)</f>
        <v>2</v>
      </c>
      <c r="S35">
        <f>SUMIFS(Sheet2!S:S,Sheet2!$D:$D,$D35,Sheet2!$V:$V,1)+SUMIFS(Sheet2!S:S,Sheet2!$D:$D,$D35,Sheet2!$V:$V,2)+SUMIFS(Sheet2!S:S,Sheet2!$D:$D,$D35,Sheet2!$V:$V,3)</f>
        <v>10</v>
      </c>
      <c r="T35">
        <f>SUMIFS(Sheet2!T:T,Sheet2!$D:$D,$D35,Sheet2!$V:$V,1)+SUMIFS(Sheet2!T:T,Sheet2!$D:$D,$D35,Sheet2!$V:$V,2)+SUMIFS(Sheet2!T:T,Sheet2!$D:$D,$D35,Sheet2!$V:$V,3)</f>
        <v>2</v>
      </c>
      <c r="U35" s="6">
        <f>Sheet2!AF$2</f>
        <v>2025</v>
      </c>
      <c r="V35" s="6">
        <f>Sheet2!AG$2</f>
        <v>2026</v>
      </c>
      <c r="W35">
        <v>3</v>
      </c>
    </row>
    <row r="36" spans="1:23" x14ac:dyDescent="0.25">
      <c r="A36" s="1" t="s">
        <v>59</v>
      </c>
      <c r="B36" s="1" t="s">
        <v>60</v>
      </c>
      <c r="C36" s="1" t="s">
        <v>61</v>
      </c>
      <c r="D36" s="1" t="s">
        <v>71</v>
      </c>
      <c r="E36">
        <f>SUMIFS(Sheet2!E:E,Sheet2!$D:$D,$D36,Sheet2!$V:$V,1)+SUMIFS(Sheet2!E:E,Sheet2!$D:$D,$D36,Sheet2!$V:$V,2)+SUMIFS(Sheet2!E:E,Sheet2!$D:$D,$D36,Sheet2!$V:$V,3)</f>
        <v>0</v>
      </c>
      <c r="F36">
        <f>SUMIFS(Sheet2!F:F,Sheet2!$D:$D,$D36,Sheet2!$V:$V,1)+SUMIFS(Sheet2!F:F,Sheet2!$D:$D,$D36,Sheet2!$V:$V,2)+SUMIFS(Sheet2!F:F,Sheet2!$D:$D,$D36,Sheet2!$V:$V,3)</f>
        <v>0</v>
      </c>
      <c r="G36">
        <f>SUMIFS(Sheet2!G:G,Sheet2!$D:$D,$D36,Sheet2!$V:$V,1)+SUMIFS(Sheet2!G:G,Sheet2!$D:$D,$D36,Sheet2!$V:$V,2)+SUMIFS(Sheet2!G:G,Sheet2!$D:$D,$D36,Sheet2!$V:$V,3)</f>
        <v>0</v>
      </c>
      <c r="H36">
        <f>SUMIFS(Sheet2!H:H,Sheet2!$D:$D,$D36,Sheet2!$V:$V,1)+SUMIFS(Sheet2!H:H,Sheet2!$D:$D,$D36,Sheet2!$V:$V,2)+SUMIFS(Sheet2!H:H,Sheet2!$D:$D,$D36,Sheet2!$V:$V,3)</f>
        <v>0</v>
      </c>
      <c r="I36">
        <f>SUMIFS(Sheet2!I:I,Sheet2!$D:$D,$D36,Sheet2!$V:$V,1)+SUMIFS(Sheet2!I:I,Sheet2!$D:$D,$D36,Sheet2!$V:$V,2)+SUMIFS(Sheet2!I:I,Sheet2!$D:$D,$D36,Sheet2!$V:$V,3)</f>
        <v>0</v>
      </c>
      <c r="J36">
        <f>SUMIFS(Sheet2!J:J,Sheet2!$D:$D,$D36,Sheet2!$V:$V,1)+SUMIFS(Sheet2!J:J,Sheet2!$D:$D,$D36,Sheet2!$V:$V,2)+SUMIFS(Sheet2!J:J,Sheet2!$D:$D,$D36,Sheet2!$V:$V,3)</f>
        <v>0</v>
      </c>
      <c r="K36">
        <f>SUMIFS(Sheet2!K:K,Sheet2!$D:$D,$D36,Sheet2!$V:$V,1)+SUMIFS(Sheet2!K:K,Sheet2!$D:$D,$D36,Sheet2!$V:$V,2)+SUMIFS(Sheet2!K:K,Sheet2!$D:$D,$D36,Sheet2!$V:$V,3)</f>
        <v>0</v>
      </c>
      <c r="L36">
        <f>SUMIFS(Sheet2!L:L,Sheet2!$D:$D,$D36,Sheet2!$V:$V,1)+SUMIFS(Sheet2!L:L,Sheet2!$D:$D,$D36,Sheet2!$V:$V,2)+SUMIFS(Sheet2!L:L,Sheet2!$D:$D,$D36,Sheet2!$V:$V,3)</f>
        <v>0</v>
      </c>
      <c r="M36">
        <f>SUMIFS(Sheet2!M:M,Sheet2!$D:$D,$D36,Sheet2!$V:$V,1)+SUMIFS(Sheet2!M:M,Sheet2!$D:$D,$D36,Sheet2!$V:$V,2)+SUMIFS(Sheet2!M:M,Sheet2!$D:$D,$D36,Sheet2!$V:$V,3)</f>
        <v>0</v>
      </c>
      <c r="N36">
        <f>SUMIFS(Sheet2!N:N,Sheet2!$D:$D,$D36,Sheet2!$V:$V,1)+SUMIFS(Sheet2!N:N,Sheet2!$D:$D,$D36,Sheet2!$V:$V,2)+SUMIFS(Sheet2!N:N,Sheet2!$D:$D,$D36,Sheet2!$V:$V,3)</f>
        <v>0</v>
      </c>
      <c r="O36">
        <f>SUMIFS(Sheet2!O:O,Sheet2!$D:$D,$D36,Sheet2!$V:$V,1)+SUMIFS(Sheet2!O:O,Sheet2!$D:$D,$D36,Sheet2!$V:$V,2)+SUMIFS(Sheet2!O:O,Sheet2!$D:$D,$D36,Sheet2!$V:$V,3)</f>
        <v>0</v>
      </c>
      <c r="P36">
        <f>SUMIFS(Sheet2!P:P,Sheet2!$D:$D,$D36,Sheet2!$V:$V,1)+SUMIFS(Sheet2!P:P,Sheet2!$D:$D,$D36,Sheet2!$V:$V,2)+SUMIFS(Sheet2!P:P,Sheet2!$D:$D,$D36,Sheet2!$V:$V,3)</f>
        <v>0</v>
      </c>
      <c r="Q36">
        <f>SUMIFS(Sheet2!Q:Q,Sheet2!$D:$D,$D36,Sheet2!$V:$V,1)+SUMIFS(Sheet2!Q:Q,Sheet2!$D:$D,$D36,Sheet2!$V:$V,2)+SUMIFS(Sheet2!Q:Q,Sheet2!$D:$D,$D36,Sheet2!$V:$V,3)</f>
        <v>0</v>
      </c>
      <c r="R36">
        <f>SUMIFS(Sheet2!R:R,Sheet2!$D:$D,$D36,Sheet2!$V:$V,1)+SUMIFS(Sheet2!R:R,Sheet2!$D:$D,$D36,Sheet2!$V:$V,2)+SUMIFS(Sheet2!R:R,Sheet2!$D:$D,$D36,Sheet2!$V:$V,3)</f>
        <v>0</v>
      </c>
      <c r="S36">
        <f>SUMIFS(Sheet2!S:S,Sheet2!$D:$D,$D36,Sheet2!$V:$V,1)+SUMIFS(Sheet2!S:S,Sheet2!$D:$D,$D36,Sheet2!$V:$V,2)+SUMIFS(Sheet2!S:S,Sheet2!$D:$D,$D36,Sheet2!$V:$V,3)</f>
        <v>0</v>
      </c>
      <c r="T36">
        <f>SUMIFS(Sheet2!T:T,Sheet2!$D:$D,$D36,Sheet2!$V:$V,1)+SUMIFS(Sheet2!T:T,Sheet2!$D:$D,$D36,Sheet2!$V:$V,2)+SUMIFS(Sheet2!T:T,Sheet2!$D:$D,$D36,Sheet2!$V:$V,3)</f>
        <v>0</v>
      </c>
      <c r="U36" s="6">
        <f>Sheet2!AF$2</f>
        <v>2025</v>
      </c>
      <c r="V36" s="6">
        <f>Sheet2!AG$2</f>
        <v>2026</v>
      </c>
      <c r="W36">
        <v>3</v>
      </c>
    </row>
    <row r="37" spans="1:23" x14ac:dyDescent="0.25">
      <c r="A37" s="1" t="s">
        <v>59</v>
      </c>
      <c r="B37" s="1" t="s">
        <v>72</v>
      </c>
      <c r="C37" s="1" t="s">
        <v>73</v>
      </c>
      <c r="D37" s="1" t="s">
        <v>74</v>
      </c>
      <c r="E37">
        <f>SUMIFS(Sheet2!E:E,Sheet2!$D:$D,$D37,Sheet2!$V:$V,1)+SUMIFS(Sheet2!E:E,Sheet2!$D:$D,$D37,Sheet2!$V:$V,2)+SUMIFS(Sheet2!E:E,Sheet2!$D:$D,$D37,Sheet2!$V:$V,3)</f>
        <v>948</v>
      </c>
      <c r="F37">
        <f>SUMIFS(Sheet2!F:F,Sheet2!$D:$D,$D37,Sheet2!$V:$V,1)+SUMIFS(Sheet2!F:F,Sheet2!$D:$D,$D37,Sheet2!$V:$V,2)+SUMIFS(Sheet2!F:F,Sheet2!$D:$D,$D37,Sheet2!$V:$V,3)</f>
        <v>686</v>
      </c>
      <c r="G37">
        <f>SUMIFS(Sheet2!G:G,Sheet2!$D:$D,$D37,Sheet2!$V:$V,1)+SUMIFS(Sheet2!G:G,Sheet2!$D:$D,$D37,Sheet2!$V:$V,2)+SUMIFS(Sheet2!G:G,Sheet2!$D:$D,$D37,Sheet2!$V:$V,3)</f>
        <v>262</v>
      </c>
      <c r="H37">
        <f>SUMIFS(Sheet2!H:H,Sheet2!$D:$D,$D37,Sheet2!$V:$V,1)+SUMIFS(Sheet2!H:H,Sheet2!$D:$D,$D37,Sheet2!$V:$V,2)+SUMIFS(Sheet2!H:H,Sheet2!$D:$D,$D37,Sheet2!$V:$V,3)</f>
        <v>199</v>
      </c>
      <c r="I37">
        <f>SUMIFS(Sheet2!I:I,Sheet2!$D:$D,$D37,Sheet2!$V:$V,1)+SUMIFS(Sheet2!I:I,Sheet2!$D:$D,$D37,Sheet2!$V:$V,2)+SUMIFS(Sheet2!I:I,Sheet2!$D:$D,$D37,Sheet2!$V:$V,3)</f>
        <v>76</v>
      </c>
      <c r="J37">
        <f>SUMIFS(Sheet2!J:J,Sheet2!$D:$D,$D37,Sheet2!$V:$V,1)+SUMIFS(Sheet2!J:J,Sheet2!$D:$D,$D37,Sheet2!$V:$V,2)+SUMIFS(Sheet2!J:J,Sheet2!$D:$D,$D37,Sheet2!$V:$V,3)</f>
        <v>309</v>
      </c>
      <c r="K37">
        <f>SUMIFS(Sheet2!K:K,Sheet2!$D:$D,$D37,Sheet2!$V:$V,1)+SUMIFS(Sheet2!K:K,Sheet2!$D:$D,$D37,Sheet2!$V:$V,2)+SUMIFS(Sheet2!K:K,Sheet2!$D:$D,$D37,Sheet2!$V:$V,3)</f>
        <v>364</v>
      </c>
      <c r="L37">
        <f>SUMIFS(Sheet2!L:L,Sheet2!$D:$D,$D37,Sheet2!$V:$V,1)+SUMIFS(Sheet2!L:L,Sheet2!$D:$D,$D37,Sheet2!$V:$V,2)+SUMIFS(Sheet2!L:L,Sheet2!$D:$D,$D37,Sheet2!$V:$V,3)</f>
        <v>0</v>
      </c>
      <c r="M37">
        <f>SUMIFS(Sheet2!M:M,Sheet2!$D:$D,$D37,Sheet2!$V:$V,1)+SUMIFS(Sheet2!M:M,Sheet2!$D:$D,$D37,Sheet2!$V:$V,2)+SUMIFS(Sheet2!M:M,Sheet2!$D:$D,$D37,Sheet2!$V:$V,3)</f>
        <v>0</v>
      </c>
      <c r="N37">
        <f>SUMIFS(Sheet2!N:N,Sheet2!$D:$D,$D37,Sheet2!$V:$V,1)+SUMIFS(Sheet2!N:N,Sheet2!$D:$D,$D37,Sheet2!$V:$V,2)+SUMIFS(Sheet2!N:N,Sheet2!$D:$D,$D37,Sheet2!$V:$V,3)</f>
        <v>0</v>
      </c>
      <c r="O37">
        <f>SUMIFS(Sheet2!O:O,Sheet2!$D:$D,$D37,Sheet2!$V:$V,1)+SUMIFS(Sheet2!O:O,Sheet2!$D:$D,$D37,Sheet2!$V:$V,2)+SUMIFS(Sheet2!O:O,Sheet2!$D:$D,$D37,Sheet2!$V:$V,3)</f>
        <v>0</v>
      </c>
      <c r="P37">
        <f>SUMIFS(Sheet2!P:P,Sheet2!$D:$D,$D37,Sheet2!$V:$V,1)+SUMIFS(Sheet2!P:P,Sheet2!$D:$D,$D37,Sheet2!$V:$V,2)+SUMIFS(Sheet2!P:P,Sheet2!$D:$D,$D37,Sheet2!$V:$V,3)</f>
        <v>0</v>
      </c>
      <c r="Q37">
        <f>SUMIFS(Sheet2!Q:Q,Sheet2!$D:$D,$D37,Sheet2!$V:$V,1)+SUMIFS(Sheet2!Q:Q,Sheet2!$D:$D,$D37,Sheet2!$V:$V,2)+SUMIFS(Sheet2!Q:Q,Sheet2!$D:$D,$D37,Sheet2!$V:$V,3)</f>
        <v>895</v>
      </c>
      <c r="R37">
        <f>SUMIFS(Sheet2!R:R,Sheet2!$D:$D,$D37,Sheet2!$V:$V,1)+SUMIFS(Sheet2!R:R,Sheet2!$D:$D,$D37,Sheet2!$V:$V,2)+SUMIFS(Sheet2!R:R,Sheet2!$D:$D,$D37,Sheet2!$V:$V,3)</f>
        <v>0</v>
      </c>
      <c r="S37">
        <f>SUMIFS(Sheet2!S:S,Sheet2!$D:$D,$D37,Sheet2!$V:$V,1)+SUMIFS(Sheet2!S:S,Sheet2!$D:$D,$D37,Sheet2!$V:$V,2)+SUMIFS(Sheet2!S:S,Sheet2!$D:$D,$D37,Sheet2!$V:$V,3)</f>
        <v>9</v>
      </c>
      <c r="T37">
        <f>SUMIFS(Sheet2!T:T,Sheet2!$D:$D,$D37,Sheet2!$V:$V,1)+SUMIFS(Sheet2!T:T,Sheet2!$D:$D,$D37,Sheet2!$V:$V,2)+SUMIFS(Sheet2!T:T,Sheet2!$D:$D,$D37,Sheet2!$V:$V,3)</f>
        <v>0</v>
      </c>
      <c r="U37" s="6">
        <f>Sheet2!AF$2</f>
        <v>2025</v>
      </c>
      <c r="V37" s="6">
        <f>Sheet2!AG$2</f>
        <v>2026</v>
      </c>
      <c r="W37">
        <v>3</v>
      </c>
    </row>
    <row r="38" spans="1:23" x14ac:dyDescent="0.25">
      <c r="A38" s="1" t="s">
        <v>59</v>
      </c>
      <c r="B38" s="1" t="s">
        <v>72</v>
      </c>
      <c r="C38" s="1" t="s">
        <v>75</v>
      </c>
      <c r="D38" s="1" t="s">
        <v>76</v>
      </c>
      <c r="E38">
        <f>SUMIFS(Sheet2!E:E,Sheet2!$D:$D,$D38,Sheet2!$V:$V,1)+SUMIFS(Sheet2!E:E,Sheet2!$D:$D,$D38,Sheet2!$V:$V,2)+SUMIFS(Sheet2!E:E,Sheet2!$D:$D,$D38,Sheet2!$V:$V,3)</f>
        <v>133</v>
      </c>
      <c r="F38">
        <f>SUMIFS(Sheet2!F:F,Sheet2!$D:$D,$D38,Sheet2!$V:$V,1)+SUMIFS(Sheet2!F:F,Sheet2!$D:$D,$D38,Sheet2!$V:$V,2)+SUMIFS(Sheet2!F:F,Sheet2!$D:$D,$D38,Sheet2!$V:$V,3)</f>
        <v>119</v>
      </c>
      <c r="G38">
        <f>SUMIFS(Sheet2!G:G,Sheet2!$D:$D,$D38,Sheet2!$V:$V,1)+SUMIFS(Sheet2!G:G,Sheet2!$D:$D,$D38,Sheet2!$V:$V,2)+SUMIFS(Sheet2!G:G,Sheet2!$D:$D,$D38,Sheet2!$V:$V,3)</f>
        <v>14</v>
      </c>
      <c r="H38">
        <f>SUMIFS(Sheet2!H:H,Sheet2!$D:$D,$D38,Sheet2!$V:$V,1)+SUMIFS(Sheet2!H:H,Sheet2!$D:$D,$D38,Sheet2!$V:$V,2)+SUMIFS(Sheet2!H:H,Sheet2!$D:$D,$D38,Sheet2!$V:$V,3)</f>
        <v>1</v>
      </c>
      <c r="I38">
        <f>SUMIFS(Sheet2!I:I,Sheet2!$D:$D,$D38,Sheet2!$V:$V,1)+SUMIFS(Sheet2!I:I,Sheet2!$D:$D,$D38,Sheet2!$V:$V,2)+SUMIFS(Sheet2!I:I,Sheet2!$D:$D,$D38,Sheet2!$V:$V,3)</f>
        <v>1</v>
      </c>
      <c r="J38">
        <f>SUMIFS(Sheet2!J:J,Sheet2!$D:$D,$D38,Sheet2!$V:$V,1)+SUMIFS(Sheet2!J:J,Sheet2!$D:$D,$D38,Sheet2!$V:$V,2)+SUMIFS(Sheet2!J:J,Sheet2!$D:$D,$D38,Sheet2!$V:$V,3)</f>
        <v>3</v>
      </c>
      <c r="K38">
        <f>SUMIFS(Sheet2!K:K,Sheet2!$D:$D,$D38,Sheet2!$V:$V,1)+SUMIFS(Sheet2!K:K,Sheet2!$D:$D,$D38,Sheet2!$V:$V,2)+SUMIFS(Sheet2!K:K,Sheet2!$D:$D,$D38,Sheet2!$V:$V,3)</f>
        <v>128</v>
      </c>
      <c r="L38">
        <f>SUMIFS(Sheet2!L:L,Sheet2!$D:$D,$D38,Sheet2!$V:$V,1)+SUMIFS(Sheet2!L:L,Sheet2!$D:$D,$D38,Sheet2!$V:$V,2)+SUMIFS(Sheet2!L:L,Sheet2!$D:$D,$D38,Sheet2!$V:$V,3)</f>
        <v>0</v>
      </c>
      <c r="M38">
        <f>SUMIFS(Sheet2!M:M,Sheet2!$D:$D,$D38,Sheet2!$V:$V,1)+SUMIFS(Sheet2!M:M,Sheet2!$D:$D,$D38,Sheet2!$V:$V,2)+SUMIFS(Sheet2!M:M,Sheet2!$D:$D,$D38,Sheet2!$V:$V,3)</f>
        <v>2</v>
      </c>
      <c r="N38">
        <f>SUMIFS(Sheet2!N:N,Sheet2!$D:$D,$D38,Sheet2!$V:$V,1)+SUMIFS(Sheet2!N:N,Sheet2!$D:$D,$D38,Sheet2!$V:$V,2)+SUMIFS(Sheet2!N:N,Sheet2!$D:$D,$D38,Sheet2!$V:$V,3)</f>
        <v>0</v>
      </c>
      <c r="O38">
        <f>SUMIFS(Sheet2!O:O,Sheet2!$D:$D,$D38,Sheet2!$V:$V,1)+SUMIFS(Sheet2!O:O,Sheet2!$D:$D,$D38,Sheet2!$V:$V,2)+SUMIFS(Sheet2!O:O,Sheet2!$D:$D,$D38,Sheet2!$V:$V,3)</f>
        <v>3</v>
      </c>
      <c r="P38">
        <f>SUMIFS(Sheet2!P:P,Sheet2!$D:$D,$D38,Sheet2!$V:$V,1)+SUMIFS(Sheet2!P:P,Sheet2!$D:$D,$D38,Sheet2!$V:$V,2)+SUMIFS(Sheet2!P:P,Sheet2!$D:$D,$D38,Sheet2!$V:$V,3)</f>
        <v>17</v>
      </c>
      <c r="Q38">
        <f>SUMIFS(Sheet2!Q:Q,Sheet2!$D:$D,$D38,Sheet2!$V:$V,1)+SUMIFS(Sheet2!Q:Q,Sheet2!$D:$D,$D38,Sheet2!$V:$V,2)+SUMIFS(Sheet2!Q:Q,Sheet2!$D:$D,$D38,Sheet2!$V:$V,3)</f>
        <v>84</v>
      </c>
      <c r="R38">
        <f>SUMIFS(Sheet2!R:R,Sheet2!$D:$D,$D38,Sheet2!$V:$V,1)+SUMIFS(Sheet2!R:R,Sheet2!$D:$D,$D38,Sheet2!$V:$V,2)+SUMIFS(Sheet2!R:R,Sheet2!$D:$D,$D38,Sheet2!$V:$V,3)</f>
        <v>1</v>
      </c>
      <c r="S38">
        <f>SUMIFS(Sheet2!S:S,Sheet2!$D:$D,$D38,Sheet2!$V:$V,1)+SUMIFS(Sheet2!S:S,Sheet2!$D:$D,$D38,Sheet2!$V:$V,2)+SUMIFS(Sheet2!S:S,Sheet2!$D:$D,$D38,Sheet2!$V:$V,3)</f>
        <v>5</v>
      </c>
      <c r="T38">
        <f>SUMIFS(Sheet2!T:T,Sheet2!$D:$D,$D38,Sheet2!$V:$V,1)+SUMIFS(Sheet2!T:T,Sheet2!$D:$D,$D38,Sheet2!$V:$V,2)+SUMIFS(Sheet2!T:T,Sheet2!$D:$D,$D38,Sheet2!$V:$V,3)</f>
        <v>0</v>
      </c>
      <c r="U38" s="6">
        <f>Sheet2!AF$2</f>
        <v>2025</v>
      </c>
      <c r="V38" s="6">
        <f>Sheet2!AG$2</f>
        <v>2026</v>
      </c>
      <c r="W38">
        <v>3</v>
      </c>
    </row>
    <row r="39" spans="1:23" x14ac:dyDescent="0.25">
      <c r="A39" s="1" t="s">
        <v>59</v>
      </c>
      <c r="B39" s="1" t="s">
        <v>72</v>
      </c>
      <c r="C39" s="1" t="s">
        <v>73</v>
      </c>
      <c r="D39" s="1" t="s">
        <v>77</v>
      </c>
      <c r="E39">
        <f>SUMIFS(Sheet2!E:E,Sheet2!$D:$D,$D39,Sheet2!$V:$V,1)+SUMIFS(Sheet2!E:E,Sheet2!$D:$D,$D39,Sheet2!$V:$V,2)+SUMIFS(Sheet2!E:E,Sheet2!$D:$D,$D39,Sheet2!$V:$V,3)</f>
        <v>211</v>
      </c>
      <c r="F39">
        <f>SUMIFS(Sheet2!F:F,Sheet2!$D:$D,$D39,Sheet2!$V:$V,1)+SUMIFS(Sheet2!F:F,Sheet2!$D:$D,$D39,Sheet2!$V:$V,2)+SUMIFS(Sheet2!F:F,Sheet2!$D:$D,$D39,Sheet2!$V:$V,3)</f>
        <v>132</v>
      </c>
      <c r="G39">
        <f>SUMIFS(Sheet2!G:G,Sheet2!$D:$D,$D39,Sheet2!$V:$V,1)+SUMIFS(Sheet2!G:G,Sheet2!$D:$D,$D39,Sheet2!$V:$V,2)+SUMIFS(Sheet2!G:G,Sheet2!$D:$D,$D39,Sheet2!$V:$V,3)</f>
        <v>79</v>
      </c>
      <c r="H39">
        <f>SUMIFS(Sheet2!H:H,Sheet2!$D:$D,$D39,Sheet2!$V:$V,1)+SUMIFS(Sheet2!H:H,Sheet2!$D:$D,$D39,Sheet2!$V:$V,2)+SUMIFS(Sheet2!H:H,Sheet2!$D:$D,$D39,Sheet2!$V:$V,3)</f>
        <v>19</v>
      </c>
      <c r="I39">
        <f>SUMIFS(Sheet2!I:I,Sheet2!$D:$D,$D39,Sheet2!$V:$V,1)+SUMIFS(Sheet2!I:I,Sheet2!$D:$D,$D39,Sheet2!$V:$V,2)+SUMIFS(Sheet2!I:I,Sheet2!$D:$D,$D39,Sheet2!$V:$V,3)</f>
        <v>29</v>
      </c>
      <c r="J39">
        <f>SUMIFS(Sheet2!J:J,Sheet2!$D:$D,$D39,Sheet2!$V:$V,1)+SUMIFS(Sheet2!J:J,Sheet2!$D:$D,$D39,Sheet2!$V:$V,2)+SUMIFS(Sheet2!J:J,Sheet2!$D:$D,$D39,Sheet2!$V:$V,3)</f>
        <v>37</v>
      </c>
      <c r="K39">
        <f>SUMIFS(Sheet2!K:K,Sheet2!$D:$D,$D39,Sheet2!$V:$V,1)+SUMIFS(Sheet2!K:K,Sheet2!$D:$D,$D39,Sheet2!$V:$V,2)+SUMIFS(Sheet2!K:K,Sheet2!$D:$D,$D39,Sheet2!$V:$V,3)</f>
        <v>126</v>
      </c>
      <c r="L39">
        <f>SUMIFS(Sheet2!L:L,Sheet2!$D:$D,$D39,Sheet2!$V:$V,1)+SUMIFS(Sheet2!L:L,Sheet2!$D:$D,$D39,Sheet2!$V:$V,2)+SUMIFS(Sheet2!L:L,Sheet2!$D:$D,$D39,Sheet2!$V:$V,3)</f>
        <v>0</v>
      </c>
      <c r="M39">
        <f>SUMIFS(Sheet2!M:M,Sheet2!$D:$D,$D39,Sheet2!$V:$V,1)+SUMIFS(Sheet2!M:M,Sheet2!$D:$D,$D39,Sheet2!$V:$V,2)+SUMIFS(Sheet2!M:M,Sheet2!$D:$D,$D39,Sheet2!$V:$V,3)</f>
        <v>0</v>
      </c>
      <c r="N39">
        <f>SUMIFS(Sheet2!N:N,Sheet2!$D:$D,$D39,Sheet2!$V:$V,1)+SUMIFS(Sheet2!N:N,Sheet2!$D:$D,$D39,Sheet2!$V:$V,2)+SUMIFS(Sheet2!N:N,Sheet2!$D:$D,$D39,Sheet2!$V:$V,3)</f>
        <v>0</v>
      </c>
      <c r="O39">
        <f>SUMIFS(Sheet2!O:O,Sheet2!$D:$D,$D39,Sheet2!$V:$V,1)+SUMIFS(Sheet2!O:O,Sheet2!$D:$D,$D39,Sheet2!$V:$V,2)+SUMIFS(Sheet2!O:O,Sheet2!$D:$D,$D39,Sheet2!$V:$V,3)</f>
        <v>0</v>
      </c>
      <c r="P39">
        <f>SUMIFS(Sheet2!P:P,Sheet2!$D:$D,$D39,Sheet2!$V:$V,1)+SUMIFS(Sheet2!P:P,Sheet2!$D:$D,$D39,Sheet2!$V:$V,2)+SUMIFS(Sheet2!P:P,Sheet2!$D:$D,$D39,Sheet2!$V:$V,3)</f>
        <v>0</v>
      </c>
      <c r="Q39">
        <f>SUMIFS(Sheet2!Q:Q,Sheet2!$D:$D,$D39,Sheet2!$V:$V,1)+SUMIFS(Sheet2!Q:Q,Sheet2!$D:$D,$D39,Sheet2!$V:$V,2)+SUMIFS(Sheet2!Q:Q,Sheet2!$D:$D,$D39,Sheet2!$V:$V,3)</f>
        <v>183</v>
      </c>
      <c r="R39">
        <f>SUMIFS(Sheet2!R:R,Sheet2!$D:$D,$D39,Sheet2!$V:$V,1)+SUMIFS(Sheet2!R:R,Sheet2!$D:$D,$D39,Sheet2!$V:$V,2)+SUMIFS(Sheet2!R:R,Sheet2!$D:$D,$D39,Sheet2!$V:$V,3)</f>
        <v>0</v>
      </c>
      <c r="S39">
        <f>SUMIFS(Sheet2!S:S,Sheet2!$D:$D,$D39,Sheet2!$V:$V,1)+SUMIFS(Sheet2!S:S,Sheet2!$D:$D,$D39,Sheet2!$V:$V,2)+SUMIFS(Sheet2!S:S,Sheet2!$D:$D,$D39,Sheet2!$V:$V,3)</f>
        <v>6</v>
      </c>
      <c r="T39">
        <f>SUMIFS(Sheet2!T:T,Sheet2!$D:$D,$D39,Sheet2!$V:$V,1)+SUMIFS(Sheet2!T:T,Sheet2!$D:$D,$D39,Sheet2!$V:$V,2)+SUMIFS(Sheet2!T:T,Sheet2!$D:$D,$D39,Sheet2!$V:$V,3)</f>
        <v>0</v>
      </c>
      <c r="U39" s="6">
        <f>Sheet2!AF$2</f>
        <v>2025</v>
      </c>
      <c r="V39" s="6">
        <f>Sheet2!AG$2</f>
        <v>2026</v>
      </c>
      <c r="W39">
        <v>3</v>
      </c>
    </row>
    <row r="40" spans="1:23" x14ac:dyDescent="0.25">
      <c r="A40" s="1" t="s">
        <v>59</v>
      </c>
      <c r="B40" s="1" t="s">
        <v>72</v>
      </c>
      <c r="C40" s="1" t="s">
        <v>75</v>
      </c>
      <c r="D40" s="1" t="s">
        <v>78</v>
      </c>
      <c r="E40">
        <f>SUMIFS(Sheet2!E:E,Sheet2!$D:$D,$D40,Sheet2!$V:$V,1)+SUMIFS(Sheet2!E:E,Sheet2!$D:$D,$D40,Sheet2!$V:$V,2)+SUMIFS(Sheet2!E:E,Sheet2!$D:$D,$D40,Sheet2!$V:$V,3)</f>
        <v>1308</v>
      </c>
      <c r="F40">
        <f>SUMIFS(Sheet2!F:F,Sheet2!$D:$D,$D40,Sheet2!$V:$V,1)+SUMIFS(Sheet2!F:F,Sheet2!$D:$D,$D40,Sheet2!$V:$V,2)+SUMIFS(Sheet2!F:F,Sheet2!$D:$D,$D40,Sheet2!$V:$V,3)</f>
        <v>777</v>
      </c>
      <c r="G40">
        <f>SUMIFS(Sheet2!G:G,Sheet2!$D:$D,$D40,Sheet2!$V:$V,1)+SUMIFS(Sheet2!G:G,Sheet2!$D:$D,$D40,Sheet2!$V:$V,2)+SUMIFS(Sheet2!G:G,Sheet2!$D:$D,$D40,Sheet2!$V:$V,3)</f>
        <v>531</v>
      </c>
      <c r="H40">
        <f>SUMIFS(Sheet2!H:H,Sheet2!$D:$D,$D40,Sheet2!$V:$V,1)+SUMIFS(Sheet2!H:H,Sheet2!$D:$D,$D40,Sheet2!$V:$V,2)+SUMIFS(Sheet2!H:H,Sheet2!$D:$D,$D40,Sheet2!$V:$V,3)</f>
        <v>255</v>
      </c>
      <c r="I40">
        <f>SUMIFS(Sheet2!I:I,Sheet2!$D:$D,$D40,Sheet2!$V:$V,1)+SUMIFS(Sheet2!I:I,Sheet2!$D:$D,$D40,Sheet2!$V:$V,2)+SUMIFS(Sheet2!I:I,Sheet2!$D:$D,$D40,Sheet2!$V:$V,3)</f>
        <v>437</v>
      </c>
      <c r="J40">
        <f>SUMIFS(Sheet2!J:J,Sheet2!$D:$D,$D40,Sheet2!$V:$V,1)+SUMIFS(Sheet2!J:J,Sheet2!$D:$D,$D40,Sheet2!$V:$V,2)+SUMIFS(Sheet2!J:J,Sheet2!$D:$D,$D40,Sheet2!$V:$V,3)</f>
        <v>302</v>
      </c>
      <c r="K40">
        <f>SUMIFS(Sheet2!K:K,Sheet2!$D:$D,$D40,Sheet2!$V:$V,1)+SUMIFS(Sheet2!K:K,Sheet2!$D:$D,$D40,Sheet2!$V:$V,2)+SUMIFS(Sheet2!K:K,Sheet2!$D:$D,$D40,Sheet2!$V:$V,3)</f>
        <v>314</v>
      </c>
      <c r="L40">
        <f>SUMIFS(Sheet2!L:L,Sheet2!$D:$D,$D40,Sheet2!$V:$V,1)+SUMIFS(Sheet2!L:L,Sheet2!$D:$D,$D40,Sheet2!$V:$V,2)+SUMIFS(Sheet2!L:L,Sheet2!$D:$D,$D40,Sheet2!$V:$V,3)</f>
        <v>0</v>
      </c>
      <c r="M40">
        <f>SUMIFS(Sheet2!M:M,Sheet2!$D:$D,$D40,Sheet2!$V:$V,1)+SUMIFS(Sheet2!M:M,Sheet2!$D:$D,$D40,Sheet2!$V:$V,2)+SUMIFS(Sheet2!M:M,Sheet2!$D:$D,$D40,Sheet2!$V:$V,3)</f>
        <v>0</v>
      </c>
      <c r="N40">
        <f>SUMIFS(Sheet2!N:N,Sheet2!$D:$D,$D40,Sheet2!$V:$V,1)+SUMIFS(Sheet2!N:N,Sheet2!$D:$D,$D40,Sheet2!$V:$V,2)+SUMIFS(Sheet2!N:N,Sheet2!$D:$D,$D40,Sheet2!$V:$V,3)</f>
        <v>0</v>
      </c>
      <c r="O40">
        <f>SUMIFS(Sheet2!O:O,Sheet2!$D:$D,$D40,Sheet2!$V:$V,1)+SUMIFS(Sheet2!O:O,Sheet2!$D:$D,$D40,Sheet2!$V:$V,2)+SUMIFS(Sheet2!O:O,Sheet2!$D:$D,$D40,Sheet2!$V:$V,3)</f>
        <v>1</v>
      </c>
      <c r="P40">
        <f>SUMIFS(Sheet2!P:P,Sheet2!$D:$D,$D40,Sheet2!$V:$V,1)+SUMIFS(Sheet2!P:P,Sheet2!$D:$D,$D40,Sheet2!$V:$V,2)+SUMIFS(Sheet2!P:P,Sheet2!$D:$D,$D40,Sheet2!$V:$V,3)</f>
        <v>62</v>
      </c>
      <c r="Q40">
        <f>SUMIFS(Sheet2!Q:Q,Sheet2!$D:$D,$D40,Sheet2!$V:$V,1)+SUMIFS(Sheet2!Q:Q,Sheet2!$D:$D,$D40,Sheet2!$V:$V,2)+SUMIFS(Sheet2!Q:Q,Sheet2!$D:$D,$D40,Sheet2!$V:$V,3)</f>
        <v>260</v>
      </c>
      <c r="R40">
        <f>SUMIFS(Sheet2!R:R,Sheet2!$D:$D,$D40,Sheet2!$V:$V,1)+SUMIFS(Sheet2!R:R,Sheet2!$D:$D,$D40,Sheet2!$V:$V,2)+SUMIFS(Sheet2!R:R,Sheet2!$D:$D,$D40,Sheet2!$V:$V,3)</f>
        <v>15</v>
      </c>
      <c r="S40">
        <f>SUMIFS(Sheet2!S:S,Sheet2!$D:$D,$D40,Sheet2!$V:$V,1)+SUMIFS(Sheet2!S:S,Sheet2!$D:$D,$D40,Sheet2!$V:$V,2)+SUMIFS(Sheet2!S:S,Sheet2!$D:$D,$D40,Sheet2!$V:$V,3)</f>
        <v>6</v>
      </c>
      <c r="T40">
        <f>SUMIFS(Sheet2!T:T,Sheet2!$D:$D,$D40,Sheet2!$V:$V,1)+SUMIFS(Sheet2!T:T,Sheet2!$D:$D,$D40,Sheet2!$V:$V,2)+SUMIFS(Sheet2!T:T,Sheet2!$D:$D,$D40,Sheet2!$V:$V,3)</f>
        <v>13</v>
      </c>
      <c r="U40" s="6">
        <f>Sheet2!AF$2</f>
        <v>2025</v>
      </c>
      <c r="V40" s="6">
        <f>Sheet2!AG$2</f>
        <v>2026</v>
      </c>
      <c r="W40">
        <v>3</v>
      </c>
    </row>
    <row r="41" spans="1:23" x14ac:dyDescent="0.25">
      <c r="A41" s="1" t="s">
        <v>59</v>
      </c>
      <c r="B41" s="1" t="s">
        <v>72</v>
      </c>
      <c r="C41" s="1" t="s">
        <v>75</v>
      </c>
      <c r="D41" s="1" t="s">
        <v>79</v>
      </c>
      <c r="E41">
        <f>SUMIFS(Sheet2!E:E,Sheet2!$D:$D,$D41,Sheet2!$V:$V,1)+SUMIFS(Sheet2!E:E,Sheet2!$D:$D,$D41,Sheet2!$V:$V,2)+SUMIFS(Sheet2!E:E,Sheet2!$D:$D,$D41,Sheet2!$V:$V,3)</f>
        <v>1126</v>
      </c>
      <c r="F41">
        <f>SUMIFS(Sheet2!F:F,Sheet2!$D:$D,$D41,Sheet2!$V:$V,1)+SUMIFS(Sheet2!F:F,Sheet2!$D:$D,$D41,Sheet2!$V:$V,2)+SUMIFS(Sheet2!F:F,Sheet2!$D:$D,$D41,Sheet2!$V:$V,3)</f>
        <v>698</v>
      </c>
      <c r="G41">
        <f>SUMIFS(Sheet2!G:G,Sheet2!$D:$D,$D41,Sheet2!$V:$V,1)+SUMIFS(Sheet2!G:G,Sheet2!$D:$D,$D41,Sheet2!$V:$V,2)+SUMIFS(Sheet2!G:G,Sheet2!$D:$D,$D41,Sheet2!$V:$V,3)</f>
        <v>428</v>
      </c>
      <c r="H41">
        <f>SUMIFS(Sheet2!H:H,Sheet2!$D:$D,$D41,Sheet2!$V:$V,1)+SUMIFS(Sheet2!H:H,Sheet2!$D:$D,$D41,Sheet2!$V:$V,2)+SUMIFS(Sheet2!H:H,Sheet2!$D:$D,$D41,Sheet2!$V:$V,3)</f>
        <v>336</v>
      </c>
      <c r="I41">
        <f>SUMIFS(Sheet2!I:I,Sheet2!$D:$D,$D41,Sheet2!$V:$V,1)+SUMIFS(Sheet2!I:I,Sheet2!$D:$D,$D41,Sheet2!$V:$V,2)+SUMIFS(Sheet2!I:I,Sheet2!$D:$D,$D41,Sheet2!$V:$V,3)</f>
        <v>119</v>
      </c>
      <c r="J41">
        <f>SUMIFS(Sheet2!J:J,Sheet2!$D:$D,$D41,Sheet2!$V:$V,1)+SUMIFS(Sheet2!J:J,Sheet2!$D:$D,$D41,Sheet2!$V:$V,2)+SUMIFS(Sheet2!J:J,Sheet2!$D:$D,$D41,Sheet2!$V:$V,3)</f>
        <v>135</v>
      </c>
      <c r="K41">
        <f>SUMIFS(Sheet2!K:K,Sheet2!$D:$D,$D41,Sheet2!$V:$V,1)+SUMIFS(Sheet2!K:K,Sheet2!$D:$D,$D41,Sheet2!$V:$V,2)+SUMIFS(Sheet2!K:K,Sheet2!$D:$D,$D41,Sheet2!$V:$V,3)</f>
        <v>536</v>
      </c>
      <c r="L41">
        <f>SUMIFS(Sheet2!L:L,Sheet2!$D:$D,$D41,Sheet2!$V:$V,1)+SUMIFS(Sheet2!L:L,Sheet2!$D:$D,$D41,Sheet2!$V:$V,2)+SUMIFS(Sheet2!L:L,Sheet2!$D:$D,$D41,Sheet2!$V:$V,3)</f>
        <v>0</v>
      </c>
      <c r="M41">
        <f>SUMIFS(Sheet2!M:M,Sheet2!$D:$D,$D41,Sheet2!$V:$V,1)+SUMIFS(Sheet2!M:M,Sheet2!$D:$D,$D41,Sheet2!$V:$V,2)+SUMIFS(Sheet2!M:M,Sheet2!$D:$D,$D41,Sheet2!$V:$V,3)</f>
        <v>0</v>
      </c>
      <c r="N41">
        <f>SUMIFS(Sheet2!N:N,Sheet2!$D:$D,$D41,Sheet2!$V:$V,1)+SUMIFS(Sheet2!N:N,Sheet2!$D:$D,$D41,Sheet2!$V:$V,2)+SUMIFS(Sheet2!N:N,Sheet2!$D:$D,$D41,Sheet2!$V:$V,3)</f>
        <v>0</v>
      </c>
      <c r="O41">
        <f>SUMIFS(Sheet2!O:O,Sheet2!$D:$D,$D41,Sheet2!$V:$V,1)+SUMIFS(Sheet2!O:O,Sheet2!$D:$D,$D41,Sheet2!$V:$V,2)+SUMIFS(Sheet2!O:O,Sheet2!$D:$D,$D41,Sheet2!$V:$V,3)</f>
        <v>0</v>
      </c>
      <c r="P41">
        <f>SUMIFS(Sheet2!P:P,Sheet2!$D:$D,$D41,Sheet2!$V:$V,1)+SUMIFS(Sheet2!P:P,Sheet2!$D:$D,$D41,Sheet2!$V:$V,2)+SUMIFS(Sheet2!P:P,Sheet2!$D:$D,$D41,Sheet2!$V:$V,3)</f>
        <v>0</v>
      </c>
      <c r="Q41">
        <f>SUMIFS(Sheet2!Q:Q,Sheet2!$D:$D,$D41,Sheet2!$V:$V,1)+SUMIFS(Sheet2!Q:Q,Sheet2!$D:$D,$D41,Sheet2!$V:$V,2)+SUMIFS(Sheet2!Q:Q,Sheet2!$D:$D,$D41,Sheet2!$V:$V,3)</f>
        <v>1071</v>
      </c>
      <c r="R41">
        <f>SUMIFS(Sheet2!R:R,Sheet2!$D:$D,$D41,Sheet2!$V:$V,1)+SUMIFS(Sheet2!R:R,Sheet2!$D:$D,$D41,Sheet2!$V:$V,2)+SUMIFS(Sheet2!R:R,Sheet2!$D:$D,$D41,Sheet2!$V:$V,3)</f>
        <v>0</v>
      </c>
      <c r="S41">
        <f>SUMIFS(Sheet2!S:S,Sheet2!$D:$D,$D41,Sheet2!$V:$V,1)+SUMIFS(Sheet2!S:S,Sheet2!$D:$D,$D41,Sheet2!$V:$V,2)+SUMIFS(Sheet2!S:S,Sheet2!$D:$D,$D41,Sheet2!$V:$V,3)</f>
        <v>11</v>
      </c>
      <c r="T41">
        <f>SUMIFS(Sheet2!T:T,Sheet2!$D:$D,$D41,Sheet2!$V:$V,1)+SUMIFS(Sheet2!T:T,Sheet2!$D:$D,$D41,Sheet2!$V:$V,2)+SUMIFS(Sheet2!T:T,Sheet2!$D:$D,$D41,Sheet2!$V:$V,3)</f>
        <v>0</v>
      </c>
      <c r="U41" s="6">
        <f>Sheet2!AF$2</f>
        <v>2025</v>
      </c>
      <c r="V41" s="6">
        <f>Sheet2!AG$2</f>
        <v>2026</v>
      </c>
      <c r="W41">
        <v>3</v>
      </c>
    </row>
    <row r="42" spans="1:23" x14ac:dyDescent="0.25">
      <c r="A42" s="1" t="s">
        <v>59</v>
      </c>
      <c r="B42" s="1" t="s">
        <v>72</v>
      </c>
      <c r="C42" s="1" t="s">
        <v>73</v>
      </c>
      <c r="D42" s="1" t="s">
        <v>80</v>
      </c>
      <c r="E42">
        <f>SUMIFS(Sheet2!E:E,Sheet2!$D:$D,$D42,Sheet2!$V:$V,1)+SUMIFS(Sheet2!E:E,Sheet2!$D:$D,$D42,Sheet2!$V:$V,2)+SUMIFS(Sheet2!E:E,Sheet2!$D:$D,$D42,Sheet2!$V:$V,3)</f>
        <v>1466</v>
      </c>
      <c r="F42">
        <f>SUMIFS(Sheet2!F:F,Sheet2!$D:$D,$D42,Sheet2!$V:$V,1)+SUMIFS(Sheet2!F:F,Sheet2!$D:$D,$D42,Sheet2!$V:$V,2)+SUMIFS(Sheet2!F:F,Sheet2!$D:$D,$D42,Sheet2!$V:$V,3)</f>
        <v>755</v>
      </c>
      <c r="G42">
        <f>SUMIFS(Sheet2!G:G,Sheet2!$D:$D,$D42,Sheet2!$V:$V,1)+SUMIFS(Sheet2!G:G,Sheet2!$D:$D,$D42,Sheet2!$V:$V,2)+SUMIFS(Sheet2!G:G,Sheet2!$D:$D,$D42,Sheet2!$V:$V,3)</f>
        <v>711</v>
      </c>
      <c r="H42">
        <f>SUMIFS(Sheet2!H:H,Sheet2!$D:$D,$D42,Sheet2!$V:$V,1)+SUMIFS(Sheet2!H:H,Sheet2!$D:$D,$D42,Sheet2!$V:$V,2)+SUMIFS(Sheet2!H:H,Sheet2!$D:$D,$D42,Sheet2!$V:$V,3)</f>
        <v>569</v>
      </c>
      <c r="I42">
        <f>SUMIFS(Sheet2!I:I,Sheet2!$D:$D,$D42,Sheet2!$V:$V,1)+SUMIFS(Sheet2!I:I,Sheet2!$D:$D,$D42,Sheet2!$V:$V,2)+SUMIFS(Sheet2!I:I,Sheet2!$D:$D,$D42,Sheet2!$V:$V,3)</f>
        <v>218</v>
      </c>
      <c r="J42">
        <f>SUMIFS(Sheet2!J:J,Sheet2!$D:$D,$D42,Sheet2!$V:$V,1)+SUMIFS(Sheet2!J:J,Sheet2!$D:$D,$D42,Sheet2!$V:$V,2)+SUMIFS(Sheet2!J:J,Sheet2!$D:$D,$D42,Sheet2!$V:$V,3)</f>
        <v>136</v>
      </c>
      <c r="K42">
        <f>SUMIFS(Sheet2!K:K,Sheet2!$D:$D,$D42,Sheet2!$V:$V,1)+SUMIFS(Sheet2!K:K,Sheet2!$D:$D,$D42,Sheet2!$V:$V,2)+SUMIFS(Sheet2!K:K,Sheet2!$D:$D,$D42,Sheet2!$V:$V,3)</f>
        <v>543</v>
      </c>
      <c r="L42">
        <f>SUMIFS(Sheet2!L:L,Sheet2!$D:$D,$D42,Sheet2!$V:$V,1)+SUMIFS(Sheet2!L:L,Sheet2!$D:$D,$D42,Sheet2!$V:$V,2)+SUMIFS(Sheet2!L:L,Sheet2!$D:$D,$D42,Sheet2!$V:$V,3)</f>
        <v>0</v>
      </c>
      <c r="M42">
        <f>SUMIFS(Sheet2!M:M,Sheet2!$D:$D,$D42,Sheet2!$V:$V,1)+SUMIFS(Sheet2!M:M,Sheet2!$D:$D,$D42,Sheet2!$V:$V,2)+SUMIFS(Sheet2!M:M,Sheet2!$D:$D,$D42,Sheet2!$V:$V,3)</f>
        <v>0</v>
      </c>
      <c r="N42">
        <f>SUMIFS(Sheet2!N:N,Sheet2!$D:$D,$D42,Sheet2!$V:$V,1)+SUMIFS(Sheet2!N:N,Sheet2!$D:$D,$D42,Sheet2!$V:$V,2)+SUMIFS(Sheet2!N:N,Sheet2!$D:$D,$D42,Sheet2!$V:$V,3)</f>
        <v>0</v>
      </c>
      <c r="O42">
        <f>SUMIFS(Sheet2!O:O,Sheet2!$D:$D,$D42,Sheet2!$V:$V,1)+SUMIFS(Sheet2!O:O,Sheet2!$D:$D,$D42,Sheet2!$V:$V,2)+SUMIFS(Sheet2!O:O,Sheet2!$D:$D,$D42,Sheet2!$V:$V,3)</f>
        <v>0</v>
      </c>
      <c r="P42">
        <f>SUMIFS(Sheet2!P:P,Sheet2!$D:$D,$D42,Sheet2!$V:$V,1)+SUMIFS(Sheet2!P:P,Sheet2!$D:$D,$D42,Sheet2!$V:$V,2)+SUMIFS(Sheet2!P:P,Sheet2!$D:$D,$D42,Sheet2!$V:$V,3)</f>
        <v>0</v>
      </c>
      <c r="Q42">
        <f>SUMIFS(Sheet2!Q:Q,Sheet2!$D:$D,$D42,Sheet2!$V:$V,1)+SUMIFS(Sheet2!Q:Q,Sheet2!$D:$D,$D42,Sheet2!$V:$V,2)+SUMIFS(Sheet2!Q:Q,Sheet2!$D:$D,$D42,Sheet2!$V:$V,3)</f>
        <v>1156</v>
      </c>
      <c r="R42">
        <f>SUMIFS(Sheet2!R:R,Sheet2!$D:$D,$D42,Sheet2!$V:$V,1)+SUMIFS(Sheet2!R:R,Sheet2!$D:$D,$D42,Sheet2!$V:$V,2)+SUMIFS(Sheet2!R:R,Sheet2!$D:$D,$D42,Sheet2!$V:$V,3)</f>
        <v>0</v>
      </c>
      <c r="S42">
        <f>SUMIFS(Sheet2!S:S,Sheet2!$D:$D,$D42,Sheet2!$V:$V,1)+SUMIFS(Sheet2!S:S,Sheet2!$D:$D,$D42,Sheet2!$V:$V,2)+SUMIFS(Sheet2!S:S,Sheet2!$D:$D,$D42,Sheet2!$V:$V,3)</f>
        <v>13</v>
      </c>
      <c r="T42">
        <f>SUMIFS(Sheet2!T:T,Sheet2!$D:$D,$D42,Sheet2!$V:$V,1)+SUMIFS(Sheet2!T:T,Sheet2!$D:$D,$D42,Sheet2!$V:$V,2)+SUMIFS(Sheet2!T:T,Sheet2!$D:$D,$D42,Sheet2!$V:$V,3)</f>
        <v>0</v>
      </c>
      <c r="U42" s="6">
        <f>Sheet2!AF$2</f>
        <v>2025</v>
      </c>
      <c r="V42" s="6">
        <f>Sheet2!AG$2</f>
        <v>2026</v>
      </c>
      <c r="W42">
        <v>3</v>
      </c>
    </row>
    <row r="43" spans="1:23" x14ac:dyDescent="0.25">
      <c r="A43" s="1" t="s">
        <v>59</v>
      </c>
      <c r="B43" s="1" t="s">
        <v>72</v>
      </c>
      <c r="C43" s="1" t="s">
        <v>73</v>
      </c>
      <c r="D43" s="1" t="s">
        <v>81</v>
      </c>
      <c r="E43">
        <f>SUMIFS(Sheet2!E:E,Sheet2!$D:$D,$D43,Sheet2!$V:$V,1)+SUMIFS(Sheet2!E:E,Sheet2!$D:$D,$D43,Sheet2!$V:$V,2)+SUMIFS(Sheet2!E:E,Sheet2!$D:$D,$D43,Sheet2!$V:$V,3)</f>
        <v>887</v>
      </c>
      <c r="F43">
        <f>SUMIFS(Sheet2!F:F,Sheet2!$D:$D,$D43,Sheet2!$V:$V,1)+SUMIFS(Sheet2!F:F,Sheet2!$D:$D,$D43,Sheet2!$V:$V,2)+SUMIFS(Sheet2!F:F,Sheet2!$D:$D,$D43,Sheet2!$V:$V,3)</f>
        <v>641</v>
      </c>
      <c r="G43">
        <f>SUMIFS(Sheet2!G:G,Sheet2!$D:$D,$D43,Sheet2!$V:$V,1)+SUMIFS(Sheet2!G:G,Sheet2!$D:$D,$D43,Sheet2!$V:$V,2)+SUMIFS(Sheet2!G:G,Sheet2!$D:$D,$D43,Sheet2!$V:$V,3)</f>
        <v>246</v>
      </c>
      <c r="H43">
        <f>SUMIFS(Sheet2!H:H,Sheet2!$D:$D,$D43,Sheet2!$V:$V,1)+SUMIFS(Sheet2!H:H,Sheet2!$D:$D,$D43,Sheet2!$V:$V,2)+SUMIFS(Sheet2!H:H,Sheet2!$D:$D,$D43,Sheet2!$V:$V,3)</f>
        <v>180</v>
      </c>
      <c r="I43">
        <f>SUMIFS(Sheet2!I:I,Sheet2!$D:$D,$D43,Sheet2!$V:$V,1)+SUMIFS(Sheet2!I:I,Sheet2!$D:$D,$D43,Sheet2!$V:$V,2)+SUMIFS(Sheet2!I:I,Sheet2!$D:$D,$D43,Sheet2!$V:$V,3)</f>
        <v>145</v>
      </c>
      <c r="J43">
        <f>SUMIFS(Sheet2!J:J,Sheet2!$D:$D,$D43,Sheet2!$V:$V,1)+SUMIFS(Sheet2!J:J,Sheet2!$D:$D,$D43,Sheet2!$V:$V,2)+SUMIFS(Sheet2!J:J,Sheet2!$D:$D,$D43,Sheet2!$V:$V,3)</f>
        <v>167</v>
      </c>
      <c r="K43">
        <f>SUMIFS(Sheet2!K:K,Sheet2!$D:$D,$D43,Sheet2!$V:$V,1)+SUMIFS(Sheet2!K:K,Sheet2!$D:$D,$D43,Sheet2!$V:$V,2)+SUMIFS(Sheet2!K:K,Sheet2!$D:$D,$D43,Sheet2!$V:$V,3)</f>
        <v>395</v>
      </c>
      <c r="L43">
        <f>SUMIFS(Sheet2!L:L,Sheet2!$D:$D,$D43,Sheet2!$V:$V,1)+SUMIFS(Sheet2!L:L,Sheet2!$D:$D,$D43,Sheet2!$V:$V,2)+SUMIFS(Sheet2!L:L,Sheet2!$D:$D,$D43,Sheet2!$V:$V,3)</f>
        <v>0</v>
      </c>
      <c r="M43">
        <f>SUMIFS(Sheet2!M:M,Sheet2!$D:$D,$D43,Sheet2!$V:$V,1)+SUMIFS(Sheet2!M:M,Sheet2!$D:$D,$D43,Sheet2!$V:$V,2)+SUMIFS(Sheet2!M:M,Sheet2!$D:$D,$D43,Sheet2!$V:$V,3)</f>
        <v>1</v>
      </c>
      <c r="N43">
        <f>SUMIFS(Sheet2!N:N,Sheet2!$D:$D,$D43,Sheet2!$V:$V,1)+SUMIFS(Sheet2!N:N,Sheet2!$D:$D,$D43,Sheet2!$V:$V,2)+SUMIFS(Sheet2!N:N,Sheet2!$D:$D,$D43,Sheet2!$V:$V,3)</f>
        <v>0</v>
      </c>
      <c r="O43">
        <f>SUMIFS(Sheet2!O:O,Sheet2!$D:$D,$D43,Sheet2!$V:$V,1)+SUMIFS(Sheet2!O:O,Sheet2!$D:$D,$D43,Sheet2!$V:$V,2)+SUMIFS(Sheet2!O:O,Sheet2!$D:$D,$D43,Sheet2!$V:$V,3)</f>
        <v>4</v>
      </c>
      <c r="P43">
        <f>SUMIFS(Sheet2!P:P,Sheet2!$D:$D,$D43,Sheet2!$V:$V,1)+SUMIFS(Sheet2!P:P,Sheet2!$D:$D,$D43,Sheet2!$V:$V,2)+SUMIFS(Sheet2!P:P,Sheet2!$D:$D,$D43,Sheet2!$V:$V,3)</f>
        <v>17</v>
      </c>
      <c r="Q43">
        <f>SUMIFS(Sheet2!Q:Q,Sheet2!$D:$D,$D43,Sheet2!$V:$V,1)+SUMIFS(Sheet2!Q:Q,Sheet2!$D:$D,$D43,Sheet2!$V:$V,2)+SUMIFS(Sheet2!Q:Q,Sheet2!$D:$D,$D43,Sheet2!$V:$V,3)</f>
        <v>606</v>
      </c>
      <c r="R43">
        <f>SUMIFS(Sheet2!R:R,Sheet2!$D:$D,$D43,Sheet2!$V:$V,1)+SUMIFS(Sheet2!R:R,Sheet2!$D:$D,$D43,Sheet2!$V:$V,2)+SUMIFS(Sheet2!R:R,Sheet2!$D:$D,$D43,Sheet2!$V:$V,3)</f>
        <v>3</v>
      </c>
      <c r="S43">
        <f>SUMIFS(Sheet2!S:S,Sheet2!$D:$D,$D43,Sheet2!$V:$V,1)+SUMIFS(Sheet2!S:S,Sheet2!$D:$D,$D43,Sheet2!$V:$V,2)+SUMIFS(Sheet2!S:S,Sheet2!$D:$D,$D43,Sheet2!$V:$V,3)</f>
        <v>10</v>
      </c>
      <c r="T43">
        <f>SUMIFS(Sheet2!T:T,Sheet2!$D:$D,$D43,Sheet2!$V:$V,1)+SUMIFS(Sheet2!T:T,Sheet2!$D:$D,$D43,Sheet2!$V:$V,2)+SUMIFS(Sheet2!T:T,Sheet2!$D:$D,$D43,Sheet2!$V:$V,3)</f>
        <v>5</v>
      </c>
      <c r="U43" s="6">
        <f>Sheet2!AF$2</f>
        <v>2025</v>
      </c>
      <c r="V43" s="6">
        <f>Sheet2!AG$2</f>
        <v>2026</v>
      </c>
      <c r="W43">
        <v>3</v>
      </c>
    </row>
    <row r="44" spans="1:23" x14ac:dyDescent="0.25">
      <c r="A44" s="1" t="s">
        <v>59</v>
      </c>
      <c r="B44" s="1" t="s">
        <v>72</v>
      </c>
      <c r="C44" s="1" t="s">
        <v>75</v>
      </c>
      <c r="D44" s="1" t="s">
        <v>82</v>
      </c>
      <c r="E44">
        <f>SUMIFS(Sheet2!E:E,Sheet2!$D:$D,$D44,Sheet2!$V:$V,1)+SUMIFS(Sheet2!E:E,Sheet2!$D:$D,$D44,Sheet2!$V:$V,2)+SUMIFS(Sheet2!E:E,Sheet2!$D:$D,$D44,Sheet2!$V:$V,3)</f>
        <v>1964</v>
      </c>
      <c r="F44">
        <f>SUMIFS(Sheet2!F:F,Sheet2!$D:$D,$D44,Sheet2!$V:$V,1)+SUMIFS(Sheet2!F:F,Sheet2!$D:$D,$D44,Sheet2!$V:$V,2)+SUMIFS(Sheet2!F:F,Sheet2!$D:$D,$D44,Sheet2!$V:$V,3)</f>
        <v>1456</v>
      </c>
      <c r="G44">
        <f>SUMIFS(Sheet2!G:G,Sheet2!$D:$D,$D44,Sheet2!$V:$V,1)+SUMIFS(Sheet2!G:G,Sheet2!$D:$D,$D44,Sheet2!$V:$V,2)+SUMIFS(Sheet2!G:G,Sheet2!$D:$D,$D44,Sheet2!$V:$V,3)</f>
        <v>508</v>
      </c>
      <c r="H44">
        <f>SUMIFS(Sheet2!H:H,Sheet2!$D:$D,$D44,Sheet2!$V:$V,1)+SUMIFS(Sheet2!H:H,Sheet2!$D:$D,$D44,Sheet2!$V:$V,2)+SUMIFS(Sheet2!H:H,Sheet2!$D:$D,$D44,Sheet2!$V:$V,3)</f>
        <v>1040</v>
      </c>
      <c r="I44">
        <f>SUMIFS(Sheet2!I:I,Sheet2!$D:$D,$D44,Sheet2!$V:$V,1)+SUMIFS(Sheet2!I:I,Sheet2!$D:$D,$D44,Sheet2!$V:$V,2)+SUMIFS(Sheet2!I:I,Sheet2!$D:$D,$D44,Sheet2!$V:$V,3)</f>
        <v>389</v>
      </c>
      <c r="J44">
        <f>SUMIFS(Sheet2!J:J,Sheet2!$D:$D,$D44,Sheet2!$V:$V,1)+SUMIFS(Sheet2!J:J,Sheet2!$D:$D,$D44,Sheet2!$V:$V,2)+SUMIFS(Sheet2!J:J,Sheet2!$D:$D,$D44,Sheet2!$V:$V,3)</f>
        <v>261</v>
      </c>
      <c r="K44">
        <f>SUMIFS(Sheet2!K:K,Sheet2!$D:$D,$D44,Sheet2!$V:$V,1)+SUMIFS(Sheet2!K:K,Sheet2!$D:$D,$D44,Sheet2!$V:$V,2)+SUMIFS(Sheet2!K:K,Sheet2!$D:$D,$D44,Sheet2!$V:$V,3)</f>
        <v>274</v>
      </c>
      <c r="L44">
        <f>SUMIFS(Sheet2!L:L,Sheet2!$D:$D,$D44,Sheet2!$V:$V,1)+SUMIFS(Sheet2!L:L,Sheet2!$D:$D,$D44,Sheet2!$V:$V,2)+SUMIFS(Sheet2!L:L,Sheet2!$D:$D,$D44,Sheet2!$V:$V,3)</f>
        <v>0</v>
      </c>
      <c r="M44">
        <f>SUMIFS(Sheet2!M:M,Sheet2!$D:$D,$D44,Sheet2!$V:$V,1)+SUMIFS(Sheet2!M:M,Sheet2!$D:$D,$D44,Sheet2!$V:$V,2)+SUMIFS(Sheet2!M:M,Sheet2!$D:$D,$D44,Sheet2!$V:$V,3)</f>
        <v>8</v>
      </c>
      <c r="N44">
        <f>SUMIFS(Sheet2!N:N,Sheet2!$D:$D,$D44,Sheet2!$V:$V,1)+SUMIFS(Sheet2!N:N,Sheet2!$D:$D,$D44,Sheet2!$V:$V,2)+SUMIFS(Sheet2!N:N,Sheet2!$D:$D,$D44,Sheet2!$V:$V,3)</f>
        <v>0</v>
      </c>
      <c r="O44">
        <f>SUMIFS(Sheet2!O:O,Sheet2!$D:$D,$D44,Sheet2!$V:$V,1)+SUMIFS(Sheet2!O:O,Sheet2!$D:$D,$D44,Sheet2!$V:$V,2)+SUMIFS(Sheet2!O:O,Sheet2!$D:$D,$D44,Sheet2!$V:$V,3)</f>
        <v>5</v>
      </c>
      <c r="P44">
        <f>SUMIFS(Sheet2!P:P,Sheet2!$D:$D,$D44,Sheet2!$V:$V,1)+SUMIFS(Sheet2!P:P,Sheet2!$D:$D,$D44,Sheet2!$V:$V,2)+SUMIFS(Sheet2!P:P,Sheet2!$D:$D,$D44,Sheet2!$V:$V,3)</f>
        <v>211</v>
      </c>
      <c r="Q44">
        <f>SUMIFS(Sheet2!Q:Q,Sheet2!$D:$D,$D44,Sheet2!$V:$V,1)+SUMIFS(Sheet2!Q:Q,Sheet2!$D:$D,$D44,Sheet2!$V:$V,2)+SUMIFS(Sheet2!Q:Q,Sheet2!$D:$D,$D44,Sheet2!$V:$V,3)</f>
        <v>1663</v>
      </c>
      <c r="R44">
        <f>SUMIFS(Sheet2!R:R,Sheet2!$D:$D,$D44,Sheet2!$V:$V,1)+SUMIFS(Sheet2!R:R,Sheet2!$D:$D,$D44,Sheet2!$V:$V,2)+SUMIFS(Sheet2!R:R,Sheet2!$D:$D,$D44,Sheet2!$V:$V,3)</f>
        <v>10</v>
      </c>
      <c r="S44">
        <f>SUMIFS(Sheet2!S:S,Sheet2!$D:$D,$D44,Sheet2!$V:$V,1)+SUMIFS(Sheet2!S:S,Sheet2!$D:$D,$D44,Sheet2!$V:$V,2)+SUMIFS(Sheet2!S:S,Sheet2!$D:$D,$D44,Sheet2!$V:$V,3)</f>
        <v>8</v>
      </c>
      <c r="T44">
        <f>SUMIFS(Sheet2!T:T,Sheet2!$D:$D,$D44,Sheet2!$V:$V,1)+SUMIFS(Sheet2!T:T,Sheet2!$D:$D,$D44,Sheet2!$V:$V,2)+SUMIFS(Sheet2!T:T,Sheet2!$D:$D,$D44,Sheet2!$V:$V,3)</f>
        <v>13</v>
      </c>
      <c r="U44" s="6">
        <f>Sheet2!AF$2</f>
        <v>2025</v>
      </c>
      <c r="V44" s="6">
        <f>Sheet2!AG$2</f>
        <v>2026</v>
      </c>
      <c r="W44">
        <v>3</v>
      </c>
    </row>
    <row r="45" spans="1:23" x14ac:dyDescent="0.25">
      <c r="A45" s="1" t="s">
        <v>59</v>
      </c>
      <c r="B45" s="1" t="s">
        <v>72</v>
      </c>
      <c r="C45" s="1" t="s">
        <v>75</v>
      </c>
      <c r="D45" s="1" t="s">
        <v>83</v>
      </c>
      <c r="E45">
        <f>SUMIFS(Sheet2!E:E,Sheet2!$D:$D,$D45,Sheet2!$V:$V,1)+SUMIFS(Sheet2!E:E,Sheet2!$D:$D,$D45,Sheet2!$V:$V,2)+SUMIFS(Sheet2!E:E,Sheet2!$D:$D,$D45,Sheet2!$V:$V,3)</f>
        <v>929</v>
      </c>
      <c r="F45">
        <f>SUMIFS(Sheet2!F:F,Sheet2!$D:$D,$D45,Sheet2!$V:$V,1)+SUMIFS(Sheet2!F:F,Sheet2!$D:$D,$D45,Sheet2!$V:$V,2)+SUMIFS(Sheet2!F:F,Sheet2!$D:$D,$D45,Sheet2!$V:$V,3)</f>
        <v>721</v>
      </c>
      <c r="G45">
        <f>SUMIFS(Sheet2!G:G,Sheet2!$D:$D,$D45,Sheet2!$V:$V,1)+SUMIFS(Sheet2!G:G,Sheet2!$D:$D,$D45,Sheet2!$V:$V,2)+SUMIFS(Sheet2!G:G,Sheet2!$D:$D,$D45,Sheet2!$V:$V,3)</f>
        <v>208</v>
      </c>
      <c r="H45">
        <f>SUMIFS(Sheet2!H:H,Sheet2!$D:$D,$D45,Sheet2!$V:$V,1)+SUMIFS(Sheet2!H:H,Sheet2!$D:$D,$D45,Sheet2!$V:$V,2)+SUMIFS(Sheet2!H:H,Sheet2!$D:$D,$D45,Sheet2!$V:$V,3)</f>
        <v>82</v>
      </c>
      <c r="I45">
        <f>SUMIFS(Sheet2!I:I,Sheet2!$D:$D,$D45,Sheet2!$V:$V,1)+SUMIFS(Sheet2!I:I,Sheet2!$D:$D,$D45,Sheet2!$V:$V,2)+SUMIFS(Sheet2!I:I,Sheet2!$D:$D,$D45,Sheet2!$V:$V,3)</f>
        <v>87</v>
      </c>
      <c r="J45">
        <f>SUMIFS(Sheet2!J:J,Sheet2!$D:$D,$D45,Sheet2!$V:$V,1)+SUMIFS(Sheet2!J:J,Sheet2!$D:$D,$D45,Sheet2!$V:$V,2)+SUMIFS(Sheet2!J:J,Sheet2!$D:$D,$D45,Sheet2!$V:$V,3)</f>
        <v>76</v>
      </c>
      <c r="K45">
        <f>SUMIFS(Sheet2!K:K,Sheet2!$D:$D,$D45,Sheet2!$V:$V,1)+SUMIFS(Sheet2!K:K,Sheet2!$D:$D,$D45,Sheet2!$V:$V,2)+SUMIFS(Sheet2!K:K,Sheet2!$D:$D,$D45,Sheet2!$V:$V,3)</f>
        <v>684</v>
      </c>
      <c r="L45">
        <f>SUMIFS(Sheet2!L:L,Sheet2!$D:$D,$D45,Sheet2!$V:$V,1)+SUMIFS(Sheet2!L:L,Sheet2!$D:$D,$D45,Sheet2!$V:$V,2)+SUMIFS(Sheet2!L:L,Sheet2!$D:$D,$D45,Sheet2!$V:$V,3)</f>
        <v>0</v>
      </c>
      <c r="M45">
        <f>SUMIFS(Sheet2!M:M,Sheet2!$D:$D,$D45,Sheet2!$V:$V,1)+SUMIFS(Sheet2!M:M,Sheet2!$D:$D,$D45,Sheet2!$V:$V,2)+SUMIFS(Sheet2!M:M,Sheet2!$D:$D,$D45,Sheet2!$V:$V,3)</f>
        <v>0</v>
      </c>
      <c r="N45">
        <f>SUMIFS(Sheet2!N:N,Sheet2!$D:$D,$D45,Sheet2!$V:$V,1)+SUMIFS(Sheet2!N:N,Sheet2!$D:$D,$D45,Sheet2!$V:$V,2)+SUMIFS(Sheet2!N:N,Sheet2!$D:$D,$D45,Sheet2!$V:$V,3)</f>
        <v>0</v>
      </c>
      <c r="O45">
        <f>SUMIFS(Sheet2!O:O,Sheet2!$D:$D,$D45,Sheet2!$V:$V,1)+SUMIFS(Sheet2!O:O,Sheet2!$D:$D,$D45,Sheet2!$V:$V,2)+SUMIFS(Sheet2!O:O,Sheet2!$D:$D,$D45,Sheet2!$V:$V,3)</f>
        <v>0</v>
      </c>
      <c r="P45">
        <f>SUMIFS(Sheet2!P:P,Sheet2!$D:$D,$D45,Sheet2!$V:$V,1)+SUMIFS(Sheet2!P:P,Sheet2!$D:$D,$D45,Sheet2!$V:$V,2)+SUMIFS(Sheet2!P:P,Sheet2!$D:$D,$D45,Sheet2!$V:$V,3)</f>
        <v>0</v>
      </c>
      <c r="Q45">
        <f>SUMIFS(Sheet2!Q:Q,Sheet2!$D:$D,$D45,Sheet2!$V:$V,1)+SUMIFS(Sheet2!Q:Q,Sheet2!$D:$D,$D45,Sheet2!$V:$V,2)+SUMIFS(Sheet2!Q:Q,Sheet2!$D:$D,$D45,Sheet2!$V:$V,3)</f>
        <v>889</v>
      </c>
      <c r="R45">
        <f>SUMIFS(Sheet2!R:R,Sheet2!$D:$D,$D45,Sheet2!$V:$V,1)+SUMIFS(Sheet2!R:R,Sheet2!$D:$D,$D45,Sheet2!$V:$V,2)+SUMIFS(Sheet2!R:R,Sheet2!$D:$D,$D45,Sheet2!$V:$V,3)</f>
        <v>0</v>
      </c>
      <c r="S45">
        <f>SUMIFS(Sheet2!S:S,Sheet2!$D:$D,$D45,Sheet2!$V:$V,1)+SUMIFS(Sheet2!S:S,Sheet2!$D:$D,$D45,Sheet2!$V:$V,2)+SUMIFS(Sheet2!S:S,Sheet2!$D:$D,$D45,Sheet2!$V:$V,3)</f>
        <v>19</v>
      </c>
      <c r="T45">
        <f>SUMIFS(Sheet2!T:T,Sheet2!$D:$D,$D45,Sheet2!$V:$V,1)+SUMIFS(Sheet2!T:T,Sheet2!$D:$D,$D45,Sheet2!$V:$V,2)+SUMIFS(Sheet2!T:T,Sheet2!$D:$D,$D45,Sheet2!$V:$V,3)</f>
        <v>0</v>
      </c>
      <c r="U45" s="6">
        <f>Sheet2!AF$2</f>
        <v>2025</v>
      </c>
      <c r="V45" s="6">
        <f>Sheet2!AG$2</f>
        <v>2026</v>
      </c>
      <c r="W45">
        <v>3</v>
      </c>
    </row>
    <row r="46" spans="1:23" x14ac:dyDescent="0.25">
      <c r="A46" s="1" t="s">
        <v>59</v>
      </c>
      <c r="B46" s="1" t="s">
        <v>72</v>
      </c>
      <c r="C46" s="1" t="s">
        <v>75</v>
      </c>
      <c r="D46" s="1" t="s">
        <v>84</v>
      </c>
      <c r="E46">
        <f>SUMIFS(Sheet2!E:E,Sheet2!$D:$D,$D46,Sheet2!$V:$V,1)+SUMIFS(Sheet2!E:E,Sheet2!$D:$D,$D46,Sheet2!$V:$V,2)+SUMIFS(Sheet2!E:E,Sheet2!$D:$D,$D46,Sheet2!$V:$V,3)</f>
        <v>440</v>
      </c>
      <c r="F46">
        <f>SUMIFS(Sheet2!F:F,Sheet2!$D:$D,$D46,Sheet2!$V:$V,1)+SUMIFS(Sheet2!F:F,Sheet2!$D:$D,$D46,Sheet2!$V:$V,2)+SUMIFS(Sheet2!F:F,Sheet2!$D:$D,$D46,Sheet2!$V:$V,3)</f>
        <v>260</v>
      </c>
      <c r="G46">
        <f>SUMIFS(Sheet2!G:G,Sheet2!$D:$D,$D46,Sheet2!$V:$V,1)+SUMIFS(Sheet2!G:G,Sheet2!$D:$D,$D46,Sheet2!$V:$V,2)+SUMIFS(Sheet2!G:G,Sheet2!$D:$D,$D46,Sheet2!$V:$V,3)</f>
        <v>180</v>
      </c>
      <c r="H46">
        <f>SUMIFS(Sheet2!H:H,Sheet2!$D:$D,$D46,Sheet2!$V:$V,1)+SUMIFS(Sheet2!H:H,Sheet2!$D:$D,$D46,Sheet2!$V:$V,2)+SUMIFS(Sheet2!H:H,Sheet2!$D:$D,$D46,Sheet2!$V:$V,3)</f>
        <v>14</v>
      </c>
      <c r="I46">
        <f>SUMIFS(Sheet2!I:I,Sheet2!$D:$D,$D46,Sheet2!$V:$V,1)+SUMIFS(Sheet2!I:I,Sheet2!$D:$D,$D46,Sheet2!$V:$V,2)+SUMIFS(Sheet2!I:I,Sheet2!$D:$D,$D46,Sheet2!$V:$V,3)</f>
        <v>3</v>
      </c>
      <c r="J46">
        <f>SUMIFS(Sheet2!J:J,Sheet2!$D:$D,$D46,Sheet2!$V:$V,1)+SUMIFS(Sheet2!J:J,Sheet2!$D:$D,$D46,Sheet2!$V:$V,2)+SUMIFS(Sheet2!J:J,Sheet2!$D:$D,$D46,Sheet2!$V:$V,3)</f>
        <v>39</v>
      </c>
      <c r="K46">
        <f>SUMIFS(Sheet2!K:K,Sheet2!$D:$D,$D46,Sheet2!$V:$V,1)+SUMIFS(Sheet2!K:K,Sheet2!$D:$D,$D46,Sheet2!$V:$V,2)+SUMIFS(Sheet2!K:K,Sheet2!$D:$D,$D46,Sheet2!$V:$V,3)</f>
        <v>384</v>
      </c>
      <c r="L46">
        <f>SUMIFS(Sheet2!L:L,Sheet2!$D:$D,$D46,Sheet2!$V:$V,1)+SUMIFS(Sheet2!L:L,Sheet2!$D:$D,$D46,Sheet2!$V:$V,2)+SUMIFS(Sheet2!L:L,Sheet2!$D:$D,$D46,Sheet2!$V:$V,3)</f>
        <v>0</v>
      </c>
      <c r="M46">
        <f>SUMIFS(Sheet2!M:M,Sheet2!$D:$D,$D46,Sheet2!$V:$V,1)+SUMIFS(Sheet2!M:M,Sheet2!$D:$D,$D46,Sheet2!$V:$V,2)+SUMIFS(Sheet2!M:M,Sheet2!$D:$D,$D46,Sheet2!$V:$V,3)</f>
        <v>0</v>
      </c>
      <c r="N46">
        <f>SUMIFS(Sheet2!N:N,Sheet2!$D:$D,$D46,Sheet2!$V:$V,1)+SUMIFS(Sheet2!N:N,Sheet2!$D:$D,$D46,Sheet2!$V:$V,2)+SUMIFS(Sheet2!N:N,Sheet2!$D:$D,$D46,Sheet2!$V:$V,3)</f>
        <v>0</v>
      </c>
      <c r="O46">
        <f>SUMIFS(Sheet2!O:O,Sheet2!$D:$D,$D46,Sheet2!$V:$V,1)+SUMIFS(Sheet2!O:O,Sheet2!$D:$D,$D46,Sheet2!$V:$V,2)+SUMIFS(Sheet2!O:O,Sheet2!$D:$D,$D46,Sheet2!$V:$V,3)</f>
        <v>0</v>
      </c>
      <c r="P46">
        <f>SUMIFS(Sheet2!P:P,Sheet2!$D:$D,$D46,Sheet2!$V:$V,1)+SUMIFS(Sheet2!P:P,Sheet2!$D:$D,$D46,Sheet2!$V:$V,2)+SUMIFS(Sheet2!P:P,Sheet2!$D:$D,$D46,Sheet2!$V:$V,3)</f>
        <v>0</v>
      </c>
      <c r="Q46">
        <f>SUMIFS(Sheet2!Q:Q,Sheet2!$D:$D,$D46,Sheet2!$V:$V,1)+SUMIFS(Sheet2!Q:Q,Sheet2!$D:$D,$D46,Sheet2!$V:$V,2)+SUMIFS(Sheet2!Q:Q,Sheet2!$D:$D,$D46,Sheet2!$V:$V,3)</f>
        <v>408</v>
      </c>
      <c r="R46">
        <f>SUMIFS(Sheet2!R:R,Sheet2!$D:$D,$D46,Sheet2!$V:$V,1)+SUMIFS(Sheet2!R:R,Sheet2!$D:$D,$D46,Sheet2!$V:$V,2)+SUMIFS(Sheet2!R:R,Sheet2!$D:$D,$D46,Sheet2!$V:$V,3)</f>
        <v>0</v>
      </c>
      <c r="S46">
        <f>SUMIFS(Sheet2!S:S,Sheet2!$D:$D,$D46,Sheet2!$V:$V,1)+SUMIFS(Sheet2!S:S,Sheet2!$D:$D,$D46,Sheet2!$V:$V,2)+SUMIFS(Sheet2!S:S,Sheet2!$D:$D,$D46,Sheet2!$V:$V,3)</f>
        <v>3</v>
      </c>
      <c r="T46">
        <f>SUMIFS(Sheet2!T:T,Sheet2!$D:$D,$D46,Sheet2!$V:$V,1)+SUMIFS(Sheet2!T:T,Sheet2!$D:$D,$D46,Sheet2!$V:$V,2)+SUMIFS(Sheet2!T:T,Sheet2!$D:$D,$D46,Sheet2!$V:$V,3)</f>
        <v>0</v>
      </c>
      <c r="U46" s="6">
        <f>Sheet2!AF$2</f>
        <v>2025</v>
      </c>
      <c r="V46" s="6">
        <f>Sheet2!AG$2</f>
        <v>2026</v>
      </c>
      <c r="W46">
        <v>3</v>
      </c>
    </row>
    <row r="47" spans="1:23" x14ac:dyDescent="0.25">
      <c r="A47" s="1" t="s">
        <v>59</v>
      </c>
      <c r="B47" s="1" t="s">
        <v>85</v>
      </c>
      <c r="C47" s="1" t="s">
        <v>86</v>
      </c>
      <c r="D47" s="1" t="s">
        <v>87</v>
      </c>
      <c r="E47">
        <f>SUMIFS(Sheet2!E:E,Sheet2!$D:$D,$D47,Sheet2!$V:$V,1)+SUMIFS(Sheet2!E:E,Sheet2!$D:$D,$D47,Sheet2!$V:$V,2)+SUMIFS(Sheet2!E:E,Sheet2!$D:$D,$D47,Sheet2!$V:$V,3)</f>
        <v>2529</v>
      </c>
      <c r="F47">
        <f>SUMIFS(Sheet2!F:F,Sheet2!$D:$D,$D47,Sheet2!$V:$V,1)+SUMIFS(Sheet2!F:F,Sheet2!$D:$D,$D47,Sheet2!$V:$V,2)+SUMIFS(Sheet2!F:F,Sheet2!$D:$D,$D47,Sheet2!$V:$V,3)</f>
        <v>1535</v>
      </c>
      <c r="G47">
        <f>SUMIFS(Sheet2!G:G,Sheet2!$D:$D,$D47,Sheet2!$V:$V,1)+SUMIFS(Sheet2!G:G,Sheet2!$D:$D,$D47,Sheet2!$V:$V,2)+SUMIFS(Sheet2!G:G,Sheet2!$D:$D,$D47,Sheet2!$V:$V,3)</f>
        <v>994</v>
      </c>
      <c r="H47">
        <f>SUMIFS(Sheet2!H:H,Sheet2!$D:$D,$D47,Sheet2!$V:$V,1)+SUMIFS(Sheet2!H:H,Sheet2!$D:$D,$D47,Sheet2!$V:$V,2)+SUMIFS(Sheet2!H:H,Sheet2!$D:$D,$D47,Sheet2!$V:$V,3)</f>
        <v>1010</v>
      </c>
      <c r="I47">
        <f>SUMIFS(Sheet2!I:I,Sheet2!$D:$D,$D47,Sheet2!$V:$V,1)+SUMIFS(Sheet2!I:I,Sheet2!$D:$D,$D47,Sheet2!$V:$V,2)+SUMIFS(Sheet2!I:I,Sheet2!$D:$D,$D47,Sheet2!$V:$V,3)</f>
        <v>310</v>
      </c>
      <c r="J47">
        <f>SUMIFS(Sheet2!J:J,Sheet2!$D:$D,$D47,Sheet2!$V:$V,1)+SUMIFS(Sheet2!J:J,Sheet2!$D:$D,$D47,Sheet2!$V:$V,2)+SUMIFS(Sheet2!J:J,Sheet2!$D:$D,$D47,Sheet2!$V:$V,3)</f>
        <v>372</v>
      </c>
      <c r="K47">
        <f>SUMIFS(Sheet2!K:K,Sheet2!$D:$D,$D47,Sheet2!$V:$V,1)+SUMIFS(Sheet2!K:K,Sheet2!$D:$D,$D47,Sheet2!$V:$V,2)+SUMIFS(Sheet2!K:K,Sheet2!$D:$D,$D47,Sheet2!$V:$V,3)</f>
        <v>837</v>
      </c>
      <c r="L47">
        <f>SUMIFS(Sheet2!L:L,Sheet2!$D:$D,$D47,Sheet2!$V:$V,1)+SUMIFS(Sheet2!L:L,Sheet2!$D:$D,$D47,Sheet2!$V:$V,2)+SUMIFS(Sheet2!L:L,Sheet2!$D:$D,$D47,Sheet2!$V:$V,3)</f>
        <v>0</v>
      </c>
      <c r="M47">
        <f>SUMIFS(Sheet2!M:M,Sheet2!$D:$D,$D47,Sheet2!$V:$V,1)+SUMIFS(Sheet2!M:M,Sheet2!$D:$D,$D47,Sheet2!$V:$V,2)+SUMIFS(Sheet2!M:M,Sheet2!$D:$D,$D47,Sheet2!$V:$V,3)</f>
        <v>0</v>
      </c>
      <c r="N47">
        <f>SUMIFS(Sheet2!N:N,Sheet2!$D:$D,$D47,Sheet2!$V:$V,1)+SUMIFS(Sheet2!N:N,Sheet2!$D:$D,$D47,Sheet2!$V:$V,2)+SUMIFS(Sheet2!N:N,Sheet2!$D:$D,$D47,Sheet2!$V:$V,3)</f>
        <v>0</v>
      </c>
      <c r="O47">
        <f>SUMIFS(Sheet2!O:O,Sheet2!$D:$D,$D47,Sheet2!$V:$V,1)+SUMIFS(Sheet2!O:O,Sheet2!$D:$D,$D47,Sheet2!$V:$V,2)+SUMIFS(Sheet2!O:O,Sheet2!$D:$D,$D47,Sheet2!$V:$V,3)</f>
        <v>0</v>
      </c>
      <c r="P47">
        <f>SUMIFS(Sheet2!P:P,Sheet2!$D:$D,$D47,Sheet2!$V:$V,1)+SUMIFS(Sheet2!P:P,Sheet2!$D:$D,$D47,Sheet2!$V:$V,2)+SUMIFS(Sheet2!P:P,Sheet2!$D:$D,$D47,Sheet2!$V:$V,3)</f>
        <v>0</v>
      </c>
      <c r="Q47">
        <f>SUMIFS(Sheet2!Q:Q,Sheet2!$D:$D,$D47,Sheet2!$V:$V,1)+SUMIFS(Sheet2!Q:Q,Sheet2!$D:$D,$D47,Sheet2!$V:$V,2)+SUMIFS(Sheet2!Q:Q,Sheet2!$D:$D,$D47,Sheet2!$V:$V,3)</f>
        <v>2235</v>
      </c>
      <c r="R47">
        <f>SUMIFS(Sheet2!R:R,Sheet2!$D:$D,$D47,Sheet2!$V:$V,1)+SUMIFS(Sheet2!R:R,Sheet2!$D:$D,$D47,Sheet2!$V:$V,2)+SUMIFS(Sheet2!R:R,Sheet2!$D:$D,$D47,Sheet2!$V:$V,3)</f>
        <v>0</v>
      </c>
      <c r="S47">
        <f>SUMIFS(Sheet2!S:S,Sheet2!$D:$D,$D47,Sheet2!$V:$V,1)+SUMIFS(Sheet2!S:S,Sheet2!$D:$D,$D47,Sheet2!$V:$V,2)+SUMIFS(Sheet2!S:S,Sheet2!$D:$D,$D47,Sheet2!$V:$V,3)</f>
        <v>18</v>
      </c>
      <c r="T47">
        <f>SUMIFS(Sheet2!T:T,Sheet2!$D:$D,$D47,Sheet2!$V:$V,1)+SUMIFS(Sheet2!T:T,Sheet2!$D:$D,$D47,Sheet2!$V:$V,2)+SUMIFS(Sheet2!T:T,Sheet2!$D:$D,$D47,Sheet2!$V:$V,3)</f>
        <v>0</v>
      </c>
      <c r="U47" s="6">
        <f>Sheet2!AF$2</f>
        <v>2025</v>
      </c>
      <c r="V47" s="6">
        <f>Sheet2!AG$2</f>
        <v>2026</v>
      </c>
      <c r="W47">
        <v>3</v>
      </c>
    </row>
    <row r="48" spans="1:23" x14ac:dyDescent="0.25">
      <c r="A48" s="1" t="s">
        <v>59</v>
      </c>
      <c r="B48" s="1" t="s">
        <v>85</v>
      </c>
      <c r="C48" s="1" t="s">
        <v>88</v>
      </c>
      <c r="D48" s="1" t="s">
        <v>89</v>
      </c>
      <c r="E48">
        <f>SUMIFS(Sheet2!E:E,Sheet2!$D:$D,$D48,Sheet2!$V:$V,1)+SUMIFS(Sheet2!E:E,Sheet2!$D:$D,$D48,Sheet2!$V:$V,2)+SUMIFS(Sheet2!E:E,Sheet2!$D:$D,$D48,Sheet2!$V:$V,3)</f>
        <v>0</v>
      </c>
      <c r="F48">
        <f>SUMIFS(Sheet2!F:F,Sheet2!$D:$D,$D48,Sheet2!$V:$V,1)+SUMIFS(Sheet2!F:F,Sheet2!$D:$D,$D48,Sheet2!$V:$V,2)+SUMIFS(Sheet2!F:F,Sheet2!$D:$D,$D48,Sheet2!$V:$V,3)</f>
        <v>0</v>
      </c>
      <c r="G48">
        <f>SUMIFS(Sheet2!G:G,Sheet2!$D:$D,$D48,Sheet2!$V:$V,1)+SUMIFS(Sheet2!G:G,Sheet2!$D:$D,$D48,Sheet2!$V:$V,2)+SUMIFS(Sheet2!G:G,Sheet2!$D:$D,$D48,Sheet2!$V:$V,3)</f>
        <v>0</v>
      </c>
      <c r="H48">
        <f>SUMIFS(Sheet2!H:H,Sheet2!$D:$D,$D48,Sheet2!$V:$V,1)+SUMIFS(Sheet2!H:H,Sheet2!$D:$D,$D48,Sheet2!$V:$V,2)+SUMIFS(Sheet2!H:H,Sheet2!$D:$D,$D48,Sheet2!$V:$V,3)</f>
        <v>0</v>
      </c>
      <c r="I48">
        <f>SUMIFS(Sheet2!I:I,Sheet2!$D:$D,$D48,Sheet2!$V:$V,1)+SUMIFS(Sheet2!I:I,Sheet2!$D:$D,$D48,Sheet2!$V:$V,2)+SUMIFS(Sheet2!I:I,Sheet2!$D:$D,$D48,Sheet2!$V:$V,3)</f>
        <v>0</v>
      </c>
      <c r="J48">
        <f>SUMIFS(Sheet2!J:J,Sheet2!$D:$D,$D48,Sheet2!$V:$V,1)+SUMIFS(Sheet2!J:J,Sheet2!$D:$D,$D48,Sheet2!$V:$V,2)+SUMIFS(Sheet2!J:J,Sheet2!$D:$D,$D48,Sheet2!$V:$V,3)</f>
        <v>0</v>
      </c>
      <c r="K48">
        <f>SUMIFS(Sheet2!K:K,Sheet2!$D:$D,$D48,Sheet2!$V:$V,1)+SUMIFS(Sheet2!K:K,Sheet2!$D:$D,$D48,Sheet2!$V:$V,2)+SUMIFS(Sheet2!K:K,Sheet2!$D:$D,$D48,Sheet2!$V:$V,3)</f>
        <v>0</v>
      </c>
      <c r="L48">
        <f>SUMIFS(Sheet2!L:L,Sheet2!$D:$D,$D48,Sheet2!$V:$V,1)+SUMIFS(Sheet2!L:L,Sheet2!$D:$D,$D48,Sheet2!$V:$V,2)+SUMIFS(Sheet2!L:L,Sheet2!$D:$D,$D48,Sheet2!$V:$V,3)</f>
        <v>0</v>
      </c>
      <c r="M48">
        <f>SUMIFS(Sheet2!M:M,Sheet2!$D:$D,$D48,Sheet2!$V:$V,1)+SUMIFS(Sheet2!M:M,Sheet2!$D:$D,$D48,Sheet2!$V:$V,2)+SUMIFS(Sheet2!M:M,Sheet2!$D:$D,$D48,Sheet2!$V:$V,3)</f>
        <v>0</v>
      </c>
      <c r="N48">
        <f>SUMIFS(Sheet2!N:N,Sheet2!$D:$D,$D48,Sheet2!$V:$V,1)+SUMIFS(Sheet2!N:N,Sheet2!$D:$D,$D48,Sheet2!$V:$V,2)+SUMIFS(Sheet2!N:N,Sheet2!$D:$D,$D48,Sheet2!$V:$V,3)</f>
        <v>0</v>
      </c>
      <c r="O48">
        <f>SUMIFS(Sheet2!O:O,Sheet2!$D:$D,$D48,Sheet2!$V:$V,1)+SUMIFS(Sheet2!O:O,Sheet2!$D:$D,$D48,Sheet2!$V:$V,2)+SUMIFS(Sheet2!O:O,Sheet2!$D:$D,$D48,Sheet2!$V:$V,3)</f>
        <v>0</v>
      </c>
      <c r="P48">
        <f>SUMIFS(Sheet2!P:P,Sheet2!$D:$D,$D48,Sheet2!$V:$V,1)+SUMIFS(Sheet2!P:P,Sheet2!$D:$D,$D48,Sheet2!$V:$V,2)+SUMIFS(Sheet2!P:P,Sheet2!$D:$D,$D48,Sheet2!$V:$V,3)</f>
        <v>0</v>
      </c>
      <c r="Q48">
        <f>SUMIFS(Sheet2!Q:Q,Sheet2!$D:$D,$D48,Sheet2!$V:$V,1)+SUMIFS(Sheet2!Q:Q,Sheet2!$D:$D,$D48,Sheet2!$V:$V,2)+SUMIFS(Sheet2!Q:Q,Sheet2!$D:$D,$D48,Sheet2!$V:$V,3)</f>
        <v>0</v>
      </c>
      <c r="R48">
        <f>SUMIFS(Sheet2!R:R,Sheet2!$D:$D,$D48,Sheet2!$V:$V,1)+SUMIFS(Sheet2!R:R,Sheet2!$D:$D,$D48,Sheet2!$V:$V,2)+SUMIFS(Sheet2!R:R,Sheet2!$D:$D,$D48,Sheet2!$V:$V,3)</f>
        <v>0</v>
      </c>
      <c r="S48">
        <f>SUMIFS(Sheet2!S:S,Sheet2!$D:$D,$D48,Sheet2!$V:$V,1)+SUMIFS(Sheet2!S:S,Sheet2!$D:$D,$D48,Sheet2!$V:$V,2)+SUMIFS(Sheet2!S:S,Sheet2!$D:$D,$D48,Sheet2!$V:$V,3)</f>
        <v>0</v>
      </c>
      <c r="T48">
        <f>SUMIFS(Sheet2!T:T,Sheet2!$D:$D,$D48,Sheet2!$V:$V,1)+SUMIFS(Sheet2!T:T,Sheet2!$D:$D,$D48,Sheet2!$V:$V,2)+SUMIFS(Sheet2!T:T,Sheet2!$D:$D,$D48,Sheet2!$V:$V,3)</f>
        <v>0</v>
      </c>
      <c r="U48" s="6">
        <f>Sheet2!AF$2</f>
        <v>2025</v>
      </c>
      <c r="V48" s="6">
        <f>Sheet2!AG$2</f>
        <v>2026</v>
      </c>
      <c r="W48">
        <v>3</v>
      </c>
    </row>
    <row r="49" spans="1:23" x14ac:dyDescent="0.25">
      <c r="A49" s="1" t="s">
        <v>59</v>
      </c>
      <c r="B49" s="1" t="s">
        <v>85</v>
      </c>
      <c r="C49" s="1" t="s">
        <v>86</v>
      </c>
      <c r="D49" s="1" t="s">
        <v>90</v>
      </c>
      <c r="E49">
        <f>SUMIFS(Sheet2!E:E,Sheet2!$D:$D,$D49,Sheet2!$V:$V,1)+SUMIFS(Sheet2!E:E,Sheet2!$D:$D,$D49,Sheet2!$V:$V,2)+SUMIFS(Sheet2!E:E,Sheet2!$D:$D,$D49,Sheet2!$V:$V,3)</f>
        <v>975</v>
      </c>
      <c r="F49">
        <f>SUMIFS(Sheet2!F:F,Sheet2!$D:$D,$D49,Sheet2!$V:$V,1)+SUMIFS(Sheet2!F:F,Sheet2!$D:$D,$D49,Sheet2!$V:$V,2)+SUMIFS(Sheet2!F:F,Sheet2!$D:$D,$D49,Sheet2!$V:$V,3)</f>
        <v>806</v>
      </c>
      <c r="G49">
        <f>SUMIFS(Sheet2!G:G,Sheet2!$D:$D,$D49,Sheet2!$V:$V,1)+SUMIFS(Sheet2!G:G,Sheet2!$D:$D,$D49,Sheet2!$V:$V,2)+SUMIFS(Sheet2!G:G,Sheet2!$D:$D,$D49,Sheet2!$V:$V,3)</f>
        <v>169</v>
      </c>
      <c r="H49">
        <f>SUMIFS(Sheet2!H:H,Sheet2!$D:$D,$D49,Sheet2!$V:$V,1)+SUMIFS(Sheet2!H:H,Sheet2!$D:$D,$D49,Sheet2!$V:$V,2)+SUMIFS(Sheet2!H:H,Sheet2!$D:$D,$D49,Sheet2!$V:$V,3)</f>
        <v>246</v>
      </c>
      <c r="I49">
        <f>SUMIFS(Sheet2!I:I,Sheet2!$D:$D,$D49,Sheet2!$V:$V,1)+SUMIFS(Sheet2!I:I,Sheet2!$D:$D,$D49,Sheet2!$V:$V,2)+SUMIFS(Sheet2!I:I,Sheet2!$D:$D,$D49,Sheet2!$V:$V,3)</f>
        <v>99</v>
      </c>
      <c r="J49">
        <f>SUMIFS(Sheet2!J:J,Sheet2!$D:$D,$D49,Sheet2!$V:$V,1)+SUMIFS(Sheet2!J:J,Sheet2!$D:$D,$D49,Sheet2!$V:$V,2)+SUMIFS(Sheet2!J:J,Sheet2!$D:$D,$D49,Sheet2!$V:$V,3)</f>
        <v>199</v>
      </c>
      <c r="K49">
        <f>SUMIFS(Sheet2!K:K,Sheet2!$D:$D,$D49,Sheet2!$V:$V,1)+SUMIFS(Sheet2!K:K,Sheet2!$D:$D,$D49,Sheet2!$V:$V,2)+SUMIFS(Sheet2!K:K,Sheet2!$D:$D,$D49,Sheet2!$V:$V,3)</f>
        <v>431</v>
      </c>
      <c r="L49">
        <f>SUMIFS(Sheet2!L:L,Sheet2!$D:$D,$D49,Sheet2!$V:$V,1)+SUMIFS(Sheet2!L:L,Sheet2!$D:$D,$D49,Sheet2!$V:$V,2)+SUMIFS(Sheet2!L:L,Sheet2!$D:$D,$D49,Sheet2!$V:$V,3)</f>
        <v>0</v>
      </c>
      <c r="M49">
        <f>SUMIFS(Sheet2!M:M,Sheet2!$D:$D,$D49,Sheet2!$V:$V,1)+SUMIFS(Sheet2!M:M,Sheet2!$D:$D,$D49,Sheet2!$V:$V,2)+SUMIFS(Sheet2!M:M,Sheet2!$D:$D,$D49,Sheet2!$V:$V,3)</f>
        <v>0</v>
      </c>
      <c r="N49">
        <f>SUMIFS(Sheet2!N:N,Sheet2!$D:$D,$D49,Sheet2!$V:$V,1)+SUMIFS(Sheet2!N:N,Sheet2!$D:$D,$D49,Sheet2!$V:$V,2)+SUMIFS(Sheet2!N:N,Sheet2!$D:$D,$D49,Sheet2!$V:$V,3)</f>
        <v>0</v>
      </c>
      <c r="O49">
        <f>SUMIFS(Sheet2!O:O,Sheet2!$D:$D,$D49,Sheet2!$V:$V,1)+SUMIFS(Sheet2!O:O,Sheet2!$D:$D,$D49,Sheet2!$V:$V,2)+SUMIFS(Sheet2!O:O,Sheet2!$D:$D,$D49,Sheet2!$V:$V,3)</f>
        <v>0</v>
      </c>
      <c r="P49">
        <f>SUMIFS(Sheet2!P:P,Sheet2!$D:$D,$D49,Sheet2!$V:$V,1)+SUMIFS(Sheet2!P:P,Sheet2!$D:$D,$D49,Sheet2!$V:$V,2)+SUMIFS(Sheet2!P:P,Sheet2!$D:$D,$D49,Sheet2!$V:$V,3)</f>
        <v>0</v>
      </c>
      <c r="Q49">
        <f>SUMIFS(Sheet2!Q:Q,Sheet2!$D:$D,$D49,Sheet2!$V:$V,1)+SUMIFS(Sheet2!Q:Q,Sheet2!$D:$D,$D49,Sheet2!$V:$V,2)+SUMIFS(Sheet2!Q:Q,Sheet2!$D:$D,$D49,Sheet2!$V:$V,3)</f>
        <v>937</v>
      </c>
      <c r="R49">
        <f>SUMIFS(Sheet2!R:R,Sheet2!$D:$D,$D49,Sheet2!$V:$V,1)+SUMIFS(Sheet2!R:R,Sheet2!$D:$D,$D49,Sheet2!$V:$V,2)+SUMIFS(Sheet2!R:R,Sheet2!$D:$D,$D49,Sheet2!$V:$V,3)</f>
        <v>0</v>
      </c>
      <c r="S49">
        <f>SUMIFS(Sheet2!S:S,Sheet2!$D:$D,$D49,Sheet2!$V:$V,1)+SUMIFS(Sheet2!S:S,Sheet2!$D:$D,$D49,Sheet2!$V:$V,2)+SUMIFS(Sheet2!S:S,Sheet2!$D:$D,$D49,Sheet2!$V:$V,3)</f>
        <v>6</v>
      </c>
      <c r="T49">
        <f>SUMIFS(Sheet2!T:T,Sheet2!$D:$D,$D49,Sheet2!$V:$V,1)+SUMIFS(Sheet2!T:T,Sheet2!$D:$D,$D49,Sheet2!$V:$V,2)+SUMIFS(Sheet2!T:T,Sheet2!$D:$D,$D49,Sheet2!$V:$V,3)</f>
        <v>0</v>
      </c>
      <c r="U49" s="6">
        <f>Sheet2!AF$2</f>
        <v>2025</v>
      </c>
      <c r="V49" s="6">
        <f>Sheet2!AG$2</f>
        <v>2026</v>
      </c>
      <c r="W49">
        <v>3</v>
      </c>
    </row>
    <row r="50" spans="1:23" x14ac:dyDescent="0.25">
      <c r="A50" s="1" t="s">
        <v>59</v>
      </c>
      <c r="B50" s="1" t="s">
        <v>85</v>
      </c>
      <c r="C50" s="1" t="s">
        <v>86</v>
      </c>
      <c r="D50" s="1" t="s">
        <v>91</v>
      </c>
      <c r="E50">
        <f>SUMIFS(Sheet2!E:E,Sheet2!$D:$D,$D50,Sheet2!$V:$V,1)+SUMIFS(Sheet2!E:E,Sheet2!$D:$D,$D50,Sheet2!$V:$V,2)+SUMIFS(Sheet2!E:E,Sheet2!$D:$D,$D50,Sheet2!$V:$V,3)</f>
        <v>4648</v>
      </c>
      <c r="F50">
        <f>SUMIFS(Sheet2!F:F,Sheet2!$D:$D,$D50,Sheet2!$V:$V,1)+SUMIFS(Sheet2!F:F,Sheet2!$D:$D,$D50,Sheet2!$V:$V,2)+SUMIFS(Sheet2!F:F,Sheet2!$D:$D,$D50,Sheet2!$V:$V,3)</f>
        <v>3283</v>
      </c>
      <c r="G50">
        <f>SUMIFS(Sheet2!G:G,Sheet2!$D:$D,$D50,Sheet2!$V:$V,1)+SUMIFS(Sheet2!G:G,Sheet2!$D:$D,$D50,Sheet2!$V:$V,2)+SUMIFS(Sheet2!G:G,Sheet2!$D:$D,$D50,Sheet2!$V:$V,3)</f>
        <v>1365</v>
      </c>
      <c r="H50">
        <f>SUMIFS(Sheet2!H:H,Sheet2!$D:$D,$D50,Sheet2!$V:$V,1)+SUMIFS(Sheet2!H:H,Sheet2!$D:$D,$D50,Sheet2!$V:$V,2)+SUMIFS(Sheet2!H:H,Sheet2!$D:$D,$D50,Sheet2!$V:$V,3)</f>
        <v>1042</v>
      </c>
      <c r="I50">
        <f>SUMIFS(Sheet2!I:I,Sheet2!$D:$D,$D50,Sheet2!$V:$V,1)+SUMIFS(Sheet2!I:I,Sheet2!$D:$D,$D50,Sheet2!$V:$V,2)+SUMIFS(Sheet2!I:I,Sheet2!$D:$D,$D50,Sheet2!$V:$V,3)</f>
        <v>794</v>
      </c>
      <c r="J50">
        <f>SUMIFS(Sheet2!J:J,Sheet2!$D:$D,$D50,Sheet2!$V:$V,1)+SUMIFS(Sheet2!J:J,Sheet2!$D:$D,$D50,Sheet2!$V:$V,2)+SUMIFS(Sheet2!J:J,Sheet2!$D:$D,$D50,Sheet2!$V:$V,3)</f>
        <v>673</v>
      </c>
      <c r="K50">
        <f>SUMIFS(Sheet2!K:K,Sheet2!$D:$D,$D50,Sheet2!$V:$V,1)+SUMIFS(Sheet2!K:K,Sheet2!$D:$D,$D50,Sheet2!$V:$V,2)+SUMIFS(Sheet2!K:K,Sheet2!$D:$D,$D50,Sheet2!$V:$V,3)</f>
        <v>2139</v>
      </c>
      <c r="L50">
        <f>SUMIFS(Sheet2!L:L,Sheet2!$D:$D,$D50,Sheet2!$V:$V,1)+SUMIFS(Sheet2!L:L,Sheet2!$D:$D,$D50,Sheet2!$V:$V,2)+SUMIFS(Sheet2!L:L,Sheet2!$D:$D,$D50,Sheet2!$V:$V,3)</f>
        <v>0</v>
      </c>
      <c r="M50">
        <f>SUMIFS(Sheet2!M:M,Sheet2!$D:$D,$D50,Sheet2!$V:$V,1)+SUMIFS(Sheet2!M:M,Sheet2!$D:$D,$D50,Sheet2!$V:$V,2)+SUMIFS(Sheet2!M:M,Sheet2!$D:$D,$D50,Sheet2!$V:$V,3)</f>
        <v>0</v>
      </c>
      <c r="N50">
        <f>SUMIFS(Sheet2!N:N,Sheet2!$D:$D,$D50,Sheet2!$V:$V,1)+SUMIFS(Sheet2!N:N,Sheet2!$D:$D,$D50,Sheet2!$V:$V,2)+SUMIFS(Sheet2!N:N,Sheet2!$D:$D,$D50,Sheet2!$V:$V,3)</f>
        <v>0</v>
      </c>
      <c r="O50">
        <f>SUMIFS(Sheet2!O:O,Sheet2!$D:$D,$D50,Sheet2!$V:$V,1)+SUMIFS(Sheet2!O:O,Sheet2!$D:$D,$D50,Sheet2!$V:$V,2)+SUMIFS(Sheet2!O:O,Sheet2!$D:$D,$D50,Sheet2!$V:$V,3)</f>
        <v>0</v>
      </c>
      <c r="P50">
        <f>SUMIFS(Sheet2!P:P,Sheet2!$D:$D,$D50,Sheet2!$V:$V,1)+SUMIFS(Sheet2!P:P,Sheet2!$D:$D,$D50,Sheet2!$V:$V,2)+SUMIFS(Sheet2!P:P,Sheet2!$D:$D,$D50,Sheet2!$V:$V,3)</f>
        <v>0</v>
      </c>
      <c r="Q50">
        <f>SUMIFS(Sheet2!Q:Q,Sheet2!$D:$D,$D50,Sheet2!$V:$V,1)+SUMIFS(Sheet2!Q:Q,Sheet2!$D:$D,$D50,Sheet2!$V:$V,2)+SUMIFS(Sheet2!Q:Q,Sheet2!$D:$D,$D50,Sheet2!$V:$V,3)</f>
        <v>4161</v>
      </c>
      <c r="R50">
        <f>SUMIFS(Sheet2!R:R,Sheet2!$D:$D,$D50,Sheet2!$V:$V,1)+SUMIFS(Sheet2!R:R,Sheet2!$D:$D,$D50,Sheet2!$V:$V,2)+SUMIFS(Sheet2!R:R,Sheet2!$D:$D,$D50,Sheet2!$V:$V,3)</f>
        <v>0</v>
      </c>
      <c r="S50">
        <f>SUMIFS(Sheet2!S:S,Sheet2!$D:$D,$D50,Sheet2!$V:$V,1)+SUMIFS(Sheet2!S:S,Sheet2!$D:$D,$D50,Sheet2!$V:$V,2)+SUMIFS(Sheet2!S:S,Sheet2!$D:$D,$D50,Sheet2!$V:$V,3)</f>
        <v>20</v>
      </c>
      <c r="T50">
        <f>SUMIFS(Sheet2!T:T,Sheet2!$D:$D,$D50,Sheet2!$V:$V,1)+SUMIFS(Sheet2!T:T,Sheet2!$D:$D,$D50,Sheet2!$V:$V,2)+SUMIFS(Sheet2!T:T,Sheet2!$D:$D,$D50,Sheet2!$V:$V,3)</f>
        <v>0</v>
      </c>
      <c r="U50" s="6">
        <f>Sheet2!AF$2</f>
        <v>2025</v>
      </c>
      <c r="V50" s="6">
        <f>Sheet2!AG$2</f>
        <v>2026</v>
      </c>
      <c r="W50">
        <v>3</v>
      </c>
    </row>
    <row r="51" spans="1:23" x14ac:dyDescent="0.25">
      <c r="A51" s="1" t="s">
        <v>59</v>
      </c>
      <c r="B51" s="1" t="s">
        <v>85</v>
      </c>
      <c r="C51" s="1" t="s">
        <v>86</v>
      </c>
      <c r="D51" s="1" t="s">
        <v>92</v>
      </c>
      <c r="E51">
        <f>SUMIFS(Sheet2!E:E,Sheet2!$D:$D,$D51,Sheet2!$V:$V,1)+SUMIFS(Sheet2!E:E,Sheet2!$D:$D,$D51,Sheet2!$V:$V,2)+SUMIFS(Sheet2!E:E,Sheet2!$D:$D,$D51,Sheet2!$V:$V,3)</f>
        <v>1894</v>
      </c>
      <c r="F51">
        <f>SUMIFS(Sheet2!F:F,Sheet2!$D:$D,$D51,Sheet2!$V:$V,1)+SUMIFS(Sheet2!F:F,Sheet2!$D:$D,$D51,Sheet2!$V:$V,2)+SUMIFS(Sheet2!F:F,Sheet2!$D:$D,$D51,Sheet2!$V:$V,3)</f>
        <v>1566</v>
      </c>
      <c r="G51">
        <f>SUMIFS(Sheet2!G:G,Sheet2!$D:$D,$D51,Sheet2!$V:$V,1)+SUMIFS(Sheet2!G:G,Sheet2!$D:$D,$D51,Sheet2!$V:$V,2)+SUMIFS(Sheet2!G:G,Sheet2!$D:$D,$D51,Sheet2!$V:$V,3)</f>
        <v>328</v>
      </c>
      <c r="H51">
        <f>SUMIFS(Sheet2!H:H,Sheet2!$D:$D,$D51,Sheet2!$V:$V,1)+SUMIFS(Sheet2!H:H,Sheet2!$D:$D,$D51,Sheet2!$V:$V,2)+SUMIFS(Sheet2!H:H,Sheet2!$D:$D,$D51,Sheet2!$V:$V,3)</f>
        <v>186</v>
      </c>
      <c r="I51">
        <f>SUMIFS(Sheet2!I:I,Sheet2!$D:$D,$D51,Sheet2!$V:$V,1)+SUMIFS(Sheet2!I:I,Sheet2!$D:$D,$D51,Sheet2!$V:$V,2)+SUMIFS(Sheet2!I:I,Sheet2!$D:$D,$D51,Sheet2!$V:$V,3)</f>
        <v>131</v>
      </c>
      <c r="J51">
        <f>SUMIFS(Sheet2!J:J,Sheet2!$D:$D,$D51,Sheet2!$V:$V,1)+SUMIFS(Sheet2!J:J,Sheet2!$D:$D,$D51,Sheet2!$V:$V,2)+SUMIFS(Sheet2!J:J,Sheet2!$D:$D,$D51,Sheet2!$V:$V,3)</f>
        <v>181</v>
      </c>
      <c r="K51">
        <f>SUMIFS(Sheet2!K:K,Sheet2!$D:$D,$D51,Sheet2!$V:$V,1)+SUMIFS(Sheet2!K:K,Sheet2!$D:$D,$D51,Sheet2!$V:$V,2)+SUMIFS(Sheet2!K:K,Sheet2!$D:$D,$D51,Sheet2!$V:$V,3)</f>
        <v>1396</v>
      </c>
      <c r="L51">
        <f>SUMIFS(Sheet2!L:L,Sheet2!$D:$D,$D51,Sheet2!$V:$V,1)+SUMIFS(Sheet2!L:L,Sheet2!$D:$D,$D51,Sheet2!$V:$V,2)+SUMIFS(Sheet2!L:L,Sheet2!$D:$D,$D51,Sheet2!$V:$V,3)</f>
        <v>0</v>
      </c>
      <c r="M51">
        <f>SUMIFS(Sheet2!M:M,Sheet2!$D:$D,$D51,Sheet2!$V:$V,1)+SUMIFS(Sheet2!M:M,Sheet2!$D:$D,$D51,Sheet2!$V:$V,2)+SUMIFS(Sheet2!M:M,Sheet2!$D:$D,$D51,Sheet2!$V:$V,3)</f>
        <v>0</v>
      </c>
      <c r="N51">
        <f>SUMIFS(Sheet2!N:N,Sheet2!$D:$D,$D51,Sheet2!$V:$V,1)+SUMIFS(Sheet2!N:N,Sheet2!$D:$D,$D51,Sheet2!$V:$V,2)+SUMIFS(Sheet2!N:N,Sheet2!$D:$D,$D51,Sheet2!$V:$V,3)</f>
        <v>0</v>
      </c>
      <c r="O51">
        <f>SUMIFS(Sheet2!O:O,Sheet2!$D:$D,$D51,Sheet2!$V:$V,1)+SUMIFS(Sheet2!O:O,Sheet2!$D:$D,$D51,Sheet2!$V:$V,2)+SUMIFS(Sheet2!O:O,Sheet2!$D:$D,$D51,Sheet2!$V:$V,3)</f>
        <v>0</v>
      </c>
      <c r="P51">
        <f>SUMIFS(Sheet2!P:P,Sheet2!$D:$D,$D51,Sheet2!$V:$V,1)+SUMIFS(Sheet2!P:P,Sheet2!$D:$D,$D51,Sheet2!$V:$V,2)+SUMIFS(Sheet2!P:P,Sheet2!$D:$D,$D51,Sheet2!$V:$V,3)</f>
        <v>0</v>
      </c>
      <c r="Q51">
        <f>SUMIFS(Sheet2!Q:Q,Sheet2!$D:$D,$D51,Sheet2!$V:$V,1)+SUMIFS(Sheet2!Q:Q,Sheet2!$D:$D,$D51,Sheet2!$V:$V,2)+SUMIFS(Sheet2!Q:Q,Sheet2!$D:$D,$D51,Sheet2!$V:$V,3)</f>
        <v>1744</v>
      </c>
      <c r="R51">
        <f>SUMIFS(Sheet2!R:R,Sheet2!$D:$D,$D51,Sheet2!$V:$V,1)+SUMIFS(Sheet2!R:R,Sheet2!$D:$D,$D51,Sheet2!$V:$V,2)+SUMIFS(Sheet2!R:R,Sheet2!$D:$D,$D51,Sheet2!$V:$V,3)</f>
        <v>0</v>
      </c>
      <c r="S51">
        <f>SUMIFS(Sheet2!S:S,Sheet2!$D:$D,$D51,Sheet2!$V:$V,1)+SUMIFS(Sheet2!S:S,Sheet2!$D:$D,$D51,Sheet2!$V:$V,2)+SUMIFS(Sheet2!S:S,Sheet2!$D:$D,$D51,Sheet2!$V:$V,3)</f>
        <v>8</v>
      </c>
      <c r="T51">
        <f>SUMIFS(Sheet2!T:T,Sheet2!$D:$D,$D51,Sheet2!$V:$V,1)+SUMIFS(Sheet2!T:T,Sheet2!$D:$D,$D51,Sheet2!$V:$V,2)+SUMIFS(Sheet2!T:T,Sheet2!$D:$D,$D51,Sheet2!$V:$V,3)</f>
        <v>0</v>
      </c>
      <c r="U51" s="6">
        <f>Sheet2!AF$2</f>
        <v>2025</v>
      </c>
      <c r="V51" s="6">
        <f>Sheet2!AG$2</f>
        <v>2026</v>
      </c>
      <c r="W51">
        <v>3</v>
      </c>
    </row>
    <row r="52" spans="1:23" x14ac:dyDescent="0.25">
      <c r="A52" s="1" t="s">
        <v>59</v>
      </c>
      <c r="B52" s="1" t="s">
        <v>85</v>
      </c>
      <c r="C52" s="1" t="s">
        <v>73</v>
      </c>
      <c r="D52" t="s">
        <v>93</v>
      </c>
      <c r="E52">
        <f>SUMIFS(Sheet2!E:E,Sheet2!$D:$D,$D52,Sheet2!$V:$V,1)+SUMIFS(Sheet2!E:E,Sheet2!$D:$D,$D52,Sheet2!$V:$V,2)+SUMIFS(Sheet2!E:E,Sheet2!$D:$D,$D52,Sheet2!$V:$V,3)</f>
        <v>3073</v>
      </c>
      <c r="F52">
        <f>SUMIFS(Sheet2!F:F,Sheet2!$D:$D,$D52,Sheet2!$V:$V,1)+SUMIFS(Sheet2!F:F,Sheet2!$D:$D,$D52,Sheet2!$V:$V,2)+SUMIFS(Sheet2!F:F,Sheet2!$D:$D,$D52,Sheet2!$V:$V,3)</f>
        <v>1888</v>
      </c>
      <c r="G52">
        <f>SUMIFS(Sheet2!G:G,Sheet2!$D:$D,$D52,Sheet2!$V:$V,1)+SUMIFS(Sheet2!G:G,Sheet2!$D:$D,$D52,Sheet2!$V:$V,2)+SUMIFS(Sheet2!G:G,Sheet2!$D:$D,$D52,Sheet2!$V:$V,3)</f>
        <v>1185</v>
      </c>
      <c r="H52">
        <f>SUMIFS(Sheet2!H:H,Sheet2!$D:$D,$D52,Sheet2!$V:$V,1)+SUMIFS(Sheet2!H:H,Sheet2!$D:$D,$D52,Sheet2!$V:$V,2)+SUMIFS(Sheet2!H:H,Sheet2!$D:$D,$D52,Sheet2!$V:$V,3)</f>
        <v>417</v>
      </c>
      <c r="I52">
        <f>SUMIFS(Sheet2!I:I,Sheet2!$D:$D,$D52,Sheet2!$V:$V,1)+SUMIFS(Sheet2!I:I,Sheet2!$D:$D,$D52,Sheet2!$V:$V,2)+SUMIFS(Sheet2!I:I,Sheet2!$D:$D,$D52,Sheet2!$V:$V,3)</f>
        <v>323</v>
      </c>
      <c r="J52">
        <f>SUMIFS(Sheet2!J:J,Sheet2!$D:$D,$D52,Sheet2!$V:$V,1)+SUMIFS(Sheet2!J:J,Sheet2!$D:$D,$D52,Sheet2!$V:$V,2)+SUMIFS(Sheet2!J:J,Sheet2!$D:$D,$D52,Sheet2!$V:$V,3)</f>
        <v>443</v>
      </c>
      <c r="K52">
        <f>SUMIFS(Sheet2!K:K,Sheet2!$D:$D,$D52,Sheet2!$V:$V,1)+SUMIFS(Sheet2!K:K,Sheet2!$D:$D,$D52,Sheet2!$V:$V,2)+SUMIFS(Sheet2!K:K,Sheet2!$D:$D,$D52,Sheet2!$V:$V,3)</f>
        <v>1890</v>
      </c>
      <c r="L52">
        <f>SUMIFS(Sheet2!L:L,Sheet2!$D:$D,$D52,Sheet2!$V:$V,1)+SUMIFS(Sheet2!L:L,Sheet2!$D:$D,$D52,Sheet2!$V:$V,2)+SUMIFS(Sheet2!L:L,Sheet2!$D:$D,$D52,Sheet2!$V:$V,3)</f>
        <v>0</v>
      </c>
      <c r="M52">
        <f>SUMIFS(Sheet2!M:M,Sheet2!$D:$D,$D52,Sheet2!$V:$V,1)+SUMIFS(Sheet2!M:M,Sheet2!$D:$D,$D52,Sheet2!$V:$V,2)+SUMIFS(Sheet2!M:M,Sheet2!$D:$D,$D52,Sheet2!$V:$V,3)</f>
        <v>0</v>
      </c>
      <c r="N52">
        <f>SUMIFS(Sheet2!N:N,Sheet2!$D:$D,$D52,Sheet2!$V:$V,1)+SUMIFS(Sheet2!N:N,Sheet2!$D:$D,$D52,Sheet2!$V:$V,2)+SUMIFS(Sheet2!N:N,Sheet2!$D:$D,$D52,Sheet2!$V:$V,3)</f>
        <v>0</v>
      </c>
      <c r="O52">
        <f>SUMIFS(Sheet2!O:O,Sheet2!$D:$D,$D52,Sheet2!$V:$V,1)+SUMIFS(Sheet2!O:O,Sheet2!$D:$D,$D52,Sheet2!$V:$V,2)+SUMIFS(Sheet2!O:O,Sheet2!$D:$D,$D52,Sheet2!$V:$V,3)</f>
        <v>0</v>
      </c>
      <c r="P52">
        <f>SUMIFS(Sheet2!P:P,Sheet2!$D:$D,$D52,Sheet2!$V:$V,1)+SUMIFS(Sheet2!P:P,Sheet2!$D:$D,$D52,Sheet2!$V:$V,2)+SUMIFS(Sheet2!P:P,Sheet2!$D:$D,$D52,Sheet2!$V:$V,3)</f>
        <v>0</v>
      </c>
      <c r="Q52">
        <f>SUMIFS(Sheet2!Q:Q,Sheet2!$D:$D,$D52,Sheet2!$V:$V,1)+SUMIFS(Sheet2!Q:Q,Sheet2!$D:$D,$D52,Sheet2!$V:$V,2)+SUMIFS(Sheet2!Q:Q,Sheet2!$D:$D,$D52,Sheet2!$V:$V,3)</f>
        <v>2696</v>
      </c>
      <c r="R52">
        <f>SUMIFS(Sheet2!R:R,Sheet2!$D:$D,$D52,Sheet2!$V:$V,1)+SUMIFS(Sheet2!R:R,Sheet2!$D:$D,$D52,Sheet2!$V:$V,2)+SUMIFS(Sheet2!R:R,Sheet2!$D:$D,$D52,Sheet2!$V:$V,3)</f>
        <v>0</v>
      </c>
      <c r="S52">
        <f>SUMIFS(Sheet2!S:S,Sheet2!$D:$D,$D52,Sheet2!$V:$V,1)+SUMIFS(Sheet2!S:S,Sheet2!$D:$D,$D52,Sheet2!$V:$V,2)+SUMIFS(Sheet2!S:S,Sheet2!$D:$D,$D52,Sheet2!$V:$V,3)</f>
        <v>104</v>
      </c>
      <c r="T52">
        <f>SUMIFS(Sheet2!T:T,Sheet2!$D:$D,$D52,Sheet2!$V:$V,1)+SUMIFS(Sheet2!T:T,Sheet2!$D:$D,$D52,Sheet2!$V:$V,2)+SUMIFS(Sheet2!T:T,Sheet2!$D:$D,$D52,Sheet2!$V:$V,3)</f>
        <v>0</v>
      </c>
      <c r="U52" s="6">
        <f>Sheet2!AF$2</f>
        <v>2025</v>
      </c>
      <c r="V52" s="6">
        <f>Sheet2!AG$2</f>
        <v>2026</v>
      </c>
      <c r="W52">
        <v>3</v>
      </c>
    </row>
    <row r="53" spans="1:23" x14ac:dyDescent="0.25">
      <c r="A53" s="1" t="s">
        <v>59</v>
      </c>
      <c r="B53" s="1" t="s">
        <v>85</v>
      </c>
      <c r="C53" s="1" t="s">
        <v>88</v>
      </c>
      <c r="D53" s="1" t="s">
        <v>94</v>
      </c>
      <c r="E53">
        <f>SUMIFS(Sheet2!E:E,Sheet2!$D:$D,$D53,Sheet2!$V:$V,1)+SUMIFS(Sheet2!E:E,Sheet2!$D:$D,$D53,Sheet2!$V:$V,2)+SUMIFS(Sheet2!E:E,Sheet2!$D:$D,$D53,Sheet2!$V:$V,3)</f>
        <v>1481</v>
      </c>
      <c r="F53">
        <f>SUMIFS(Sheet2!F:F,Sheet2!$D:$D,$D53,Sheet2!$V:$V,1)+SUMIFS(Sheet2!F:F,Sheet2!$D:$D,$D53,Sheet2!$V:$V,2)+SUMIFS(Sheet2!F:F,Sheet2!$D:$D,$D53,Sheet2!$V:$V,3)</f>
        <v>1127</v>
      </c>
      <c r="G53">
        <f>SUMIFS(Sheet2!G:G,Sheet2!$D:$D,$D53,Sheet2!$V:$V,1)+SUMIFS(Sheet2!G:G,Sheet2!$D:$D,$D53,Sheet2!$V:$V,2)+SUMIFS(Sheet2!G:G,Sheet2!$D:$D,$D53,Sheet2!$V:$V,3)</f>
        <v>354</v>
      </c>
      <c r="H53">
        <f>SUMIFS(Sheet2!H:H,Sheet2!$D:$D,$D53,Sheet2!$V:$V,1)+SUMIFS(Sheet2!H:H,Sheet2!$D:$D,$D53,Sheet2!$V:$V,2)+SUMIFS(Sheet2!H:H,Sheet2!$D:$D,$D53,Sheet2!$V:$V,3)</f>
        <v>189</v>
      </c>
      <c r="I53">
        <f>SUMIFS(Sheet2!I:I,Sheet2!$D:$D,$D53,Sheet2!$V:$V,1)+SUMIFS(Sheet2!I:I,Sheet2!$D:$D,$D53,Sheet2!$V:$V,2)+SUMIFS(Sheet2!I:I,Sheet2!$D:$D,$D53,Sheet2!$V:$V,3)</f>
        <v>66</v>
      </c>
      <c r="J53">
        <f>SUMIFS(Sheet2!J:J,Sheet2!$D:$D,$D53,Sheet2!$V:$V,1)+SUMIFS(Sheet2!J:J,Sheet2!$D:$D,$D53,Sheet2!$V:$V,2)+SUMIFS(Sheet2!J:J,Sheet2!$D:$D,$D53,Sheet2!$V:$V,3)</f>
        <v>271</v>
      </c>
      <c r="K53">
        <f>SUMIFS(Sheet2!K:K,Sheet2!$D:$D,$D53,Sheet2!$V:$V,1)+SUMIFS(Sheet2!K:K,Sheet2!$D:$D,$D53,Sheet2!$V:$V,2)+SUMIFS(Sheet2!K:K,Sheet2!$D:$D,$D53,Sheet2!$V:$V,3)</f>
        <v>955</v>
      </c>
      <c r="L53">
        <f>SUMIFS(Sheet2!L:L,Sheet2!$D:$D,$D53,Sheet2!$V:$V,1)+SUMIFS(Sheet2!L:L,Sheet2!$D:$D,$D53,Sheet2!$V:$V,2)+SUMIFS(Sheet2!L:L,Sheet2!$D:$D,$D53,Sheet2!$V:$V,3)</f>
        <v>0</v>
      </c>
      <c r="M53">
        <f>SUMIFS(Sheet2!M:M,Sheet2!$D:$D,$D53,Sheet2!$V:$V,1)+SUMIFS(Sheet2!M:M,Sheet2!$D:$D,$D53,Sheet2!$V:$V,2)+SUMIFS(Sheet2!M:M,Sheet2!$D:$D,$D53,Sheet2!$V:$V,3)</f>
        <v>0</v>
      </c>
      <c r="N53">
        <f>SUMIFS(Sheet2!N:N,Sheet2!$D:$D,$D53,Sheet2!$V:$V,1)+SUMIFS(Sheet2!N:N,Sheet2!$D:$D,$D53,Sheet2!$V:$V,2)+SUMIFS(Sheet2!N:N,Sheet2!$D:$D,$D53,Sheet2!$V:$V,3)</f>
        <v>0</v>
      </c>
      <c r="O53">
        <f>SUMIFS(Sheet2!O:O,Sheet2!$D:$D,$D53,Sheet2!$V:$V,1)+SUMIFS(Sheet2!O:O,Sheet2!$D:$D,$D53,Sheet2!$V:$V,2)+SUMIFS(Sheet2!O:O,Sheet2!$D:$D,$D53,Sheet2!$V:$V,3)</f>
        <v>0</v>
      </c>
      <c r="P53">
        <f>SUMIFS(Sheet2!P:P,Sheet2!$D:$D,$D53,Sheet2!$V:$V,1)+SUMIFS(Sheet2!P:P,Sheet2!$D:$D,$D53,Sheet2!$V:$V,2)+SUMIFS(Sheet2!P:P,Sheet2!$D:$D,$D53,Sheet2!$V:$V,3)</f>
        <v>0</v>
      </c>
      <c r="Q53">
        <f>SUMIFS(Sheet2!Q:Q,Sheet2!$D:$D,$D53,Sheet2!$V:$V,1)+SUMIFS(Sheet2!Q:Q,Sheet2!$D:$D,$D53,Sheet2!$V:$V,2)+SUMIFS(Sheet2!Q:Q,Sheet2!$D:$D,$D53,Sheet2!$V:$V,3)</f>
        <v>1389</v>
      </c>
      <c r="R53">
        <f>SUMIFS(Sheet2!R:R,Sheet2!$D:$D,$D53,Sheet2!$V:$V,1)+SUMIFS(Sheet2!R:R,Sheet2!$D:$D,$D53,Sheet2!$V:$V,2)+SUMIFS(Sheet2!R:R,Sheet2!$D:$D,$D53,Sheet2!$V:$V,3)</f>
        <v>0</v>
      </c>
      <c r="S53">
        <f>SUMIFS(Sheet2!S:S,Sheet2!$D:$D,$D53,Sheet2!$V:$V,1)+SUMIFS(Sheet2!S:S,Sheet2!$D:$D,$D53,Sheet2!$V:$V,2)+SUMIFS(Sheet2!S:S,Sheet2!$D:$D,$D53,Sheet2!$V:$V,3)</f>
        <v>13</v>
      </c>
      <c r="T53">
        <f>SUMIFS(Sheet2!T:T,Sheet2!$D:$D,$D53,Sheet2!$V:$V,1)+SUMIFS(Sheet2!T:T,Sheet2!$D:$D,$D53,Sheet2!$V:$V,2)+SUMIFS(Sheet2!T:T,Sheet2!$D:$D,$D53,Sheet2!$V:$V,3)</f>
        <v>0</v>
      </c>
      <c r="U53" s="6">
        <f>Sheet2!AF$2</f>
        <v>2025</v>
      </c>
      <c r="V53" s="6">
        <f>Sheet2!AG$2</f>
        <v>2026</v>
      </c>
      <c r="W53">
        <v>3</v>
      </c>
    </row>
    <row r="54" spans="1:23" x14ac:dyDescent="0.25">
      <c r="A54" s="1" t="s">
        <v>59</v>
      </c>
      <c r="B54" s="1" t="s">
        <v>85</v>
      </c>
      <c r="C54" s="1" t="s">
        <v>86</v>
      </c>
      <c r="D54" s="1" t="s">
        <v>95</v>
      </c>
      <c r="E54">
        <f>SUMIFS(Sheet2!E:E,Sheet2!$D:$D,$D54,Sheet2!$V:$V,1)+SUMIFS(Sheet2!E:E,Sheet2!$D:$D,$D54,Sheet2!$V:$V,2)+SUMIFS(Sheet2!E:E,Sheet2!$D:$D,$D54,Sheet2!$V:$V,3)</f>
        <v>1974</v>
      </c>
      <c r="F54">
        <f>SUMIFS(Sheet2!F:F,Sheet2!$D:$D,$D54,Sheet2!$V:$V,1)+SUMIFS(Sheet2!F:F,Sheet2!$D:$D,$D54,Sheet2!$V:$V,2)+SUMIFS(Sheet2!F:F,Sheet2!$D:$D,$D54,Sheet2!$V:$V,3)</f>
        <v>1653</v>
      </c>
      <c r="G54">
        <f>SUMIFS(Sheet2!G:G,Sheet2!$D:$D,$D54,Sheet2!$V:$V,1)+SUMIFS(Sheet2!G:G,Sheet2!$D:$D,$D54,Sheet2!$V:$V,2)+SUMIFS(Sheet2!G:G,Sheet2!$D:$D,$D54,Sheet2!$V:$V,3)</f>
        <v>321</v>
      </c>
      <c r="H54">
        <f>SUMIFS(Sheet2!H:H,Sheet2!$D:$D,$D54,Sheet2!$V:$V,1)+SUMIFS(Sheet2!H:H,Sheet2!$D:$D,$D54,Sheet2!$V:$V,2)+SUMIFS(Sheet2!H:H,Sheet2!$D:$D,$D54,Sheet2!$V:$V,3)</f>
        <v>100</v>
      </c>
      <c r="I54">
        <f>SUMIFS(Sheet2!I:I,Sheet2!$D:$D,$D54,Sheet2!$V:$V,1)+SUMIFS(Sheet2!I:I,Sheet2!$D:$D,$D54,Sheet2!$V:$V,2)+SUMIFS(Sheet2!I:I,Sheet2!$D:$D,$D54,Sheet2!$V:$V,3)</f>
        <v>62</v>
      </c>
      <c r="J54">
        <f>SUMIFS(Sheet2!J:J,Sheet2!$D:$D,$D54,Sheet2!$V:$V,1)+SUMIFS(Sheet2!J:J,Sheet2!$D:$D,$D54,Sheet2!$V:$V,2)+SUMIFS(Sheet2!J:J,Sheet2!$D:$D,$D54,Sheet2!$V:$V,3)</f>
        <v>253</v>
      </c>
      <c r="K54">
        <f>SUMIFS(Sheet2!K:K,Sheet2!$D:$D,$D54,Sheet2!$V:$V,1)+SUMIFS(Sheet2!K:K,Sheet2!$D:$D,$D54,Sheet2!$V:$V,2)+SUMIFS(Sheet2!K:K,Sheet2!$D:$D,$D54,Sheet2!$V:$V,3)</f>
        <v>1559</v>
      </c>
      <c r="L54">
        <f>SUMIFS(Sheet2!L:L,Sheet2!$D:$D,$D54,Sheet2!$V:$V,1)+SUMIFS(Sheet2!L:L,Sheet2!$D:$D,$D54,Sheet2!$V:$V,2)+SUMIFS(Sheet2!L:L,Sheet2!$D:$D,$D54,Sheet2!$V:$V,3)</f>
        <v>0</v>
      </c>
      <c r="M54">
        <f>SUMIFS(Sheet2!M:M,Sheet2!$D:$D,$D54,Sheet2!$V:$V,1)+SUMIFS(Sheet2!M:M,Sheet2!$D:$D,$D54,Sheet2!$V:$V,2)+SUMIFS(Sheet2!M:M,Sheet2!$D:$D,$D54,Sheet2!$V:$V,3)</f>
        <v>1</v>
      </c>
      <c r="N54">
        <f>SUMIFS(Sheet2!N:N,Sheet2!$D:$D,$D54,Sheet2!$V:$V,1)+SUMIFS(Sheet2!N:N,Sheet2!$D:$D,$D54,Sheet2!$V:$V,2)+SUMIFS(Sheet2!N:N,Sheet2!$D:$D,$D54,Sheet2!$V:$V,3)</f>
        <v>0</v>
      </c>
      <c r="O54">
        <f>SUMIFS(Sheet2!O:O,Sheet2!$D:$D,$D54,Sheet2!$V:$V,1)+SUMIFS(Sheet2!O:O,Sheet2!$D:$D,$D54,Sheet2!$V:$V,2)+SUMIFS(Sheet2!O:O,Sheet2!$D:$D,$D54,Sheet2!$V:$V,3)</f>
        <v>1</v>
      </c>
      <c r="P54">
        <f>SUMIFS(Sheet2!P:P,Sheet2!$D:$D,$D54,Sheet2!$V:$V,1)+SUMIFS(Sheet2!P:P,Sheet2!$D:$D,$D54,Sheet2!$V:$V,2)+SUMIFS(Sheet2!P:P,Sheet2!$D:$D,$D54,Sheet2!$V:$V,3)</f>
        <v>0</v>
      </c>
      <c r="Q54">
        <f>SUMIFS(Sheet2!Q:Q,Sheet2!$D:$D,$D54,Sheet2!$V:$V,1)+SUMIFS(Sheet2!Q:Q,Sheet2!$D:$D,$D54,Sheet2!$V:$V,2)+SUMIFS(Sheet2!Q:Q,Sheet2!$D:$D,$D54,Sheet2!$V:$V,3)</f>
        <v>1714</v>
      </c>
      <c r="R54">
        <f>SUMIFS(Sheet2!R:R,Sheet2!$D:$D,$D54,Sheet2!$V:$V,1)+SUMIFS(Sheet2!R:R,Sheet2!$D:$D,$D54,Sheet2!$V:$V,2)+SUMIFS(Sheet2!R:R,Sheet2!$D:$D,$D54,Sheet2!$V:$V,3)</f>
        <v>0</v>
      </c>
      <c r="S54">
        <f>SUMIFS(Sheet2!S:S,Sheet2!$D:$D,$D54,Sheet2!$V:$V,1)+SUMIFS(Sheet2!S:S,Sheet2!$D:$D,$D54,Sheet2!$V:$V,2)+SUMIFS(Sheet2!S:S,Sheet2!$D:$D,$D54,Sheet2!$V:$V,3)</f>
        <v>22</v>
      </c>
      <c r="T54">
        <f>SUMIFS(Sheet2!T:T,Sheet2!$D:$D,$D54,Sheet2!$V:$V,1)+SUMIFS(Sheet2!T:T,Sheet2!$D:$D,$D54,Sheet2!$V:$V,2)+SUMIFS(Sheet2!T:T,Sheet2!$D:$D,$D54,Sheet2!$V:$V,3)</f>
        <v>0</v>
      </c>
      <c r="U54" s="6">
        <f>Sheet2!AF$2</f>
        <v>2025</v>
      </c>
      <c r="V54" s="6">
        <f>Sheet2!AG$2</f>
        <v>2026</v>
      </c>
      <c r="W54">
        <v>3</v>
      </c>
    </row>
    <row r="55" spans="1:23" x14ac:dyDescent="0.25">
      <c r="A55" s="1" t="s">
        <v>96</v>
      </c>
      <c r="B55" s="1" t="s">
        <v>97</v>
      </c>
      <c r="C55" s="1" t="s">
        <v>98</v>
      </c>
      <c r="D55" s="1" t="s">
        <v>99</v>
      </c>
      <c r="E55">
        <f>SUMIFS(Sheet2!E:E,Sheet2!$D:$D,$D55,Sheet2!$V:$V,1)+SUMIFS(Sheet2!E:E,Sheet2!$D:$D,$D55,Sheet2!$V:$V,2)+SUMIFS(Sheet2!E:E,Sheet2!$D:$D,$D55,Sheet2!$V:$V,3)</f>
        <v>1007</v>
      </c>
      <c r="F55">
        <f>SUMIFS(Sheet2!F:F,Sheet2!$D:$D,$D55,Sheet2!$V:$V,1)+SUMIFS(Sheet2!F:F,Sheet2!$D:$D,$D55,Sheet2!$V:$V,2)+SUMIFS(Sheet2!F:F,Sheet2!$D:$D,$D55,Sheet2!$V:$V,3)</f>
        <v>767</v>
      </c>
      <c r="G55">
        <f>SUMIFS(Sheet2!G:G,Sheet2!$D:$D,$D55,Sheet2!$V:$V,1)+SUMIFS(Sheet2!G:G,Sheet2!$D:$D,$D55,Sheet2!$V:$V,2)+SUMIFS(Sheet2!G:G,Sheet2!$D:$D,$D55,Sheet2!$V:$V,3)</f>
        <v>240</v>
      </c>
      <c r="H55">
        <f>SUMIFS(Sheet2!H:H,Sheet2!$D:$D,$D55,Sheet2!$V:$V,1)+SUMIFS(Sheet2!H:H,Sheet2!$D:$D,$D55,Sheet2!$V:$V,2)+SUMIFS(Sheet2!H:H,Sheet2!$D:$D,$D55,Sheet2!$V:$V,3)</f>
        <v>3</v>
      </c>
      <c r="I55">
        <f>SUMIFS(Sheet2!I:I,Sheet2!$D:$D,$D55,Sheet2!$V:$V,1)+SUMIFS(Sheet2!I:I,Sheet2!$D:$D,$D55,Sheet2!$V:$V,2)+SUMIFS(Sheet2!I:I,Sheet2!$D:$D,$D55,Sheet2!$V:$V,3)</f>
        <v>5</v>
      </c>
      <c r="J55">
        <f>SUMIFS(Sheet2!J:J,Sheet2!$D:$D,$D55,Sheet2!$V:$V,1)+SUMIFS(Sheet2!J:J,Sheet2!$D:$D,$D55,Sheet2!$V:$V,2)+SUMIFS(Sheet2!J:J,Sheet2!$D:$D,$D55,Sheet2!$V:$V,3)</f>
        <v>110</v>
      </c>
      <c r="K55">
        <f>SUMIFS(Sheet2!K:K,Sheet2!$D:$D,$D55,Sheet2!$V:$V,1)+SUMIFS(Sheet2!K:K,Sheet2!$D:$D,$D55,Sheet2!$V:$V,2)+SUMIFS(Sheet2!K:K,Sheet2!$D:$D,$D55,Sheet2!$V:$V,3)</f>
        <v>889</v>
      </c>
      <c r="L55">
        <f>SUMIFS(Sheet2!L:L,Sheet2!$D:$D,$D55,Sheet2!$V:$V,1)+SUMIFS(Sheet2!L:L,Sheet2!$D:$D,$D55,Sheet2!$V:$V,2)+SUMIFS(Sheet2!L:L,Sheet2!$D:$D,$D55,Sheet2!$V:$V,3)</f>
        <v>0</v>
      </c>
      <c r="M55">
        <f>SUMIFS(Sheet2!M:M,Sheet2!$D:$D,$D55,Sheet2!$V:$V,1)+SUMIFS(Sheet2!M:M,Sheet2!$D:$D,$D55,Sheet2!$V:$V,2)+SUMIFS(Sheet2!M:M,Sheet2!$D:$D,$D55,Sheet2!$V:$V,3)</f>
        <v>0</v>
      </c>
      <c r="N55">
        <f>SUMIFS(Sheet2!N:N,Sheet2!$D:$D,$D55,Sheet2!$V:$V,1)+SUMIFS(Sheet2!N:N,Sheet2!$D:$D,$D55,Sheet2!$V:$V,2)+SUMIFS(Sheet2!N:N,Sheet2!$D:$D,$D55,Sheet2!$V:$V,3)</f>
        <v>0</v>
      </c>
      <c r="O55">
        <f>SUMIFS(Sheet2!O:O,Sheet2!$D:$D,$D55,Sheet2!$V:$V,1)+SUMIFS(Sheet2!O:O,Sheet2!$D:$D,$D55,Sheet2!$V:$V,2)+SUMIFS(Sheet2!O:O,Sheet2!$D:$D,$D55,Sheet2!$V:$V,3)</f>
        <v>0</v>
      </c>
      <c r="P55">
        <f>SUMIFS(Sheet2!P:P,Sheet2!$D:$D,$D55,Sheet2!$V:$V,1)+SUMIFS(Sheet2!P:P,Sheet2!$D:$D,$D55,Sheet2!$V:$V,2)+SUMIFS(Sheet2!P:P,Sheet2!$D:$D,$D55,Sheet2!$V:$V,3)</f>
        <v>0</v>
      </c>
      <c r="Q55">
        <f>SUMIFS(Sheet2!Q:Q,Sheet2!$D:$D,$D55,Sheet2!$V:$V,1)+SUMIFS(Sheet2!Q:Q,Sheet2!$D:$D,$D55,Sheet2!$V:$V,2)+SUMIFS(Sheet2!Q:Q,Sheet2!$D:$D,$D55,Sheet2!$V:$V,3)</f>
        <v>964</v>
      </c>
      <c r="R55">
        <f>SUMIFS(Sheet2!R:R,Sheet2!$D:$D,$D55,Sheet2!$V:$V,1)+SUMIFS(Sheet2!R:R,Sheet2!$D:$D,$D55,Sheet2!$V:$V,2)+SUMIFS(Sheet2!R:R,Sheet2!$D:$D,$D55,Sheet2!$V:$V,3)</f>
        <v>0</v>
      </c>
      <c r="S55">
        <f>SUMIFS(Sheet2!S:S,Sheet2!$D:$D,$D55,Sheet2!$V:$V,1)+SUMIFS(Sheet2!S:S,Sheet2!$D:$D,$D55,Sheet2!$V:$V,2)+SUMIFS(Sheet2!S:S,Sheet2!$D:$D,$D55,Sheet2!$V:$V,3)</f>
        <v>12</v>
      </c>
      <c r="T55">
        <f>SUMIFS(Sheet2!T:T,Sheet2!$D:$D,$D55,Sheet2!$V:$V,1)+SUMIFS(Sheet2!T:T,Sheet2!$D:$D,$D55,Sheet2!$V:$V,2)+SUMIFS(Sheet2!T:T,Sheet2!$D:$D,$D55,Sheet2!$V:$V,3)</f>
        <v>0</v>
      </c>
      <c r="U55" s="6">
        <f>Sheet2!AF$2</f>
        <v>2025</v>
      </c>
      <c r="V55" s="6">
        <f>Sheet2!AG$2</f>
        <v>2026</v>
      </c>
      <c r="W55">
        <v>3</v>
      </c>
    </row>
    <row r="56" spans="1:23" x14ac:dyDescent="0.25">
      <c r="A56" s="1" t="s">
        <v>96</v>
      </c>
      <c r="B56" s="1" t="s">
        <v>100</v>
      </c>
      <c r="C56" s="1" t="s">
        <v>101</v>
      </c>
      <c r="D56" s="1" t="s">
        <v>102</v>
      </c>
      <c r="E56">
        <f>SUMIFS(Sheet2!E:E,Sheet2!$D:$D,$D56,Sheet2!$V:$V,1)+SUMIFS(Sheet2!E:E,Sheet2!$D:$D,$D56,Sheet2!$V:$V,2)+SUMIFS(Sheet2!E:E,Sheet2!$D:$D,$D56,Sheet2!$V:$V,3)</f>
        <v>1541</v>
      </c>
      <c r="F56">
        <f>SUMIFS(Sheet2!F:F,Sheet2!$D:$D,$D56,Sheet2!$V:$V,1)+SUMIFS(Sheet2!F:F,Sheet2!$D:$D,$D56,Sheet2!$V:$V,2)+SUMIFS(Sheet2!F:F,Sheet2!$D:$D,$D56,Sheet2!$V:$V,3)</f>
        <v>881</v>
      </c>
      <c r="G56">
        <f>SUMIFS(Sheet2!G:G,Sheet2!$D:$D,$D56,Sheet2!$V:$V,1)+SUMIFS(Sheet2!G:G,Sheet2!$D:$D,$D56,Sheet2!$V:$V,2)+SUMIFS(Sheet2!G:G,Sheet2!$D:$D,$D56,Sheet2!$V:$V,3)</f>
        <v>660</v>
      </c>
      <c r="H56">
        <f>SUMIFS(Sheet2!H:H,Sheet2!$D:$D,$D56,Sheet2!$V:$V,1)+SUMIFS(Sheet2!H:H,Sheet2!$D:$D,$D56,Sheet2!$V:$V,2)+SUMIFS(Sheet2!H:H,Sheet2!$D:$D,$D56,Sheet2!$V:$V,3)</f>
        <v>217</v>
      </c>
      <c r="I56">
        <f>SUMIFS(Sheet2!I:I,Sheet2!$D:$D,$D56,Sheet2!$V:$V,1)+SUMIFS(Sheet2!I:I,Sheet2!$D:$D,$D56,Sheet2!$V:$V,2)+SUMIFS(Sheet2!I:I,Sheet2!$D:$D,$D56,Sheet2!$V:$V,3)</f>
        <v>375</v>
      </c>
      <c r="J56">
        <f>SUMIFS(Sheet2!J:J,Sheet2!$D:$D,$D56,Sheet2!$V:$V,1)+SUMIFS(Sheet2!J:J,Sheet2!$D:$D,$D56,Sheet2!$V:$V,2)+SUMIFS(Sheet2!J:J,Sheet2!$D:$D,$D56,Sheet2!$V:$V,3)</f>
        <v>264</v>
      </c>
      <c r="K56">
        <f>SUMIFS(Sheet2!K:K,Sheet2!$D:$D,$D56,Sheet2!$V:$V,1)+SUMIFS(Sheet2!K:K,Sheet2!$D:$D,$D56,Sheet2!$V:$V,2)+SUMIFS(Sheet2!K:K,Sheet2!$D:$D,$D56,Sheet2!$V:$V,3)</f>
        <v>685</v>
      </c>
      <c r="L56">
        <f>SUMIFS(Sheet2!L:L,Sheet2!$D:$D,$D56,Sheet2!$V:$V,1)+SUMIFS(Sheet2!L:L,Sheet2!$D:$D,$D56,Sheet2!$V:$V,2)+SUMIFS(Sheet2!L:L,Sheet2!$D:$D,$D56,Sheet2!$V:$V,3)</f>
        <v>0</v>
      </c>
      <c r="M56">
        <f>SUMIFS(Sheet2!M:M,Sheet2!$D:$D,$D56,Sheet2!$V:$V,1)+SUMIFS(Sheet2!M:M,Sheet2!$D:$D,$D56,Sheet2!$V:$V,2)+SUMIFS(Sheet2!M:M,Sheet2!$D:$D,$D56,Sheet2!$V:$V,3)</f>
        <v>0</v>
      </c>
      <c r="N56">
        <f>SUMIFS(Sheet2!N:N,Sheet2!$D:$D,$D56,Sheet2!$V:$V,1)+SUMIFS(Sheet2!N:N,Sheet2!$D:$D,$D56,Sheet2!$V:$V,2)+SUMIFS(Sheet2!N:N,Sheet2!$D:$D,$D56,Sheet2!$V:$V,3)</f>
        <v>0</v>
      </c>
      <c r="O56">
        <f>SUMIFS(Sheet2!O:O,Sheet2!$D:$D,$D56,Sheet2!$V:$V,1)+SUMIFS(Sheet2!O:O,Sheet2!$D:$D,$D56,Sheet2!$V:$V,2)+SUMIFS(Sheet2!O:O,Sheet2!$D:$D,$D56,Sheet2!$V:$V,3)</f>
        <v>0</v>
      </c>
      <c r="P56">
        <f>SUMIFS(Sheet2!P:P,Sheet2!$D:$D,$D56,Sheet2!$V:$V,1)+SUMIFS(Sheet2!P:P,Sheet2!$D:$D,$D56,Sheet2!$V:$V,2)+SUMIFS(Sheet2!P:P,Sheet2!$D:$D,$D56,Sheet2!$V:$V,3)</f>
        <v>0</v>
      </c>
      <c r="Q56">
        <f>SUMIFS(Sheet2!Q:Q,Sheet2!$D:$D,$D56,Sheet2!$V:$V,1)+SUMIFS(Sheet2!Q:Q,Sheet2!$D:$D,$D56,Sheet2!$V:$V,2)+SUMIFS(Sheet2!Q:Q,Sheet2!$D:$D,$D56,Sheet2!$V:$V,3)</f>
        <v>1495</v>
      </c>
      <c r="R56">
        <f>SUMIFS(Sheet2!R:R,Sheet2!$D:$D,$D56,Sheet2!$V:$V,1)+SUMIFS(Sheet2!R:R,Sheet2!$D:$D,$D56,Sheet2!$V:$V,2)+SUMIFS(Sheet2!R:R,Sheet2!$D:$D,$D56,Sheet2!$V:$V,3)</f>
        <v>0</v>
      </c>
      <c r="S56">
        <f>SUMIFS(Sheet2!S:S,Sheet2!$D:$D,$D56,Sheet2!$V:$V,1)+SUMIFS(Sheet2!S:S,Sheet2!$D:$D,$D56,Sheet2!$V:$V,2)+SUMIFS(Sheet2!S:S,Sheet2!$D:$D,$D56,Sheet2!$V:$V,3)</f>
        <v>12</v>
      </c>
      <c r="T56">
        <f>SUMIFS(Sheet2!T:T,Sheet2!$D:$D,$D56,Sheet2!$V:$V,1)+SUMIFS(Sheet2!T:T,Sheet2!$D:$D,$D56,Sheet2!$V:$V,2)+SUMIFS(Sheet2!T:T,Sheet2!$D:$D,$D56,Sheet2!$V:$V,3)</f>
        <v>0</v>
      </c>
      <c r="U56" s="6">
        <f>Sheet2!AF$2</f>
        <v>2025</v>
      </c>
      <c r="V56" s="6">
        <f>Sheet2!AG$2</f>
        <v>2026</v>
      </c>
      <c r="W56">
        <v>3</v>
      </c>
    </row>
    <row r="57" spans="1:23" x14ac:dyDescent="0.25">
      <c r="A57" s="1" t="s">
        <v>96</v>
      </c>
      <c r="B57" s="1" t="s">
        <v>100</v>
      </c>
      <c r="C57" s="1" t="s">
        <v>101</v>
      </c>
      <c r="D57" s="1" t="s">
        <v>103</v>
      </c>
      <c r="E57">
        <f>SUMIFS(Sheet2!E:E,Sheet2!$D:$D,$D57,Sheet2!$V:$V,1)+SUMIFS(Sheet2!E:E,Sheet2!$D:$D,$D57,Sheet2!$V:$V,2)+SUMIFS(Sheet2!E:E,Sheet2!$D:$D,$D57,Sheet2!$V:$V,3)</f>
        <v>1015</v>
      </c>
      <c r="F57">
        <f>SUMIFS(Sheet2!F:F,Sheet2!$D:$D,$D57,Sheet2!$V:$V,1)+SUMIFS(Sheet2!F:F,Sheet2!$D:$D,$D57,Sheet2!$V:$V,2)+SUMIFS(Sheet2!F:F,Sheet2!$D:$D,$D57,Sheet2!$V:$V,3)</f>
        <v>707</v>
      </c>
      <c r="G57">
        <f>SUMIFS(Sheet2!G:G,Sheet2!$D:$D,$D57,Sheet2!$V:$V,1)+SUMIFS(Sheet2!G:G,Sheet2!$D:$D,$D57,Sheet2!$V:$V,2)+SUMIFS(Sheet2!G:G,Sheet2!$D:$D,$D57,Sheet2!$V:$V,3)</f>
        <v>308</v>
      </c>
      <c r="H57">
        <f>SUMIFS(Sheet2!H:H,Sheet2!$D:$D,$D57,Sheet2!$V:$V,1)+SUMIFS(Sheet2!H:H,Sheet2!$D:$D,$D57,Sheet2!$V:$V,2)+SUMIFS(Sheet2!H:H,Sheet2!$D:$D,$D57,Sheet2!$V:$V,3)</f>
        <v>784</v>
      </c>
      <c r="I57">
        <f>SUMIFS(Sheet2!I:I,Sheet2!$D:$D,$D57,Sheet2!$V:$V,1)+SUMIFS(Sheet2!I:I,Sheet2!$D:$D,$D57,Sheet2!$V:$V,2)+SUMIFS(Sheet2!I:I,Sheet2!$D:$D,$D57,Sheet2!$V:$V,3)</f>
        <v>50</v>
      </c>
      <c r="J57">
        <f>SUMIFS(Sheet2!J:J,Sheet2!$D:$D,$D57,Sheet2!$V:$V,1)+SUMIFS(Sheet2!J:J,Sheet2!$D:$D,$D57,Sheet2!$V:$V,2)+SUMIFS(Sheet2!J:J,Sheet2!$D:$D,$D57,Sheet2!$V:$V,3)</f>
        <v>43</v>
      </c>
      <c r="K57">
        <f>SUMIFS(Sheet2!K:K,Sheet2!$D:$D,$D57,Sheet2!$V:$V,1)+SUMIFS(Sheet2!K:K,Sheet2!$D:$D,$D57,Sheet2!$V:$V,2)+SUMIFS(Sheet2!K:K,Sheet2!$D:$D,$D57,Sheet2!$V:$V,3)</f>
        <v>138</v>
      </c>
      <c r="L57">
        <f>SUMIFS(Sheet2!L:L,Sheet2!$D:$D,$D57,Sheet2!$V:$V,1)+SUMIFS(Sheet2!L:L,Sheet2!$D:$D,$D57,Sheet2!$V:$V,2)+SUMIFS(Sheet2!L:L,Sheet2!$D:$D,$D57,Sheet2!$V:$V,3)</f>
        <v>0</v>
      </c>
      <c r="M57">
        <f>SUMIFS(Sheet2!M:M,Sheet2!$D:$D,$D57,Sheet2!$V:$V,1)+SUMIFS(Sheet2!M:M,Sheet2!$D:$D,$D57,Sheet2!$V:$V,2)+SUMIFS(Sheet2!M:M,Sheet2!$D:$D,$D57,Sheet2!$V:$V,3)</f>
        <v>0</v>
      </c>
      <c r="N57">
        <f>SUMIFS(Sheet2!N:N,Sheet2!$D:$D,$D57,Sheet2!$V:$V,1)+SUMIFS(Sheet2!N:N,Sheet2!$D:$D,$D57,Sheet2!$V:$V,2)+SUMIFS(Sheet2!N:N,Sheet2!$D:$D,$D57,Sheet2!$V:$V,3)</f>
        <v>0</v>
      </c>
      <c r="O57">
        <f>SUMIFS(Sheet2!O:O,Sheet2!$D:$D,$D57,Sheet2!$V:$V,1)+SUMIFS(Sheet2!O:O,Sheet2!$D:$D,$D57,Sheet2!$V:$V,2)+SUMIFS(Sheet2!O:O,Sheet2!$D:$D,$D57,Sheet2!$V:$V,3)</f>
        <v>0</v>
      </c>
      <c r="P57">
        <f>SUMIFS(Sheet2!P:P,Sheet2!$D:$D,$D57,Sheet2!$V:$V,1)+SUMIFS(Sheet2!P:P,Sheet2!$D:$D,$D57,Sheet2!$V:$V,2)+SUMIFS(Sheet2!P:P,Sheet2!$D:$D,$D57,Sheet2!$V:$V,3)</f>
        <v>0</v>
      </c>
      <c r="Q57">
        <f>SUMIFS(Sheet2!Q:Q,Sheet2!$D:$D,$D57,Sheet2!$V:$V,1)+SUMIFS(Sheet2!Q:Q,Sheet2!$D:$D,$D57,Sheet2!$V:$V,2)+SUMIFS(Sheet2!Q:Q,Sheet2!$D:$D,$D57,Sheet2!$V:$V,3)</f>
        <v>966</v>
      </c>
      <c r="R57">
        <f>SUMIFS(Sheet2!R:R,Sheet2!$D:$D,$D57,Sheet2!$V:$V,1)+SUMIFS(Sheet2!R:R,Sheet2!$D:$D,$D57,Sheet2!$V:$V,2)+SUMIFS(Sheet2!R:R,Sheet2!$D:$D,$D57,Sheet2!$V:$V,3)</f>
        <v>0</v>
      </c>
      <c r="S57">
        <f>SUMIFS(Sheet2!S:S,Sheet2!$D:$D,$D57,Sheet2!$V:$V,1)+SUMIFS(Sheet2!S:S,Sheet2!$D:$D,$D57,Sheet2!$V:$V,2)+SUMIFS(Sheet2!S:S,Sheet2!$D:$D,$D57,Sheet2!$V:$V,3)</f>
        <v>15</v>
      </c>
      <c r="T57">
        <f>SUMIFS(Sheet2!T:T,Sheet2!$D:$D,$D57,Sheet2!$V:$V,1)+SUMIFS(Sheet2!T:T,Sheet2!$D:$D,$D57,Sheet2!$V:$V,2)+SUMIFS(Sheet2!T:T,Sheet2!$D:$D,$D57,Sheet2!$V:$V,3)</f>
        <v>0</v>
      </c>
      <c r="U57" s="6">
        <f>Sheet2!AF$2</f>
        <v>2025</v>
      </c>
      <c r="V57" s="6">
        <f>Sheet2!AG$2</f>
        <v>2026</v>
      </c>
      <c r="W57">
        <v>3</v>
      </c>
    </row>
    <row r="58" spans="1:23" x14ac:dyDescent="0.25">
      <c r="A58" s="1" t="s">
        <v>96</v>
      </c>
      <c r="B58" s="1" t="s">
        <v>100</v>
      </c>
      <c r="C58" s="1" t="s">
        <v>101</v>
      </c>
      <c r="D58" s="1" t="s">
        <v>104</v>
      </c>
      <c r="E58">
        <f>SUMIFS(Sheet2!E:E,Sheet2!$D:$D,$D58,Sheet2!$V:$V,1)+SUMIFS(Sheet2!E:E,Sheet2!$D:$D,$D58,Sheet2!$V:$V,2)+SUMIFS(Sheet2!E:E,Sheet2!$D:$D,$D58,Sheet2!$V:$V,3)</f>
        <v>609</v>
      </c>
      <c r="F58">
        <f>SUMIFS(Sheet2!F:F,Sheet2!$D:$D,$D58,Sheet2!$V:$V,1)+SUMIFS(Sheet2!F:F,Sheet2!$D:$D,$D58,Sheet2!$V:$V,2)+SUMIFS(Sheet2!F:F,Sheet2!$D:$D,$D58,Sheet2!$V:$V,3)</f>
        <v>374</v>
      </c>
      <c r="G58">
        <f>SUMIFS(Sheet2!G:G,Sheet2!$D:$D,$D58,Sheet2!$V:$V,1)+SUMIFS(Sheet2!G:G,Sheet2!$D:$D,$D58,Sheet2!$V:$V,2)+SUMIFS(Sheet2!G:G,Sheet2!$D:$D,$D58,Sheet2!$V:$V,3)</f>
        <v>235</v>
      </c>
      <c r="H58">
        <f>SUMIFS(Sheet2!H:H,Sheet2!$D:$D,$D58,Sheet2!$V:$V,1)+SUMIFS(Sheet2!H:H,Sheet2!$D:$D,$D58,Sheet2!$V:$V,2)+SUMIFS(Sheet2!H:H,Sheet2!$D:$D,$D58,Sheet2!$V:$V,3)</f>
        <v>165</v>
      </c>
      <c r="I58">
        <f>SUMIFS(Sheet2!I:I,Sheet2!$D:$D,$D58,Sheet2!$V:$V,1)+SUMIFS(Sheet2!I:I,Sheet2!$D:$D,$D58,Sheet2!$V:$V,2)+SUMIFS(Sheet2!I:I,Sheet2!$D:$D,$D58,Sheet2!$V:$V,3)</f>
        <v>66</v>
      </c>
      <c r="J58">
        <f>SUMIFS(Sheet2!J:J,Sheet2!$D:$D,$D58,Sheet2!$V:$V,1)+SUMIFS(Sheet2!J:J,Sheet2!$D:$D,$D58,Sheet2!$V:$V,2)+SUMIFS(Sheet2!J:J,Sheet2!$D:$D,$D58,Sheet2!$V:$V,3)</f>
        <v>133</v>
      </c>
      <c r="K58">
        <f>SUMIFS(Sheet2!K:K,Sheet2!$D:$D,$D58,Sheet2!$V:$V,1)+SUMIFS(Sheet2!K:K,Sheet2!$D:$D,$D58,Sheet2!$V:$V,2)+SUMIFS(Sheet2!K:K,Sheet2!$D:$D,$D58,Sheet2!$V:$V,3)</f>
        <v>245</v>
      </c>
      <c r="L58">
        <f>SUMIFS(Sheet2!L:L,Sheet2!$D:$D,$D58,Sheet2!$V:$V,1)+SUMIFS(Sheet2!L:L,Sheet2!$D:$D,$D58,Sheet2!$V:$V,2)+SUMIFS(Sheet2!L:L,Sheet2!$D:$D,$D58,Sheet2!$V:$V,3)</f>
        <v>0</v>
      </c>
      <c r="M58">
        <f>SUMIFS(Sheet2!M:M,Sheet2!$D:$D,$D58,Sheet2!$V:$V,1)+SUMIFS(Sheet2!M:M,Sheet2!$D:$D,$D58,Sheet2!$V:$V,2)+SUMIFS(Sheet2!M:M,Sheet2!$D:$D,$D58,Sheet2!$V:$V,3)</f>
        <v>0</v>
      </c>
      <c r="N58">
        <f>SUMIFS(Sheet2!N:N,Sheet2!$D:$D,$D58,Sheet2!$V:$V,1)+SUMIFS(Sheet2!N:N,Sheet2!$D:$D,$D58,Sheet2!$V:$V,2)+SUMIFS(Sheet2!N:N,Sheet2!$D:$D,$D58,Sheet2!$V:$V,3)</f>
        <v>0</v>
      </c>
      <c r="O58">
        <f>SUMIFS(Sheet2!O:O,Sheet2!$D:$D,$D58,Sheet2!$V:$V,1)+SUMIFS(Sheet2!O:O,Sheet2!$D:$D,$D58,Sheet2!$V:$V,2)+SUMIFS(Sheet2!O:O,Sheet2!$D:$D,$D58,Sheet2!$V:$V,3)</f>
        <v>0</v>
      </c>
      <c r="P58">
        <f>SUMIFS(Sheet2!P:P,Sheet2!$D:$D,$D58,Sheet2!$V:$V,1)+SUMIFS(Sheet2!P:P,Sheet2!$D:$D,$D58,Sheet2!$V:$V,2)+SUMIFS(Sheet2!P:P,Sheet2!$D:$D,$D58,Sheet2!$V:$V,3)</f>
        <v>0</v>
      </c>
      <c r="Q58">
        <f>SUMIFS(Sheet2!Q:Q,Sheet2!$D:$D,$D58,Sheet2!$V:$V,1)+SUMIFS(Sheet2!Q:Q,Sheet2!$D:$D,$D58,Sheet2!$V:$V,2)+SUMIFS(Sheet2!Q:Q,Sheet2!$D:$D,$D58,Sheet2!$V:$V,3)</f>
        <v>551</v>
      </c>
      <c r="R58">
        <f>SUMIFS(Sheet2!R:R,Sheet2!$D:$D,$D58,Sheet2!$V:$V,1)+SUMIFS(Sheet2!R:R,Sheet2!$D:$D,$D58,Sheet2!$V:$V,2)+SUMIFS(Sheet2!R:R,Sheet2!$D:$D,$D58,Sheet2!$V:$V,3)</f>
        <v>0</v>
      </c>
      <c r="S58">
        <f>SUMIFS(Sheet2!S:S,Sheet2!$D:$D,$D58,Sheet2!$V:$V,1)+SUMIFS(Sheet2!S:S,Sheet2!$D:$D,$D58,Sheet2!$V:$V,2)+SUMIFS(Sheet2!S:S,Sheet2!$D:$D,$D58,Sheet2!$V:$V,3)</f>
        <v>3</v>
      </c>
      <c r="T58">
        <f>SUMIFS(Sheet2!T:T,Sheet2!$D:$D,$D58,Sheet2!$V:$V,1)+SUMIFS(Sheet2!T:T,Sheet2!$D:$D,$D58,Sheet2!$V:$V,2)+SUMIFS(Sheet2!T:T,Sheet2!$D:$D,$D58,Sheet2!$V:$V,3)</f>
        <v>0</v>
      </c>
      <c r="U58" s="6">
        <f>Sheet2!AF$2</f>
        <v>2025</v>
      </c>
      <c r="V58" s="6">
        <f>Sheet2!AG$2</f>
        <v>2026</v>
      </c>
      <c r="W58">
        <v>3</v>
      </c>
    </row>
    <row r="59" spans="1:23" x14ac:dyDescent="0.25">
      <c r="A59" s="1" t="s">
        <v>96</v>
      </c>
      <c r="B59" s="1" t="s">
        <v>100</v>
      </c>
      <c r="C59" s="1" t="s">
        <v>101</v>
      </c>
      <c r="D59" s="1" t="s">
        <v>105</v>
      </c>
      <c r="E59">
        <f>SUMIFS(Sheet2!E:E,Sheet2!$D:$D,$D59,Sheet2!$V:$V,1)+SUMIFS(Sheet2!E:E,Sheet2!$D:$D,$D59,Sheet2!$V:$V,2)+SUMIFS(Sheet2!E:E,Sheet2!$D:$D,$D59,Sheet2!$V:$V,3)</f>
        <v>0</v>
      </c>
      <c r="F59">
        <f>SUMIFS(Sheet2!F:F,Sheet2!$D:$D,$D59,Sheet2!$V:$V,1)+SUMIFS(Sheet2!F:F,Sheet2!$D:$D,$D59,Sheet2!$V:$V,2)+SUMIFS(Sheet2!F:F,Sheet2!$D:$D,$D59,Sheet2!$V:$V,3)</f>
        <v>0</v>
      </c>
      <c r="G59">
        <f>SUMIFS(Sheet2!G:G,Sheet2!$D:$D,$D59,Sheet2!$V:$V,1)+SUMIFS(Sheet2!G:G,Sheet2!$D:$D,$D59,Sheet2!$V:$V,2)+SUMIFS(Sheet2!G:G,Sheet2!$D:$D,$D59,Sheet2!$V:$V,3)</f>
        <v>0</v>
      </c>
      <c r="H59">
        <f>SUMIFS(Sheet2!H:H,Sheet2!$D:$D,$D59,Sheet2!$V:$V,1)+SUMIFS(Sheet2!H:H,Sheet2!$D:$D,$D59,Sheet2!$V:$V,2)+SUMIFS(Sheet2!H:H,Sheet2!$D:$D,$D59,Sheet2!$V:$V,3)</f>
        <v>0</v>
      </c>
      <c r="I59">
        <f>SUMIFS(Sheet2!I:I,Sheet2!$D:$D,$D59,Sheet2!$V:$V,1)+SUMIFS(Sheet2!I:I,Sheet2!$D:$D,$D59,Sheet2!$V:$V,2)+SUMIFS(Sheet2!I:I,Sheet2!$D:$D,$D59,Sheet2!$V:$V,3)</f>
        <v>0</v>
      </c>
      <c r="J59">
        <f>SUMIFS(Sheet2!J:J,Sheet2!$D:$D,$D59,Sheet2!$V:$V,1)+SUMIFS(Sheet2!J:J,Sheet2!$D:$D,$D59,Sheet2!$V:$V,2)+SUMIFS(Sheet2!J:J,Sheet2!$D:$D,$D59,Sheet2!$V:$V,3)</f>
        <v>0</v>
      </c>
      <c r="K59">
        <f>SUMIFS(Sheet2!K:K,Sheet2!$D:$D,$D59,Sheet2!$V:$V,1)+SUMIFS(Sheet2!K:K,Sheet2!$D:$D,$D59,Sheet2!$V:$V,2)+SUMIFS(Sheet2!K:K,Sheet2!$D:$D,$D59,Sheet2!$V:$V,3)</f>
        <v>0</v>
      </c>
      <c r="L59">
        <f>SUMIFS(Sheet2!L:L,Sheet2!$D:$D,$D59,Sheet2!$V:$V,1)+SUMIFS(Sheet2!L:L,Sheet2!$D:$D,$D59,Sheet2!$V:$V,2)+SUMIFS(Sheet2!L:L,Sheet2!$D:$D,$D59,Sheet2!$V:$V,3)</f>
        <v>0</v>
      </c>
      <c r="M59">
        <f>SUMIFS(Sheet2!M:M,Sheet2!$D:$D,$D59,Sheet2!$V:$V,1)+SUMIFS(Sheet2!M:M,Sheet2!$D:$D,$D59,Sheet2!$V:$V,2)+SUMIFS(Sheet2!M:M,Sheet2!$D:$D,$D59,Sheet2!$V:$V,3)</f>
        <v>0</v>
      </c>
      <c r="N59">
        <f>SUMIFS(Sheet2!N:N,Sheet2!$D:$D,$D59,Sheet2!$V:$V,1)+SUMIFS(Sheet2!N:N,Sheet2!$D:$D,$D59,Sheet2!$V:$V,2)+SUMIFS(Sheet2!N:N,Sheet2!$D:$D,$D59,Sheet2!$V:$V,3)</f>
        <v>0</v>
      </c>
      <c r="O59">
        <f>SUMIFS(Sheet2!O:O,Sheet2!$D:$D,$D59,Sheet2!$V:$V,1)+SUMIFS(Sheet2!O:O,Sheet2!$D:$D,$D59,Sheet2!$V:$V,2)+SUMIFS(Sheet2!O:O,Sheet2!$D:$D,$D59,Sheet2!$V:$V,3)</f>
        <v>0</v>
      </c>
      <c r="P59">
        <f>SUMIFS(Sheet2!P:P,Sheet2!$D:$D,$D59,Sheet2!$V:$V,1)+SUMIFS(Sheet2!P:P,Sheet2!$D:$D,$D59,Sheet2!$V:$V,2)+SUMIFS(Sheet2!P:P,Sheet2!$D:$D,$D59,Sheet2!$V:$V,3)</f>
        <v>0</v>
      </c>
      <c r="Q59">
        <f>SUMIFS(Sheet2!Q:Q,Sheet2!$D:$D,$D59,Sheet2!$V:$V,1)+SUMIFS(Sheet2!Q:Q,Sheet2!$D:$D,$D59,Sheet2!$V:$V,2)+SUMIFS(Sheet2!Q:Q,Sheet2!$D:$D,$D59,Sheet2!$V:$V,3)</f>
        <v>0</v>
      </c>
      <c r="R59">
        <f>SUMIFS(Sheet2!R:R,Sheet2!$D:$D,$D59,Sheet2!$V:$V,1)+SUMIFS(Sheet2!R:R,Sheet2!$D:$D,$D59,Sheet2!$V:$V,2)+SUMIFS(Sheet2!R:R,Sheet2!$D:$D,$D59,Sheet2!$V:$V,3)</f>
        <v>0</v>
      </c>
      <c r="S59">
        <f>SUMIFS(Sheet2!S:S,Sheet2!$D:$D,$D59,Sheet2!$V:$V,1)+SUMIFS(Sheet2!S:S,Sheet2!$D:$D,$D59,Sheet2!$V:$V,2)+SUMIFS(Sheet2!S:S,Sheet2!$D:$D,$D59,Sheet2!$V:$V,3)</f>
        <v>0</v>
      </c>
      <c r="T59">
        <f>SUMIFS(Sheet2!T:T,Sheet2!$D:$D,$D59,Sheet2!$V:$V,1)+SUMIFS(Sheet2!T:T,Sheet2!$D:$D,$D59,Sheet2!$V:$V,2)+SUMIFS(Sheet2!T:T,Sheet2!$D:$D,$D59,Sheet2!$V:$V,3)</f>
        <v>0</v>
      </c>
      <c r="U59" s="6">
        <f>Sheet2!AF$2</f>
        <v>2025</v>
      </c>
      <c r="V59" s="6">
        <f>Sheet2!AG$2</f>
        <v>2026</v>
      </c>
      <c r="W59">
        <v>3</v>
      </c>
    </row>
    <row r="60" spans="1:23" x14ac:dyDescent="0.25">
      <c r="A60" s="1" t="s">
        <v>96</v>
      </c>
      <c r="B60" s="1" t="s">
        <v>100</v>
      </c>
      <c r="C60" s="1" t="s">
        <v>101</v>
      </c>
      <c r="D60" s="1" t="s">
        <v>106</v>
      </c>
      <c r="E60">
        <f>SUMIFS(Sheet2!E:E,Sheet2!$D:$D,$D60,Sheet2!$V:$V,1)+SUMIFS(Sheet2!E:E,Sheet2!$D:$D,$D60,Sheet2!$V:$V,2)+SUMIFS(Sheet2!E:E,Sheet2!$D:$D,$D60,Sheet2!$V:$V,3)</f>
        <v>1178</v>
      </c>
      <c r="F60">
        <f>SUMIFS(Sheet2!F:F,Sheet2!$D:$D,$D60,Sheet2!$V:$V,1)+SUMIFS(Sheet2!F:F,Sheet2!$D:$D,$D60,Sheet2!$V:$V,2)+SUMIFS(Sheet2!F:F,Sheet2!$D:$D,$D60,Sheet2!$V:$V,3)</f>
        <v>870</v>
      </c>
      <c r="G60">
        <f>SUMIFS(Sheet2!G:G,Sheet2!$D:$D,$D60,Sheet2!$V:$V,1)+SUMIFS(Sheet2!G:G,Sheet2!$D:$D,$D60,Sheet2!$V:$V,2)+SUMIFS(Sheet2!G:G,Sheet2!$D:$D,$D60,Sheet2!$V:$V,3)</f>
        <v>308</v>
      </c>
      <c r="H60">
        <f>SUMIFS(Sheet2!H:H,Sheet2!$D:$D,$D60,Sheet2!$V:$V,1)+SUMIFS(Sheet2!H:H,Sheet2!$D:$D,$D60,Sheet2!$V:$V,2)+SUMIFS(Sheet2!H:H,Sheet2!$D:$D,$D60,Sheet2!$V:$V,3)</f>
        <v>563</v>
      </c>
      <c r="I60">
        <f>SUMIFS(Sheet2!I:I,Sheet2!$D:$D,$D60,Sheet2!$V:$V,1)+SUMIFS(Sheet2!I:I,Sheet2!$D:$D,$D60,Sheet2!$V:$V,2)+SUMIFS(Sheet2!I:I,Sheet2!$D:$D,$D60,Sheet2!$V:$V,3)</f>
        <v>197</v>
      </c>
      <c r="J60">
        <f>SUMIFS(Sheet2!J:J,Sheet2!$D:$D,$D60,Sheet2!$V:$V,1)+SUMIFS(Sheet2!J:J,Sheet2!$D:$D,$D60,Sheet2!$V:$V,2)+SUMIFS(Sheet2!J:J,Sheet2!$D:$D,$D60,Sheet2!$V:$V,3)</f>
        <v>72</v>
      </c>
      <c r="K60">
        <f>SUMIFS(Sheet2!K:K,Sheet2!$D:$D,$D60,Sheet2!$V:$V,1)+SUMIFS(Sheet2!K:K,Sheet2!$D:$D,$D60,Sheet2!$V:$V,2)+SUMIFS(Sheet2!K:K,Sheet2!$D:$D,$D60,Sheet2!$V:$V,3)</f>
        <v>346</v>
      </c>
      <c r="L60">
        <f>SUMIFS(Sheet2!L:L,Sheet2!$D:$D,$D60,Sheet2!$V:$V,1)+SUMIFS(Sheet2!L:L,Sheet2!$D:$D,$D60,Sheet2!$V:$V,2)+SUMIFS(Sheet2!L:L,Sheet2!$D:$D,$D60,Sheet2!$V:$V,3)</f>
        <v>0</v>
      </c>
      <c r="M60">
        <f>SUMIFS(Sheet2!M:M,Sheet2!$D:$D,$D60,Sheet2!$V:$V,1)+SUMIFS(Sheet2!M:M,Sheet2!$D:$D,$D60,Sheet2!$V:$V,2)+SUMIFS(Sheet2!M:M,Sheet2!$D:$D,$D60,Sheet2!$V:$V,3)</f>
        <v>0</v>
      </c>
      <c r="N60">
        <f>SUMIFS(Sheet2!N:N,Sheet2!$D:$D,$D60,Sheet2!$V:$V,1)+SUMIFS(Sheet2!N:N,Sheet2!$D:$D,$D60,Sheet2!$V:$V,2)+SUMIFS(Sheet2!N:N,Sheet2!$D:$D,$D60,Sheet2!$V:$V,3)</f>
        <v>0</v>
      </c>
      <c r="O60">
        <f>SUMIFS(Sheet2!O:O,Sheet2!$D:$D,$D60,Sheet2!$V:$V,1)+SUMIFS(Sheet2!O:O,Sheet2!$D:$D,$D60,Sheet2!$V:$V,2)+SUMIFS(Sheet2!O:O,Sheet2!$D:$D,$D60,Sheet2!$V:$V,3)</f>
        <v>0</v>
      </c>
      <c r="P60">
        <f>SUMIFS(Sheet2!P:P,Sheet2!$D:$D,$D60,Sheet2!$V:$V,1)+SUMIFS(Sheet2!P:P,Sheet2!$D:$D,$D60,Sheet2!$V:$V,2)+SUMIFS(Sheet2!P:P,Sheet2!$D:$D,$D60,Sheet2!$V:$V,3)</f>
        <v>0</v>
      </c>
      <c r="Q60">
        <f>SUMIFS(Sheet2!Q:Q,Sheet2!$D:$D,$D60,Sheet2!$V:$V,1)+SUMIFS(Sheet2!Q:Q,Sheet2!$D:$D,$D60,Sheet2!$V:$V,2)+SUMIFS(Sheet2!Q:Q,Sheet2!$D:$D,$D60,Sheet2!$V:$V,3)</f>
        <v>1165</v>
      </c>
      <c r="R60">
        <f>SUMIFS(Sheet2!R:R,Sheet2!$D:$D,$D60,Sheet2!$V:$V,1)+SUMIFS(Sheet2!R:R,Sheet2!$D:$D,$D60,Sheet2!$V:$V,2)+SUMIFS(Sheet2!R:R,Sheet2!$D:$D,$D60,Sheet2!$V:$V,3)</f>
        <v>0</v>
      </c>
      <c r="S60">
        <f>SUMIFS(Sheet2!S:S,Sheet2!$D:$D,$D60,Sheet2!$V:$V,1)+SUMIFS(Sheet2!S:S,Sheet2!$D:$D,$D60,Sheet2!$V:$V,2)+SUMIFS(Sheet2!S:S,Sheet2!$D:$D,$D60,Sheet2!$V:$V,3)</f>
        <v>6</v>
      </c>
      <c r="T60">
        <f>SUMIFS(Sheet2!T:T,Sheet2!$D:$D,$D60,Sheet2!$V:$V,1)+SUMIFS(Sheet2!T:T,Sheet2!$D:$D,$D60,Sheet2!$V:$V,2)+SUMIFS(Sheet2!T:T,Sheet2!$D:$D,$D60,Sheet2!$V:$V,3)</f>
        <v>0</v>
      </c>
      <c r="U60" s="6">
        <f>Sheet2!AF$2</f>
        <v>2025</v>
      </c>
      <c r="V60" s="6">
        <f>Sheet2!AG$2</f>
        <v>2026</v>
      </c>
      <c r="W60">
        <v>3</v>
      </c>
    </row>
    <row r="61" spans="1:23" x14ac:dyDescent="0.25">
      <c r="A61" s="1" t="s">
        <v>96</v>
      </c>
      <c r="B61" s="1" t="s">
        <v>100</v>
      </c>
      <c r="C61" s="1" t="s">
        <v>101</v>
      </c>
      <c r="D61" s="1" t="s">
        <v>107</v>
      </c>
      <c r="E61">
        <f>SUMIFS(Sheet2!E:E,Sheet2!$D:$D,$D61,Sheet2!$V:$V,1)+SUMIFS(Sheet2!E:E,Sheet2!$D:$D,$D61,Sheet2!$V:$V,2)+SUMIFS(Sheet2!E:E,Sheet2!$D:$D,$D61,Sheet2!$V:$V,3)</f>
        <v>482</v>
      </c>
      <c r="F61">
        <f>SUMIFS(Sheet2!F:F,Sheet2!$D:$D,$D61,Sheet2!$V:$V,1)+SUMIFS(Sheet2!F:F,Sheet2!$D:$D,$D61,Sheet2!$V:$V,2)+SUMIFS(Sheet2!F:F,Sheet2!$D:$D,$D61,Sheet2!$V:$V,3)</f>
        <v>264</v>
      </c>
      <c r="G61">
        <f>SUMIFS(Sheet2!G:G,Sheet2!$D:$D,$D61,Sheet2!$V:$V,1)+SUMIFS(Sheet2!G:G,Sheet2!$D:$D,$D61,Sheet2!$V:$V,2)+SUMIFS(Sheet2!G:G,Sheet2!$D:$D,$D61,Sheet2!$V:$V,3)</f>
        <v>218</v>
      </c>
      <c r="H61">
        <f>SUMIFS(Sheet2!H:H,Sheet2!$D:$D,$D61,Sheet2!$V:$V,1)+SUMIFS(Sheet2!H:H,Sheet2!$D:$D,$D61,Sheet2!$V:$V,2)+SUMIFS(Sheet2!H:H,Sheet2!$D:$D,$D61,Sheet2!$V:$V,3)</f>
        <v>144</v>
      </c>
      <c r="I61">
        <f>SUMIFS(Sheet2!I:I,Sheet2!$D:$D,$D61,Sheet2!$V:$V,1)+SUMIFS(Sheet2!I:I,Sheet2!$D:$D,$D61,Sheet2!$V:$V,2)+SUMIFS(Sheet2!I:I,Sheet2!$D:$D,$D61,Sheet2!$V:$V,3)</f>
        <v>44</v>
      </c>
      <c r="J61">
        <f>SUMIFS(Sheet2!J:J,Sheet2!$D:$D,$D61,Sheet2!$V:$V,1)+SUMIFS(Sheet2!J:J,Sheet2!$D:$D,$D61,Sheet2!$V:$V,2)+SUMIFS(Sheet2!J:J,Sheet2!$D:$D,$D61,Sheet2!$V:$V,3)</f>
        <v>82</v>
      </c>
      <c r="K61">
        <f>SUMIFS(Sheet2!K:K,Sheet2!$D:$D,$D61,Sheet2!$V:$V,1)+SUMIFS(Sheet2!K:K,Sheet2!$D:$D,$D61,Sheet2!$V:$V,2)+SUMIFS(Sheet2!K:K,Sheet2!$D:$D,$D61,Sheet2!$V:$V,3)</f>
        <v>212</v>
      </c>
      <c r="L61">
        <f>SUMIFS(Sheet2!L:L,Sheet2!$D:$D,$D61,Sheet2!$V:$V,1)+SUMIFS(Sheet2!L:L,Sheet2!$D:$D,$D61,Sheet2!$V:$V,2)+SUMIFS(Sheet2!L:L,Sheet2!$D:$D,$D61,Sheet2!$V:$V,3)</f>
        <v>0</v>
      </c>
      <c r="M61">
        <f>SUMIFS(Sheet2!M:M,Sheet2!$D:$D,$D61,Sheet2!$V:$V,1)+SUMIFS(Sheet2!M:M,Sheet2!$D:$D,$D61,Sheet2!$V:$V,2)+SUMIFS(Sheet2!M:M,Sheet2!$D:$D,$D61,Sheet2!$V:$V,3)</f>
        <v>4</v>
      </c>
      <c r="N61">
        <f>SUMIFS(Sheet2!N:N,Sheet2!$D:$D,$D61,Sheet2!$V:$V,1)+SUMIFS(Sheet2!N:N,Sheet2!$D:$D,$D61,Sheet2!$V:$V,2)+SUMIFS(Sheet2!N:N,Sheet2!$D:$D,$D61,Sheet2!$V:$V,3)</f>
        <v>0</v>
      </c>
      <c r="O61">
        <f>SUMIFS(Sheet2!O:O,Sheet2!$D:$D,$D61,Sheet2!$V:$V,1)+SUMIFS(Sheet2!O:O,Sheet2!$D:$D,$D61,Sheet2!$V:$V,2)+SUMIFS(Sheet2!O:O,Sheet2!$D:$D,$D61,Sheet2!$V:$V,3)</f>
        <v>2</v>
      </c>
      <c r="P61">
        <f>SUMIFS(Sheet2!P:P,Sheet2!$D:$D,$D61,Sheet2!$V:$V,1)+SUMIFS(Sheet2!P:P,Sheet2!$D:$D,$D61,Sheet2!$V:$V,2)+SUMIFS(Sheet2!P:P,Sheet2!$D:$D,$D61,Sheet2!$V:$V,3)</f>
        <v>23</v>
      </c>
      <c r="Q61">
        <f>SUMIFS(Sheet2!Q:Q,Sheet2!$D:$D,$D61,Sheet2!$V:$V,1)+SUMIFS(Sheet2!Q:Q,Sheet2!$D:$D,$D61,Sheet2!$V:$V,2)+SUMIFS(Sheet2!Q:Q,Sheet2!$D:$D,$D61,Sheet2!$V:$V,3)</f>
        <v>198</v>
      </c>
      <c r="R61">
        <f>SUMIFS(Sheet2!R:R,Sheet2!$D:$D,$D61,Sheet2!$V:$V,1)+SUMIFS(Sheet2!R:R,Sheet2!$D:$D,$D61,Sheet2!$V:$V,2)+SUMIFS(Sheet2!R:R,Sheet2!$D:$D,$D61,Sheet2!$V:$V,3)</f>
        <v>7</v>
      </c>
      <c r="S61">
        <f>SUMIFS(Sheet2!S:S,Sheet2!$D:$D,$D61,Sheet2!$V:$V,1)+SUMIFS(Sheet2!S:S,Sheet2!$D:$D,$D61,Sheet2!$V:$V,2)+SUMIFS(Sheet2!S:S,Sheet2!$D:$D,$D61,Sheet2!$V:$V,3)</f>
        <v>5</v>
      </c>
      <c r="T61">
        <f>SUMIFS(Sheet2!T:T,Sheet2!$D:$D,$D61,Sheet2!$V:$V,1)+SUMIFS(Sheet2!T:T,Sheet2!$D:$D,$D61,Sheet2!$V:$V,2)+SUMIFS(Sheet2!T:T,Sheet2!$D:$D,$D61,Sheet2!$V:$V,3)</f>
        <v>17</v>
      </c>
      <c r="U61" s="6">
        <f>Sheet2!AF$2</f>
        <v>2025</v>
      </c>
      <c r="V61" s="6">
        <f>Sheet2!AG$2</f>
        <v>2026</v>
      </c>
      <c r="W61">
        <v>3</v>
      </c>
    </row>
    <row r="62" spans="1:23" x14ac:dyDescent="0.25">
      <c r="A62" s="1" t="s">
        <v>96</v>
      </c>
      <c r="B62" s="1" t="s">
        <v>100</v>
      </c>
      <c r="C62" s="1" t="s">
        <v>101</v>
      </c>
      <c r="D62" s="1" t="s">
        <v>108</v>
      </c>
      <c r="E62">
        <f>SUMIFS(Sheet2!E:E,Sheet2!$D:$D,$D62,Sheet2!$V:$V,1)+SUMIFS(Sheet2!E:E,Sheet2!$D:$D,$D62,Sheet2!$V:$V,2)+SUMIFS(Sheet2!E:E,Sheet2!$D:$D,$D62,Sheet2!$V:$V,3)</f>
        <v>957</v>
      </c>
      <c r="F62">
        <f>SUMIFS(Sheet2!F:F,Sheet2!$D:$D,$D62,Sheet2!$V:$V,1)+SUMIFS(Sheet2!F:F,Sheet2!$D:$D,$D62,Sheet2!$V:$V,2)+SUMIFS(Sheet2!F:F,Sheet2!$D:$D,$D62,Sheet2!$V:$V,3)</f>
        <v>705</v>
      </c>
      <c r="G62">
        <f>SUMIFS(Sheet2!G:G,Sheet2!$D:$D,$D62,Sheet2!$V:$V,1)+SUMIFS(Sheet2!G:G,Sheet2!$D:$D,$D62,Sheet2!$V:$V,2)+SUMIFS(Sheet2!G:G,Sheet2!$D:$D,$D62,Sheet2!$V:$V,3)</f>
        <v>252</v>
      </c>
      <c r="H62">
        <f>SUMIFS(Sheet2!H:H,Sheet2!$D:$D,$D62,Sheet2!$V:$V,1)+SUMIFS(Sheet2!H:H,Sheet2!$D:$D,$D62,Sheet2!$V:$V,2)+SUMIFS(Sheet2!H:H,Sheet2!$D:$D,$D62,Sheet2!$V:$V,3)</f>
        <v>125</v>
      </c>
      <c r="I62">
        <f>SUMIFS(Sheet2!I:I,Sheet2!$D:$D,$D62,Sheet2!$V:$V,1)+SUMIFS(Sheet2!I:I,Sheet2!$D:$D,$D62,Sheet2!$V:$V,2)+SUMIFS(Sheet2!I:I,Sheet2!$D:$D,$D62,Sheet2!$V:$V,3)</f>
        <v>68</v>
      </c>
      <c r="J62">
        <f>SUMIFS(Sheet2!J:J,Sheet2!$D:$D,$D62,Sheet2!$V:$V,1)+SUMIFS(Sheet2!J:J,Sheet2!$D:$D,$D62,Sheet2!$V:$V,2)+SUMIFS(Sheet2!J:J,Sheet2!$D:$D,$D62,Sheet2!$V:$V,3)</f>
        <v>61</v>
      </c>
      <c r="K62">
        <f>SUMIFS(Sheet2!K:K,Sheet2!$D:$D,$D62,Sheet2!$V:$V,1)+SUMIFS(Sheet2!K:K,Sheet2!$D:$D,$D62,Sheet2!$V:$V,2)+SUMIFS(Sheet2!K:K,Sheet2!$D:$D,$D62,Sheet2!$V:$V,3)</f>
        <v>703</v>
      </c>
      <c r="L62">
        <f>SUMIFS(Sheet2!L:L,Sheet2!$D:$D,$D62,Sheet2!$V:$V,1)+SUMIFS(Sheet2!L:L,Sheet2!$D:$D,$D62,Sheet2!$V:$V,2)+SUMIFS(Sheet2!L:L,Sheet2!$D:$D,$D62,Sheet2!$V:$V,3)</f>
        <v>0</v>
      </c>
      <c r="M62">
        <f>SUMIFS(Sheet2!M:M,Sheet2!$D:$D,$D62,Sheet2!$V:$V,1)+SUMIFS(Sheet2!M:M,Sheet2!$D:$D,$D62,Sheet2!$V:$V,2)+SUMIFS(Sheet2!M:M,Sheet2!$D:$D,$D62,Sheet2!$V:$V,3)</f>
        <v>0</v>
      </c>
      <c r="N62">
        <f>SUMIFS(Sheet2!N:N,Sheet2!$D:$D,$D62,Sheet2!$V:$V,1)+SUMIFS(Sheet2!N:N,Sheet2!$D:$D,$D62,Sheet2!$V:$V,2)+SUMIFS(Sheet2!N:N,Sheet2!$D:$D,$D62,Sheet2!$V:$V,3)</f>
        <v>0</v>
      </c>
      <c r="O62">
        <f>SUMIFS(Sheet2!O:O,Sheet2!$D:$D,$D62,Sheet2!$V:$V,1)+SUMIFS(Sheet2!O:O,Sheet2!$D:$D,$D62,Sheet2!$V:$V,2)+SUMIFS(Sheet2!O:O,Sheet2!$D:$D,$D62,Sheet2!$V:$V,3)</f>
        <v>0</v>
      </c>
      <c r="P62">
        <f>SUMIFS(Sheet2!P:P,Sheet2!$D:$D,$D62,Sheet2!$V:$V,1)+SUMIFS(Sheet2!P:P,Sheet2!$D:$D,$D62,Sheet2!$V:$V,2)+SUMIFS(Sheet2!P:P,Sheet2!$D:$D,$D62,Sheet2!$V:$V,3)</f>
        <v>0</v>
      </c>
      <c r="Q62">
        <f>SUMIFS(Sheet2!Q:Q,Sheet2!$D:$D,$D62,Sheet2!$V:$V,1)+SUMIFS(Sheet2!Q:Q,Sheet2!$D:$D,$D62,Sheet2!$V:$V,2)+SUMIFS(Sheet2!Q:Q,Sheet2!$D:$D,$D62,Sheet2!$V:$V,3)</f>
        <v>883</v>
      </c>
      <c r="R62">
        <f>SUMIFS(Sheet2!R:R,Sheet2!$D:$D,$D62,Sheet2!$V:$V,1)+SUMIFS(Sheet2!R:R,Sheet2!$D:$D,$D62,Sheet2!$V:$V,2)+SUMIFS(Sheet2!R:R,Sheet2!$D:$D,$D62,Sheet2!$V:$V,3)</f>
        <v>0</v>
      </c>
      <c r="S62">
        <f>SUMIFS(Sheet2!S:S,Sheet2!$D:$D,$D62,Sheet2!$V:$V,1)+SUMIFS(Sheet2!S:S,Sheet2!$D:$D,$D62,Sheet2!$V:$V,2)+SUMIFS(Sheet2!S:S,Sheet2!$D:$D,$D62,Sheet2!$V:$V,3)</f>
        <v>6</v>
      </c>
      <c r="T62">
        <f>SUMIFS(Sheet2!T:T,Sheet2!$D:$D,$D62,Sheet2!$V:$V,1)+SUMIFS(Sheet2!T:T,Sheet2!$D:$D,$D62,Sheet2!$V:$V,2)+SUMIFS(Sheet2!T:T,Sheet2!$D:$D,$D62,Sheet2!$V:$V,3)</f>
        <v>0</v>
      </c>
      <c r="U62" s="6">
        <f>Sheet2!AF$2</f>
        <v>2025</v>
      </c>
      <c r="V62" s="6">
        <f>Sheet2!AG$2</f>
        <v>2026</v>
      </c>
      <c r="W62">
        <v>3</v>
      </c>
    </row>
    <row r="63" spans="1:23" x14ac:dyDescent="0.25">
      <c r="A63" s="1" t="s">
        <v>96</v>
      </c>
      <c r="B63" s="1" t="s">
        <v>109</v>
      </c>
      <c r="C63" s="1" t="s">
        <v>110</v>
      </c>
      <c r="D63" s="1" t="s">
        <v>111</v>
      </c>
      <c r="E63">
        <f>SUMIFS(Sheet2!E:E,Sheet2!$D:$D,$D63,Sheet2!$V:$V,1)+SUMIFS(Sheet2!E:E,Sheet2!$D:$D,$D63,Sheet2!$V:$V,2)+SUMIFS(Sheet2!E:E,Sheet2!$D:$D,$D63,Sheet2!$V:$V,3)</f>
        <v>1187</v>
      </c>
      <c r="F63">
        <f>SUMIFS(Sheet2!F:F,Sheet2!$D:$D,$D63,Sheet2!$V:$V,1)+SUMIFS(Sheet2!F:F,Sheet2!$D:$D,$D63,Sheet2!$V:$V,2)+SUMIFS(Sheet2!F:F,Sheet2!$D:$D,$D63,Sheet2!$V:$V,3)</f>
        <v>580</v>
      </c>
      <c r="G63">
        <f>SUMIFS(Sheet2!G:G,Sheet2!$D:$D,$D63,Sheet2!$V:$V,1)+SUMIFS(Sheet2!G:G,Sheet2!$D:$D,$D63,Sheet2!$V:$V,2)+SUMIFS(Sheet2!G:G,Sheet2!$D:$D,$D63,Sheet2!$V:$V,3)</f>
        <v>607</v>
      </c>
      <c r="H63">
        <f>SUMIFS(Sheet2!H:H,Sheet2!$D:$D,$D63,Sheet2!$V:$V,1)+SUMIFS(Sheet2!H:H,Sheet2!$D:$D,$D63,Sheet2!$V:$V,2)+SUMIFS(Sheet2!H:H,Sheet2!$D:$D,$D63,Sheet2!$V:$V,3)</f>
        <v>348</v>
      </c>
      <c r="I63">
        <f>SUMIFS(Sheet2!I:I,Sheet2!$D:$D,$D63,Sheet2!$V:$V,1)+SUMIFS(Sheet2!I:I,Sheet2!$D:$D,$D63,Sheet2!$V:$V,2)+SUMIFS(Sheet2!I:I,Sheet2!$D:$D,$D63,Sheet2!$V:$V,3)</f>
        <v>97</v>
      </c>
      <c r="J63">
        <f>SUMIFS(Sheet2!J:J,Sheet2!$D:$D,$D63,Sheet2!$V:$V,1)+SUMIFS(Sheet2!J:J,Sheet2!$D:$D,$D63,Sheet2!$V:$V,2)+SUMIFS(Sheet2!J:J,Sheet2!$D:$D,$D63,Sheet2!$V:$V,3)</f>
        <v>219</v>
      </c>
      <c r="K63">
        <f>SUMIFS(Sheet2!K:K,Sheet2!$D:$D,$D63,Sheet2!$V:$V,1)+SUMIFS(Sheet2!K:K,Sheet2!$D:$D,$D63,Sheet2!$V:$V,2)+SUMIFS(Sheet2!K:K,Sheet2!$D:$D,$D63,Sheet2!$V:$V,3)</f>
        <v>523</v>
      </c>
      <c r="L63">
        <f>SUMIFS(Sheet2!L:L,Sheet2!$D:$D,$D63,Sheet2!$V:$V,1)+SUMIFS(Sheet2!L:L,Sheet2!$D:$D,$D63,Sheet2!$V:$V,2)+SUMIFS(Sheet2!L:L,Sheet2!$D:$D,$D63,Sheet2!$V:$V,3)</f>
        <v>0</v>
      </c>
      <c r="M63">
        <f>SUMIFS(Sheet2!M:M,Sheet2!$D:$D,$D63,Sheet2!$V:$V,1)+SUMIFS(Sheet2!M:M,Sheet2!$D:$D,$D63,Sheet2!$V:$V,2)+SUMIFS(Sheet2!M:M,Sheet2!$D:$D,$D63,Sheet2!$V:$V,3)</f>
        <v>0</v>
      </c>
      <c r="N63">
        <f>SUMIFS(Sheet2!N:N,Sheet2!$D:$D,$D63,Sheet2!$V:$V,1)+SUMIFS(Sheet2!N:N,Sheet2!$D:$D,$D63,Sheet2!$V:$V,2)+SUMIFS(Sheet2!N:N,Sheet2!$D:$D,$D63,Sheet2!$V:$V,3)</f>
        <v>0</v>
      </c>
      <c r="O63">
        <f>SUMIFS(Sheet2!O:O,Sheet2!$D:$D,$D63,Sheet2!$V:$V,1)+SUMIFS(Sheet2!O:O,Sheet2!$D:$D,$D63,Sheet2!$V:$V,2)+SUMIFS(Sheet2!O:O,Sheet2!$D:$D,$D63,Sheet2!$V:$V,3)</f>
        <v>0</v>
      </c>
      <c r="P63">
        <f>SUMIFS(Sheet2!P:P,Sheet2!$D:$D,$D63,Sheet2!$V:$V,1)+SUMIFS(Sheet2!P:P,Sheet2!$D:$D,$D63,Sheet2!$V:$V,2)+SUMIFS(Sheet2!P:P,Sheet2!$D:$D,$D63,Sheet2!$V:$V,3)</f>
        <v>0</v>
      </c>
      <c r="Q63">
        <f>SUMIFS(Sheet2!Q:Q,Sheet2!$D:$D,$D63,Sheet2!$V:$V,1)+SUMIFS(Sheet2!Q:Q,Sheet2!$D:$D,$D63,Sheet2!$V:$V,2)+SUMIFS(Sheet2!Q:Q,Sheet2!$D:$D,$D63,Sheet2!$V:$V,3)</f>
        <v>1037</v>
      </c>
      <c r="R63">
        <f>SUMIFS(Sheet2!R:R,Sheet2!$D:$D,$D63,Sheet2!$V:$V,1)+SUMIFS(Sheet2!R:R,Sheet2!$D:$D,$D63,Sheet2!$V:$V,2)+SUMIFS(Sheet2!R:R,Sheet2!$D:$D,$D63,Sheet2!$V:$V,3)</f>
        <v>0</v>
      </c>
      <c r="S63">
        <f>SUMIFS(Sheet2!S:S,Sheet2!$D:$D,$D63,Sheet2!$V:$V,1)+SUMIFS(Sheet2!S:S,Sheet2!$D:$D,$D63,Sheet2!$V:$V,2)+SUMIFS(Sheet2!S:S,Sheet2!$D:$D,$D63,Sheet2!$V:$V,3)</f>
        <v>17</v>
      </c>
      <c r="T63">
        <f>SUMIFS(Sheet2!T:T,Sheet2!$D:$D,$D63,Sheet2!$V:$V,1)+SUMIFS(Sheet2!T:T,Sheet2!$D:$D,$D63,Sheet2!$V:$V,2)+SUMIFS(Sheet2!T:T,Sheet2!$D:$D,$D63,Sheet2!$V:$V,3)</f>
        <v>0</v>
      </c>
      <c r="U63" s="6">
        <f>Sheet2!AF$2</f>
        <v>2025</v>
      </c>
      <c r="V63" s="6">
        <f>Sheet2!AG$2</f>
        <v>2026</v>
      </c>
      <c r="W63">
        <v>3</v>
      </c>
    </row>
    <row r="64" spans="1:23" x14ac:dyDescent="0.25">
      <c r="A64" s="1" t="s">
        <v>96</v>
      </c>
      <c r="B64" s="1" t="s">
        <v>109</v>
      </c>
      <c r="C64" s="1" t="s">
        <v>110</v>
      </c>
      <c r="D64" s="1" t="s">
        <v>112</v>
      </c>
      <c r="E64">
        <f>SUMIFS(Sheet2!E:E,Sheet2!$D:$D,$D64,Sheet2!$V:$V,1)+SUMIFS(Sheet2!E:E,Sheet2!$D:$D,$D64,Sheet2!$V:$V,2)+SUMIFS(Sheet2!E:E,Sheet2!$D:$D,$D64,Sheet2!$V:$V,3)</f>
        <v>785</v>
      </c>
      <c r="F64">
        <f>SUMIFS(Sheet2!F:F,Sheet2!$D:$D,$D64,Sheet2!$V:$V,1)+SUMIFS(Sheet2!F:F,Sheet2!$D:$D,$D64,Sheet2!$V:$V,2)+SUMIFS(Sheet2!F:F,Sheet2!$D:$D,$D64,Sheet2!$V:$V,3)</f>
        <v>461</v>
      </c>
      <c r="G64">
        <f>SUMIFS(Sheet2!G:G,Sheet2!$D:$D,$D64,Sheet2!$V:$V,1)+SUMIFS(Sheet2!G:G,Sheet2!$D:$D,$D64,Sheet2!$V:$V,2)+SUMIFS(Sheet2!G:G,Sheet2!$D:$D,$D64,Sheet2!$V:$V,3)</f>
        <v>324</v>
      </c>
      <c r="H64">
        <f>SUMIFS(Sheet2!H:H,Sheet2!$D:$D,$D64,Sheet2!$V:$V,1)+SUMIFS(Sheet2!H:H,Sheet2!$D:$D,$D64,Sheet2!$V:$V,2)+SUMIFS(Sheet2!H:H,Sheet2!$D:$D,$D64,Sheet2!$V:$V,3)</f>
        <v>280</v>
      </c>
      <c r="I64">
        <f>SUMIFS(Sheet2!I:I,Sheet2!$D:$D,$D64,Sheet2!$V:$V,1)+SUMIFS(Sheet2!I:I,Sheet2!$D:$D,$D64,Sheet2!$V:$V,2)+SUMIFS(Sheet2!I:I,Sheet2!$D:$D,$D64,Sheet2!$V:$V,3)</f>
        <v>86</v>
      </c>
      <c r="J64">
        <f>SUMIFS(Sheet2!J:J,Sheet2!$D:$D,$D64,Sheet2!$V:$V,1)+SUMIFS(Sheet2!J:J,Sheet2!$D:$D,$D64,Sheet2!$V:$V,2)+SUMIFS(Sheet2!J:J,Sheet2!$D:$D,$D64,Sheet2!$V:$V,3)</f>
        <v>57</v>
      </c>
      <c r="K64">
        <f>SUMIFS(Sheet2!K:K,Sheet2!$D:$D,$D64,Sheet2!$V:$V,1)+SUMIFS(Sheet2!K:K,Sheet2!$D:$D,$D64,Sheet2!$V:$V,2)+SUMIFS(Sheet2!K:K,Sheet2!$D:$D,$D64,Sheet2!$V:$V,3)</f>
        <v>362</v>
      </c>
      <c r="L64">
        <f>SUMIFS(Sheet2!L:L,Sheet2!$D:$D,$D64,Sheet2!$V:$V,1)+SUMIFS(Sheet2!L:L,Sheet2!$D:$D,$D64,Sheet2!$V:$V,2)+SUMIFS(Sheet2!L:L,Sheet2!$D:$D,$D64,Sheet2!$V:$V,3)</f>
        <v>0</v>
      </c>
      <c r="M64">
        <f>SUMIFS(Sheet2!M:M,Sheet2!$D:$D,$D64,Sheet2!$V:$V,1)+SUMIFS(Sheet2!M:M,Sheet2!$D:$D,$D64,Sheet2!$V:$V,2)+SUMIFS(Sheet2!M:M,Sheet2!$D:$D,$D64,Sheet2!$V:$V,3)</f>
        <v>0</v>
      </c>
      <c r="N64">
        <f>SUMIFS(Sheet2!N:N,Sheet2!$D:$D,$D64,Sheet2!$V:$V,1)+SUMIFS(Sheet2!N:N,Sheet2!$D:$D,$D64,Sheet2!$V:$V,2)+SUMIFS(Sheet2!N:N,Sheet2!$D:$D,$D64,Sheet2!$V:$V,3)</f>
        <v>0</v>
      </c>
      <c r="O64">
        <f>SUMIFS(Sheet2!O:O,Sheet2!$D:$D,$D64,Sheet2!$V:$V,1)+SUMIFS(Sheet2!O:O,Sheet2!$D:$D,$D64,Sheet2!$V:$V,2)+SUMIFS(Sheet2!O:O,Sheet2!$D:$D,$D64,Sheet2!$V:$V,3)</f>
        <v>0</v>
      </c>
      <c r="P64">
        <f>SUMIFS(Sheet2!P:P,Sheet2!$D:$D,$D64,Sheet2!$V:$V,1)+SUMIFS(Sheet2!P:P,Sheet2!$D:$D,$D64,Sheet2!$V:$V,2)+SUMIFS(Sheet2!P:P,Sheet2!$D:$D,$D64,Sheet2!$V:$V,3)</f>
        <v>0</v>
      </c>
      <c r="Q64">
        <f>SUMIFS(Sheet2!Q:Q,Sheet2!$D:$D,$D64,Sheet2!$V:$V,1)+SUMIFS(Sheet2!Q:Q,Sheet2!$D:$D,$D64,Sheet2!$V:$V,2)+SUMIFS(Sheet2!Q:Q,Sheet2!$D:$D,$D64,Sheet2!$V:$V,3)</f>
        <v>509</v>
      </c>
      <c r="R64">
        <f>SUMIFS(Sheet2!R:R,Sheet2!$D:$D,$D64,Sheet2!$V:$V,1)+SUMIFS(Sheet2!R:R,Sheet2!$D:$D,$D64,Sheet2!$V:$V,2)+SUMIFS(Sheet2!R:R,Sheet2!$D:$D,$D64,Sheet2!$V:$V,3)</f>
        <v>0</v>
      </c>
      <c r="S64">
        <f>SUMIFS(Sheet2!S:S,Sheet2!$D:$D,$D64,Sheet2!$V:$V,1)+SUMIFS(Sheet2!S:S,Sheet2!$D:$D,$D64,Sheet2!$V:$V,2)+SUMIFS(Sheet2!S:S,Sheet2!$D:$D,$D64,Sheet2!$V:$V,3)</f>
        <v>6</v>
      </c>
      <c r="T64">
        <f>SUMIFS(Sheet2!T:T,Sheet2!$D:$D,$D64,Sheet2!$V:$V,1)+SUMIFS(Sheet2!T:T,Sheet2!$D:$D,$D64,Sheet2!$V:$V,2)+SUMIFS(Sheet2!T:T,Sheet2!$D:$D,$D64,Sheet2!$V:$V,3)</f>
        <v>0</v>
      </c>
      <c r="U64" s="6">
        <f>Sheet2!AF$2</f>
        <v>2025</v>
      </c>
      <c r="V64" s="6">
        <f>Sheet2!AG$2</f>
        <v>2026</v>
      </c>
      <c r="W64">
        <v>3</v>
      </c>
    </row>
    <row r="65" spans="1:23" x14ac:dyDescent="0.25">
      <c r="A65" s="1" t="s">
        <v>96</v>
      </c>
      <c r="B65" s="1" t="s">
        <v>109</v>
      </c>
      <c r="C65" s="1" t="s">
        <v>110</v>
      </c>
      <c r="D65" s="1" t="s">
        <v>113</v>
      </c>
      <c r="E65">
        <f>SUMIFS(Sheet2!E:E,Sheet2!$D:$D,$D65,Sheet2!$V:$V,1)+SUMIFS(Sheet2!E:E,Sheet2!$D:$D,$D65,Sheet2!$V:$V,2)+SUMIFS(Sheet2!E:E,Sheet2!$D:$D,$D65,Sheet2!$V:$V,3)</f>
        <v>1033</v>
      </c>
      <c r="F65">
        <f>SUMIFS(Sheet2!F:F,Sheet2!$D:$D,$D65,Sheet2!$V:$V,1)+SUMIFS(Sheet2!F:F,Sheet2!$D:$D,$D65,Sheet2!$V:$V,2)+SUMIFS(Sheet2!F:F,Sheet2!$D:$D,$D65,Sheet2!$V:$V,3)</f>
        <v>829</v>
      </c>
      <c r="G65">
        <f>SUMIFS(Sheet2!G:G,Sheet2!$D:$D,$D65,Sheet2!$V:$V,1)+SUMIFS(Sheet2!G:G,Sheet2!$D:$D,$D65,Sheet2!$V:$V,2)+SUMIFS(Sheet2!G:G,Sheet2!$D:$D,$D65,Sheet2!$V:$V,3)</f>
        <v>204</v>
      </c>
      <c r="H65">
        <f>SUMIFS(Sheet2!H:H,Sheet2!$D:$D,$D65,Sheet2!$V:$V,1)+SUMIFS(Sheet2!H:H,Sheet2!$D:$D,$D65,Sheet2!$V:$V,2)+SUMIFS(Sheet2!H:H,Sheet2!$D:$D,$D65,Sheet2!$V:$V,3)</f>
        <v>237</v>
      </c>
      <c r="I65">
        <f>SUMIFS(Sheet2!I:I,Sheet2!$D:$D,$D65,Sheet2!$V:$V,1)+SUMIFS(Sheet2!I:I,Sheet2!$D:$D,$D65,Sheet2!$V:$V,2)+SUMIFS(Sheet2!I:I,Sheet2!$D:$D,$D65,Sheet2!$V:$V,3)</f>
        <v>131</v>
      </c>
      <c r="J65">
        <f>SUMIFS(Sheet2!J:J,Sheet2!$D:$D,$D65,Sheet2!$V:$V,1)+SUMIFS(Sheet2!J:J,Sheet2!$D:$D,$D65,Sheet2!$V:$V,2)+SUMIFS(Sheet2!J:J,Sheet2!$D:$D,$D65,Sheet2!$V:$V,3)</f>
        <v>70</v>
      </c>
      <c r="K65">
        <f>SUMIFS(Sheet2!K:K,Sheet2!$D:$D,$D65,Sheet2!$V:$V,1)+SUMIFS(Sheet2!K:K,Sheet2!$D:$D,$D65,Sheet2!$V:$V,2)+SUMIFS(Sheet2!K:K,Sheet2!$D:$D,$D65,Sheet2!$V:$V,3)</f>
        <v>595</v>
      </c>
      <c r="L65">
        <f>SUMIFS(Sheet2!L:L,Sheet2!$D:$D,$D65,Sheet2!$V:$V,1)+SUMIFS(Sheet2!L:L,Sheet2!$D:$D,$D65,Sheet2!$V:$V,2)+SUMIFS(Sheet2!L:L,Sheet2!$D:$D,$D65,Sheet2!$V:$V,3)</f>
        <v>0</v>
      </c>
      <c r="M65">
        <f>SUMIFS(Sheet2!M:M,Sheet2!$D:$D,$D65,Sheet2!$V:$V,1)+SUMIFS(Sheet2!M:M,Sheet2!$D:$D,$D65,Sheet2!$V:$V,2)+SUMIFS(Sheet2!M:M,Sheet2!$D:$D,$D65,Sheet2!$V:$V,3)</f>
        <v>16</v>
      </c>
      <c r="N65">
        <f>SUMIFS(Sheet2!N:N,Sheet2!$D:$D,$D65,Sheet2!$V:$V,1)+SUMIFS(Sheet2!N:N,Sheet2!$D:$D,$D65,Sheet2!$V:$V,2)+SUMIFS(Sheet2!N:N,Sheet2!$D:$D,$D65,Sheet2!$V:$V,3)</f>
        <v>0</v>
      </c>
      <c r="O65">
        <f>SUMIFS(Sheet2!O:O,Sheet2!$D:$D,$D65,Sheet2!$V:$V,1)+SUMIFS(Sheet2!O:O,Sheet2!$D:$D,$D65,Sheet2!$V:$V,2)+SUMIFS(Sheet2!O:O,Sheet2!$D:$D,$D65,Sheet2!$V:$V,3)</f>
        <v>9</v>
      </c>
      <c r="P65">
        <f>SUMIFS(Sheet2!P:P,Sheet2!$D:$D,$D65,Sheet2!$V:$V,1)+SUMIFS(Sheet2!P:P,Sheet2!$D:$D,$D65,Sheet2!$V:$V,2)+SUMIFS(Sheet2!P:P,Sheet2!$D:$D,$D65,Sheet2!$V:$V,3)</f>
        <v>83</v>
      </c>
      <c r="Q65">
        <f>SUMIFS(Sheet2!Q:Q,Sheet2!$D:$D,$D65,Sheet2!$V:$V,1)+SUMIFS(Sheet2!Q:Q,Sheet2!$D:$D,$D65,Sheet2!$V:$V,2)+SUMIFS(Sheet2!Q:Q,Sheet2!$D:$D,$D65,Sheet2!$V:$V,3)</f>
        <v>603</v>
      </c>
      <c r="R65">
        <f>SUMIFS(Sheet2!R:R,Sheet2!$D:$D,$D65,Sheet2!$V:$V,1)+SUMIFS(Sheet2!R:R,Sheet2!$D:$D,$D65,Sheet2!$V:$V,2)+SUMIFS(Sheet2!R:R,Sheet2!$D:$D,$D65,Sheet2!$V:$V,3)</f>
        <v>122</v>
      </c>
      <c r="S65">
        <f>SUMIFS(Sheet2!S:S,Sheet2!$D:$D,$D65,Sheet2!$V:$V,1)+SUMIFS(Sheet2!S:S,Sheet2!$D:$D,$D65,Sheet2!$V:$V,2)+SUMIFS(Sheet2!S:S,Sheet2!$D:$D,$D65,Sheet2!$V:$V,3)</f>
        <v>26</v>
      </c>
      <c r="T65">
        <f>SUMIFS(Sheet2!T:T,Sheet2!$D:$D,$D65,Sheet2!$V:$V,1)+SUMIFS(Sheet2!T:T,Sheet2!$D:$D,$D65,Sheet2!$V:$V,2)+SUMIFS(Sheet2!T:T,Sheet2!$D:$D,$D65,Sheet2!$V:$V,3)</f>
        <v>17</v>
      </c>
      <c r="U65" s="6">
        <f>Sheet2!AF$2</f>
        <v>2025</v>
      </c>
      <c r="V65" s="6">
        <f>Sheet2!AG$2</f>
        <v>2026</v>
      </c>
      <c r="W65">
        <v>3</v>
      </c>
    </row>
    <row r="66" spans="1:23" x14ac:dyDescent="0.25">
      <c r="A66" s="1" t="s">
        <v>96</v>
      </c>
      <c r="B66" s="1" t="s">
        <v>109</v>
      </c>
      <c r="C66" s="1" t="s">
        <v>110</v>
      </c>
      <c r="D66" s="1" t="s">
        <v>114</v>
      </c>
      <c r="E66">
        <f>SUMIFS(Sheet2!E:E,Sheet2!$D:$D,$D66,Sheet2!$V:$V,1)+SUMIFS(Sheet2!E:E,Sheet2!$D:$D,$D66,Sheet2!$V:$V,2)+SUMIFS(Sheet2!E:E,Sheet2!$D:$D,$D66,Sheet2!$V:$V,3)</f>
        <v>1006</v>
      </c>
      <c r="F66">
        <f>SUMIFS(Sheet2!F:F,Sheet2!$D:$D,$D66,Sheet2!$V:$V,1)+SUMIFS(Sheet2!F:F,Sheet2!$D:$D,$D66,Sheet2!$V:$V,2)+SUMIFS(Sheet2!F:F,Sheet2!$D:$D,$D66,Sheet2!$V:$V,3)</f>
        <v>667</v>
      </c>
      <c r="G66">
        <f>SUMIFS(Sheet2!G:G,Sheet2!$D:$D,$D66,Sheet2!$V:$V,1)+SUMIFS(Sheet2!G:G,Sheet2!$D:$D,$D66,Sheet2!$V:$V,2)+SUMIFS(Sheet2!G:G,Sheet2!$D:$D,$D66,Sheet2!$V:$V,3)</f>
        <v>339</v>
      </c>
      <c r="H66">
        <f>SUMIFS(Sheet2!H:H,Sheet2!$D:$D,$D66,Sheet2!$V:$V,1)+SUMIFS(Sheet2!H:H,Sheet2!$D:$D,$D66,Sheet2!$V:$V,2)+SUMIFS(Sheet2!H:H,Sheet2!$D:$D,$D66,Sheet2!$V:$V,3)</f>
        <v>50</v>
      </c>
      <c r="I66">
        <f>SUMIFS(Sheet2!I:I,Sheet2!$D:$D,$D66,Sheet2!$V:$V,1)+SUMIFS(Sheet2!I:I,Sheet2!$D:$D,$D66,Sheet2!$V:$V,2)+SUMIFS(Sheet2!I:I,Sheet2!$D:$D,$D66,Sheet2!$V:$V,3)</f>
        <v>35</v>
      </c>
      <c r="J66">
        <f>SUMIFS(Sheet2!J:J,Sheet2!$D:$D,$D66,Sheet2!$V:$V,1)+SUMIFS(Sheet2!J:J,Sheet2!$D:$D,$D66,Sheet2!$V:$V,2)+SUMIFS(Sheet2!J:J,Sheet2!$D:$D,$D66,Sheet2!$V:$V,3)</f>
        <v>124</v>
      </c>
      <c r="K66">
        <f>SUMIFS(Sheet2!K:K,Sheet2!$D:$D,$D66,Sheet2!$V:$V,1)+SUMIFS(Sheet2!K:K,Sheet2!$D:$D,$D66,Sheet2!$V:$V,2)+SUMIFS(Sheet2!K:K,Sheet2!$D:$D,$D66,Sheet2!$V:$V,3)</f>
        <v>797</v>
      </c>
      <c r="L66">
        <f>SUMIFS(Sheet2!L:L,Sheet2!$D:$D,$D66,Sheet2!$V:$V,1)+SUMIFS(Sheet2!L:L,Sheet2!$D:$D,$D66,Sheet2!$V:$V,2)+SUMIFS(Sheet2!L:L,Sheet2!$D:$D,$D66,Sheet2!$V:$V,3)</f>
        <v>0</v>
      </c>
      <c r="M66">
        <f>SUMIFS(Sheet2!M:M,Sheet2!$D:$D,$D66,Sheet2!$V:$V,1)+SUMIFS(Sheet2!M:M,Sheet2!$D:$D,$D66,Sheet2!$V:$V,2)+SUMIFS(Sheet2!M:M,Sheet2!$D:$D,$D66,Sheet2!$V:$V,3)</f>
        <v>0</v>
      </c>
      <c r="N66">
        <f>SUMIFS(Sheet2!N:N,Sheet2!$D:$D,$D66,Sheet2!$V:$V,1)+SUMIFS(Sheet2!N:N,Sheet2!$D:$D,$D66,Sheet2!$V:$V,2)+SUMIFS(Sheet2!N:N,Sheet2!$D:$D,$D66,Sheet2!$V:$V,3)</f>
        <v>0</v>
      </c>
      <c r="O66">
        <f>SUMIFS(Sheet2!O:O,Sheet2!$D:$D,$D66,Sheet2!$V:$V,1)+SUMIFS(Sheet2!O:O,Sheet2!$D:$D,$D66,Sheet2!$V:$V,2)+SUMIFS(Sheet2!O:O,Sheet2!$D:$D,$D66,Sheet2!$V:$V,3)</f>
        <v>0</v>
      </c>
      <c r="P66">
        <f>SUMIFS(Sheet2!P:P,Sheet2!$D:$D,$D66,Sheet2!$V:$V,1)+SUMIFS(Sheet2!P:P,Sheet2!$D:$D,$D66,Sheet2!$V:$V,2)+SUMIFS(Sheet2!P:P,Sheet2!$D:$D,$D66,Sheet2!$V:$V,3)</f>
        <v>0</v>
      </c>
      <c r="Q66">
        <f>SUMIFS(Sheet2!Q:Q,Sheet2!$D:$D,$D66,Sheet2!$V:$V,1)+SUMIFS(Sheet2!Q:Q,Sheet2!$D:$D,$D66,Sheet2!$V:$V,2)+SUMIFS(Sheet2!Q:Q,Sheet2!$D:$D,$D66,Sheet2!$V:$V,3)</f>
        <v>942</v>
      </c>
      <c r="R66">
        <f>SUMIFS(Sheet2!R:R,Sheet2!$D:$D,$D66,Sheet2!$V:$V,1)+SUMIFS(Sheet2!R:R,Sheet2!$D:$D,$D66,Sheet2!$V:$V,2)+SUMIFS(Sheet2!R:R,Sheet2!$D:$D,$D66,Sheet2!$V:$V,3)</f>
        <v>0</v>
      </c>
      <c r="S66">
        <f>SUMIFS(Sheet2!S:S,Sheet2!$D:$D,$D66,Sheet2!$V:$V,1)+SUMIFS(Sheet2!S:S,Sheet2!$D:$D,$D66,Sheet2!$V:$V,2)+SUMIFS(Sheet2!S:S,Sheet2!$D:$D,$D66,Sheet2!$V:$V,3)</f>
        <v>11</v>
      </c>
      <c r="T66">
        <f>SUMIFS(Sheet2!T:T,Sheet2!$D:$D,$D66,Sheet2!$V:$V,1)+SUMIFS(Sheet2!T:T,Sheet2!$D:$D,$D66,Sheet2!$V:$V,2)+SUMIFS(Sheet2!T:T,Sheet2!$D:$D,$D66,Sheet2!$V:$V,3)</f>
        <v>0</v>
      </c>
      <c r="U66" s="6">
        <f>Sheet2!AF$2</f>
        <v>2025</v>
      </c>
      <c r="V66" s="6">
        <f>Sheet2!AG$2</f>
        <v>2026</v>
      </c>
      <c r="W66">
        <v>3</v>
      </c>
    </row>
    <row r="67" spans="1:23" x14ac:dyDescent="0.25">
      <c r="A67" s="1" t="s">
        <v>96</v>
      </c>
      <c r="B67" s="1" t="s">
        <v>109</v>
      </c>
      <c r="C67" s="1" t="s">
        <v>110</v>
      </c>
      <c r="D67" s="1" t="s">
        <v>115</v>
      </c>
      <c r="E67">
        <f>SUMIFS(Sheet2!E:E,Sheet2!$D:$D,$D67,Sheet2!$V:$V,1)+SUMIFS(Sheet2!E:E,Sheet2!$D:$D,$D67,Sheet2!$V:$V,2)+SUMIFS(Sheet2!E:E,Sheet2!$D:$D,$D67,Sheet2!$V:$V,3)</f>
        <v>388</v>
      </c>
      <c r="F67">
        <f>SUMIFS(Sheet2!F:F,Sheet2!$D:$D,$D67,Sheet2!$V:$V,1)+SUMIFS(Sheet2!F:F,Sheet2!$D:$D,$D67,Sheet2!$V:$V,2)+SUMIFS(Sheet2!F:F,Sheet2!$D:$D,$D67,Sheet2!$V:$V,3)</f>
        <v>321</v>
      </c>
      <c r="G67">
        <f>SUMIFS(Sheet2!G:G,Sheet2!$D:$D,$D67,Sheet2!$V:$V,1)+SUMIFS(Sheet2!G:G,Sheet2!$D:$D,$D67,Sheet2!$V:$V,2)+SUMIFS(Sheet2!G:G,Sheet2!$D:$D,$D67,Sheet2!$V:$V,3)</f>
        <v>67</v>
      </c>
      <c r="H67">
        <f>SUMIFS(Sheet2!H:H,Sheet2!$D:$D,$D67,Sheet2!$V:$V,1)+SUMIFS(Sheet2!H:H,Sheet2!$D:$D,$D67,Sheet2!$V:$V,2)+SUMIFS(Sheet2!H:H,Sheet2!$D:$D,$D67,Sheet2!$V:$V,3)</f>
        <v>216</v>
      </c>
      <c r="I67">
        <f>SUMIFS(Sheet2!I:I,Sheet2!$D:$D,$D67,Sheet2!$V:$V,1)+SUMIFS(Sheet2!I:I,Sheet2!$D:$D,$D67,Sheet2!$V:$V,2)+SUMIFS(Sheet2!I:I,Sheet2!$D:$D,$D67,Sheet2!$V:$V,3)</f>
        <v>72</v>
      </c>
      <c r="J67">
        <f>SUMIFS(Sheet2!J:J,Sheet2!$D:$D,$D67,Sheet2!$V:$V,1)+SUMIFS(Sheet2!J:J,Sheet2!$D:$D,$D67,Sheet2!$V:$V,2)+SUMIFS(Sheet2!J:J,Sheet2!$D:$D,$D67,Sheet2!$V:$V,3)</f>
        <v>43</v>
      </c>
      <c r="K67">
        <f>SUMIFS(Sheet2!K:K,Sheet2!$D:$D,$D67,Sheet2!$V:$V,1)+SUMIFS(Sheet2!K:K,Sheet2!$D:$D,$D67,Sheet2!$V:$V,2)+SUMIFS(Sheet2!K:K,Sheet2!$D:$D,$D67,Sheet2!$V:$V,3)</f>
        <v>57</v>
      </c>
      <c r="L67">
        <f>SUMIFS(Sheet2!L:L,Sheet2!$D:$D,$D67,Sheet2!$V:$V,1)+SUMIFS(Sheet2!L:L,Sheet2!$D:$D,$D67,Sheet2!$V:$V,2)+SUMIFS(Sheet2!L:L,Sheet2!$D:$D,$D67,Sheet2!$V:$V,3)</f>
        <v>0</v>
      </c>
      <c r="M67">
        <f>SUMIFS(Sheet2!M:M,Sheet2!$D:$D,$D67,Sheet2!$V:$V,1)+SUMIFS(Sheet2!M:M,Sheet2!$D:$D,$D67,Sheet2!$V:$V,2)+SUMIFS(Sheet2!M:M,Sheet2!$D:$D,$D67,Sheet2!$V:$V,3)</f>
        <v>0</v>
      </c>
      <c r="N67">
        <f>SUMIFS(Sheet2!N:N,Sheet2!$D:$D,$D67,Sheet2!$V:$V,1)+SUMIFS(Sheet2!N:N,Sheet2!$D:$D,$D67,Sheet2!$V:$V,2)+SUMIFS(Sheet2!N:N,Sheet2!$D:$D,$D67,Sheet2!$V:$V,3)</f>
        <v>0</v>
      </c>
      <c r="O67">
        <f>SUMIFS(Sheet2!O:O,Sheet2!$D:$D,$D67,Sheet2!$V:$V,1)+SUMIFS(Sheet2!O:O,Sheet2!$D:$D,$D67,Sheet2!$V:$V,2)+SUMIFS(Sheet2!O:O,Sheet2!$D:$D,$D67,Sheet2!$V:$V,3)</f>
        <v>0</v>
      </c>
      <c r="P67">
        <f>SUMIFS(Sheet2!P:P,Sheet2!$D:$D,$D67,Sheet2!$V:$V,1)+SUMIFS(Sheet2!P:P,Sheet2!$D:$D,$D67,Sheet2!$V:$V,2)+SUMIFS(Sheet2!P:P,Sheet2!$D:$D,$D67,Sheet2!$V:$V,3)</f>
        <v>0</v>
      </c>
      <c r="Q67">
        <f>SUMIFS(Sheet2!Q:Q,Sheet2!$D:$D,$D67,Sheet2!$V:$V,1)+SUMIFS(Sheet2!Q:Q,Sheet2!$D:$D,$D67,Sheet2!$V:$V,2)+SUMIFS(Sheet2!Q:Q,Sheet2!$D:$D,$D67,Sheet2!$V:$V,3)</f>
        <v>378</v>
      </c>
      <c r="R67">
        <f>SUMIFS(Sheet2!R:R,Sheet2!$D:$D,$D67,Sheet2!$V:$V,1)+SUMIFS(Sheet2!R:R,Sheet2!$D:$D,$D67,Sheet2!$V:$V,2)+SUMIFS(Sheet2!R:R,Sheet2!$D:$D,$D67,Sheet2!$V:$V,3)</f>
        <v>0</v>
      </c>
      <c r="S67">
        <f>SUMIFS(Sheet2!S:S,Sheet2!$D:$D,$D67,Sheet2!$V:$V,1)+SUMIFS(Sheet2!S:S,Sheet2!$D:$D,$D67,Sheet2!$V:$V,2)+SUMIFS(Sheet2!S:S,Sheet2!$D:$D,$D67,Sheet2!$V:$V,3)</f>
        <v>6</v>
      </c>
      <c r="T67">
        <f>SUMIFS(Sheet2!T:T,Sheet2!$D:$D,$D67,Sheet2!$V:$V,1)+SUMIFS(Sheet2!T:T,Sheet2!$D:$D,$D67,Sheet2!$V:$V,2)+SUMIFS(Sheet2!T:T,Sheet2!$D:$D,$D67,Sheet2!$V:$V,3)</f>
        <v>0</v>
      </c>
      <c r="U67" s="6">
        <f>Sheet2!AF$2</f>
        <v>2025</v>
      </c>
      <c r="V67" s="6">
        <f>Sheet2!AG$2</f>
        <v>2026</v>
      </c>
      <c r="W67">
        <v>3</v>
      </c>
    </row>
    <row r="68" spans="1:23" x14ac:dyDescent="0.25">
      <c r="A68" s="1" t="s">
        <v>96</v>
      </c>
      <c r="B68" s="1" t="s">
        <v>116</v>
      </c>
      <c r="C68" s="1" t="s">
        <v>117</v>
      </c>
      <c r="D68" s="1" t="s">
        <v>118</v>
      </c>
      <c r="E68">
        <f>SUMIFS(Sheet2!E:E,Sheet2!$D:$D,$D68,Sheet2!$V:$V,1)+SUMIFS(Sheet2!E:E,Sheet2!$D:$D,$D68,Sheet2!$V:$V,2)+SUMIFS(Sheet2!E:E,Sheet2!$D:$D,$D68,Sheet2!$V:$V,3)</f>
        <v>2135</v>
      </c>
      <c r="F68">
        <f>SUMIFS(Sheet2!F:F,Sheet2!$D:$D,$D68,Sheet2!$V:$V,1)+SUMIFS(Sheet2!F:F,Sheet2!$D:$D,$D68,Sheet2!$V:$V,2)+SUMIFS(Sheet2!F:F,Sheet2!$D:$D,$D68,Sheet2!$V:$V,3)</f>
        <v>2063</v>
      </c>
      <c r="G68">
        <f>SUMIFS(Sheet2!G:G,Sheet2!$D:$D,$D68,Sheet2!$V:$V,1)+SUMIFS(Sheet2!G:G,Sheet2!$D:$D,$D68,Sheet2!$V:$V,2)+SUMIFS(Sheet2!G:G,Sheet2!$D:$D,$D68,Sheet2!$V:$V,3)</f>
        <v>72</v>
      </c>
      <c r="H68">
        <f>SUMIFS(Sheet2!H:H,Sheet2!$D:$D,$D68,Sheet2!$V:$V,1)+SUMIFS(Sheet2!H:H,Sheet2!$D:$D,$D68,Sheet2!$V:$V,2)+SUMIFS(Sheet2!H:H,Sheet2!$D:$D,$D68,Sheet2!$V:$V,3)</f>
        <v>3</v>
      </c>
      <c r="I68">
        <f>SUMIFS(Sheet2!I:I,Sheet2!$D:$D,$D68,Sheet2!$V:$V,1)+SUMIFS(Sheet2!I:I,Sheet2!$D:$D,$D68,Sheet2!$V:$V,2)+SUMIFS(Sheet2!I:I,Sheet2!$D:$D,$D68,Sheet2!$V:$V,3)</f>
        <v>81</v>
      </c>
      <c r="J68">
        <f>SUMIFS(Sheet2!J:J,Sheet2!$D:$D,$D68,Sheet2!$V:$V,1)+SUMIFS(Sheet2!J:J,Sheet2!$D:$D,$D68,Sheet2!$V:$V,2)+SUMIFS(Sheet2!J:J,Sheet2!$D:$D,$D68,Sheet2!$V:$V,3)</f>
        <v>26</v>
      </c>
      <c r="K68">
        <f>SUMIFS(Sheet2!K:K,Sheet2!$D:$D,$D68,Sheet2!$V:$V,1)+SUMIFS(Sheet2!K:K,Sheet2!$D:$D,$D68,Sheet2!$V:$V,2)+SUMIFS(Sheet2!K:K,Sheet2!$D:$D,$D68,Sheet2!$V:$V,3)</f>
        <v>2025</v>
      </c>
      <c r="L68">
        <f>SUMIFS(Sheet2!L:L,Sheet2!$D:$D,$D68,Sheet2!$V:$V,1)+SUMIFS(Sheet2!L:L,Sheet2!$D:$D,$D68,Sheet2!$V:$V,2)+SUMIFS(Sheet2!L:L,Sheet2!$D:$D,$D68,Sheet2!$V:$V,3)</f>
        <v>0</v>
      </c>
      <c r="M68">
        <f>SUMIFS(Sheet2!M:M,Sheet2!$D:$D,$D68,Sheet2!$V:$V,1)+SUMIFS(Sheet2!M:M,Sheet2!$D:$D,$D68,Sheet2!$V:$V,2)+SUMIFS(Sheet2!M:M,Sheet2!$D:$D,$D68,Sheet2!$V:$V,3)</f>
        <v>2</v>
      </c>
      <c r="N68">
        <f>SUMIFS(Sheet2!N:N,Sheet2!$D:$D,$D68,Sheet2!$V:$V,1)+SUMIFS(Sheet2!N:N,Sheet2!$D:$D,$D68,Sheet2!$V:$V,2)+SUMIFS(Sheet2!N:N,Sheet2!$D:$D,$D68,Sheet2!$V:$V,3)</f>
        <v>0</v>
      </c>
      <c r="O68">
        <f>SUMIFS(Sheet2!O:O,Sheet2!$D:$D,$D68,Sheet2!$V:$V,1)+SUMIFS(Sheet2!O:O,Sheet2!$D:$D,$D68,Sheet2!$V:$V,2)+SUMIFS(Sheet2!O:O,Sheet2!$D:$D,$D68,Sheet2!$V:$V,3)</f>
        <v>0</v>
      </c>
      <c r="P68">
        <f>SUMIFS(Sheet2!P:P,Sheet2!$D:$D,$D68,Sheet2!$V:$V,1)+SUMIFS(Sheet2!P:P,Sheet2!$D:$D,$D68,Sheet2!$V:$V,2)+SUMIFS(Sheet2!P:P,Sheet2!$D:$D,$D68,Sheet2!$V:$V,3)</f>
        <v>10</v>
      </c>
      <c r="Q68">
        <f>SUMIFS(Sheet2!Q:Q,Sheet2!$D:$D,$D68,Sheet2!$V:$V,1)+SUMIFS(Sheet2!Q:Q,Sheet2!$D:$D,$D68,Sheet2!$V:$V,2)+SUMIFS(Sheet2!Q:Q,Sheet2!$D:$D,$D68,Sheet2!$V:$V,3)</f>
        <v>2005</v>
      </c>
      <c r="R68">
        <f>SUMIFS(Sheet2!R:R,Sheet2!$D:$D,$D68,Sheet2!$V:$V,1)+SUMIFS(Sheet2!R:R,Sheet2!$D:$D,$D68,Sheet2!$V:$V,2)+SUMIFS(Sheet2!R:R,Sheet2!$D:$D,$D68,Sheet2!$V:$V,3)</f>
        <v>2</v>
      </c>
      <c r="S68">
        <f>SUMIFS(Sheet2!S:S,Sheet2!$D:$D,$D68,Sheet2!$V:$V,1)+SUMIFS(Sheet2!S:S,Sheet2!$D:$D,$D68,Sheet2!$V:$V,2)+SUMIFS(Sheet2!S:S,Sheet2!$D:$D,$D68,Sheet2!$V:$V,3)</f>
        <v>7</v>
      </c>
      <c r="T68">
        <f>SUMIFS(Sheet2!T:T,Sheet2!$D:$D,$D68,Sheet2!$V:$V,1)+SUMIFS(Sheet2!T:T,Sheet2!$D:$D,$D68,Sheet2!$V:$V,2)+SUMIFS(Sheet2!T:T,Sheet2!$D:$D,$D68,Sheet2!$V:$V,3)</f>
        <v>1</v>
      </c>
      <c r="U68" s="6">
        <f>Sheet2!AF$2</f>
        <v>2025</v>
      </c>
      <c r="V68" s="6">
        <f>Sheet2!AG$2</f>
        <v>2026</v>
      </c>
      <c r="W68">
        <v>3</v>
      </c>
    </row>
    <row r="69" spans="1:23" x14ac:dyDescent="0.25">
      <c r="A69" s="1" t="s">
        <v>96</v>
      </c>
      <c r="B69" s="1" t="s">
        <v>116</v>
      </c>
      <c r="C69" s="1" t="s">
        <v>98</v>
      </c>
      <c r="D69" s="1" t="s">
        <v>119</v>
      </c>
      <c r="E69">
        <f>SUMIFS(Sheet2!E:E,Sheet2!$D:$D,$D69,Sheet2!$V:$V,1)+SUMIFS(Sheet2!E:E,Sheet2!$D:$D,$D69,Sheet2!$V:$V,2)+SUMIFS(Sheet2!E:E,Sheet2!$D:$D,$D69,Sheet2!$V:$V,3)</f>
        <v>1335</v>
      </c>
      <c r="F69">
        <f>SUMIFS(Sheet2!F:F,Sheet2!$D:$D,$D69,Sheet2!$V:$V,1)+SUMIFS(Sheet2!F:F,Sheet2!$D:$D,$D69,Sheet2!$V:$V,2)+SUMIFS(Sheet2!F:F,Sheet2!$D:$D,$D69,Sheet2!$V:$V,3)</f>
        <v>818</v>
      </c>
      <c r="G69">
        <f>SUMIFS(Sheet2!G:G,Sheet2!$D:$D,$D69,Sheet2!$V:$V,1)+SUMIFS(Sheet2!G:G,Sheet2!$D:$D,$D69,Sheet2!$V:$V,2)+SUMIFS(Sheet2!G:G,Sheet2!$D:$D,$D69,Sheet2!$V:$V,3)</f>
        <v>517</v>
      </c>
      <c r="H69">
        <f>SUMIFS(Sheet2!H:H,Sheet2!$D:$D,$D69,Sheet2!$V:$V,1)+SUMIFS(Sheet2!H:H,Sheet2!$D:$D,$D69,Sheet2!$V:$V,2)+SUMIFS(Sheet2!H:H,Sheet2!$D:$D,$D69,Sheet2!$V:$V,3)</f>
        <v>338</v>
      </c>
      <c r="I69">
        <f>SUMIFS(Sheet2!I:I,Sheet2!$D:$D,$D69,Sheet2!$V:$V,1)+SUMIFS(Sheet2!I:I,Sheet2!$D:$D,$D69,Sheet2!$V:$V,2)+SUMIFS(Sheet2!I:I,Sheet2!$D:$D,$D69,Sheet2!$V:$V,3)</f>
        <v>186</v>
      </c>
      <c r="J69">
        <f>SUMIFS(Sheet2!J:J,Sheet2!$D:$D,$D69,Sheet2!$V:$V,1)+SUMIFS(Sheet2!J:J,Sheet2!$D:$D,$D69,Sheet2!$V:$V,2)+SUMIFS(Sheet2!J:J,Sheet2!$D:$D,$D69,Sheet2!$V:$V,3)</f>
        <v>243</v>
      </c>
      <c r="K69">
        <f>SUMIFS(Sheet2!K:K,Sheet2!$D:$D,$D69,Sheet2!$V:$V,1)+SUMIFS(Sheet2!K:K,Sheet2!$D:$D,$D69,Sheet2!$V:$V,2)+SUMIFS(Sheet2!K:K,Sheet2!$D:$D,$D69,Sheet2!$V:$V,3)</f>
        <v>568</v>
      </c>
      <c r="L69">
        <f>SUMIFS(Sheet2!L:L,Sheet2!$D:$D,$D69,Sheet2!$V:$V,1)+SUMIFS(Sheet2!L:L,Sheet2!$D:$D,$D69,Sheet2!$V:$V,2)+SUMIFS(Sheet2!L:L,Sheet2!$D:$D,$D69,Sheet2!$V:$V,3)</f>
        <v>0</v>
      </c>
      <c r="M69">
        <f>SUMIFS(Sheet2!M:M,Sheet2!$D:$D,$D69,Sheet2!$V:$V,1)+SUMIFS(Sheet2!M:M,Sheet2!$D:$D,$D69,Sheet2!$V:$V,2)+SUMIFS(Sheet2!M:M,Sheet2!$D:$D,$D69,Sheet2!$V:$V,3)</f>
        <v>0</v>
      </c>
      <c r="N69">
        <f>SUMIFS(Sheet2!N:N,Sheet2!$D:$D,$D69,Sheet2!$V:$V,1)+SUMIFS(Sheet2!N:N,Sheet2!$D:$D,$D69,Sheet2!$V:$V,2)+SUMIFS(Sheet2!N:N,Sheet2!$D:$D,$D69,Sheet2!$V:$V,3)</f>
        <v>0</v>
      </c>
      <c r="O69">
        <f>SUMIFS(Sheet2!O:O,Sheet2!$D:$D,$D69,Sheet2!$V:$V,1)+SUMIFS(Sheet2!O:O,Sheet2!$D:$D,$D69,Sheet2!$V:$V,2)+SUMIFS(Sheet2!O:O,Sheet2!$D:$D,$D69,Sheet2!$V:$V,3)</f>
        <v>0</v>
      </c>
      <c r="P69">
        <f>SUMIFS(Sheet2!P:P,Sheet2!$D:$D,$D69,Sheet2!$V:$V,1)+SUMIFS(Sheet2!P:P,Sheet2!$D:$D,$D69,Sheet2!$V:$V,2)+SUMIFS(Sheet2!P:P,Sheet2!$D:$D,$D69,Sheet2!$V:$V,3)</f>
        <v>0</v>
      </c>
      <c r="Q69">
        <f>SUMIFS(Sheet2!Q:Q,Sheet2!$D:$D,$D69,Sheet2!$V:$V,1)+SUMIFS(Sheet2!Q:Q,Sheet2!$D:$D,$D69,Sheet2!$V:$V,2)+SUMIFS(Sheet2!Q:Q,Sheet2!$D:$D,$D69,Sheet2!$V:$V,3)</f>
        <v>1274</v>
      </c>
      <c r="R69">
        <f>SUMIFS(Sheet2!R:R,Sheet2!$D:$D,$D69,Sheet2!$V:$V,1)+SUMIFS(Sheet2!R:R,Sheet2!$D:$D,$D69,Sheet2!$V:$V,2)+SUMIFS(Sheet2!R:R,Sheet2!$D:$D,$D69,Sheet2!$V:$V,3)</f>
        <v>0</v>
      </c>
      <c r="S69">
        <f>SUMIFS(Sheet2!S:S,Sheet2!$D:$D,$D69,Sheet2!$V:$V,1)+SUMIFS(Sheet2!S:S,Sheet2!$D:$D,$D69,Sheet2!$V:$V,2)+SUMIFS(Sheet2!S:S,Sheet2!$D:$D,$D69,Sheet2!$V:$V,3)</f>
        <v>12</v>
      </c>
      <c r="T69">
        <f>SUMIFS(Sheet2!T:T,Sheet2!$D:$D,$D69,Sheet2!$V:$V,1)+SUMIFS(Sheet2!T:T,Sheet2!$D:$D,$D69,Sheet2!$V:$V,2)+SUMIFS(Sheet2!T:T,Sheet2!$D:$D,$D69,Sheet2!$V:$V,3)</f>
        <v>0</v>
      </c>
      <c r="U69" s="6">
        <f>Sheet2!AF$2</f>
        <v>2025</v>
      </c>
      <c r="V69" s="6">
        <f>Sheet2!AG$2</f>
        <v>2026</v>
      </c>
      <c r="W69">
        <v>3</v>
      </c>
    </row>
    <row r="70" spans="1:23" x14ac:dyDescent="0.25">
      <c r="A70" s="1" t="s">
        <v>96</v>
      </c>
      <c r="B70" s="1" t="s">
        <v>116</v>
      </c>
      <c r="C70" s="1" t="s">
        <v>117</v>
      </c>
      <c r="D70" s="1" t="s">
        <v>120</v>
      </c>
      <c r="E70">
        <f>SUMIFS(Sheet2!E:E,Sheet2!$D:$D,$D70,Sheet2!$V:$V,1)+SUMIFS(Sheet2!E:E,Sheet2!$D:$D,$D70,Sheet2!$V:$V,2)+SUMIFS(Sheet2!E:E,Sheet2!$D:$D,$D70,Sheet2!$V:$V,3)</f>
        <v>3437</v>
      </c>
      <c r="F70">
        <f>SUMIFS(Sheet2!F:F,Sheet2!$D:$D,$D70,Sheet2!$V:$V,1)+SUMIFS(Sheet2!F:F,Sheet2!$D:$D,$D70,Sheet2!$V:$V,2)+SUMIFS(Sheet2!F:F,Sheet2!$D:$D,$D70,Sheet2!$V:$V,3)</f>
        <v>2451</v>
      </c>
      <c r="G70">
        <f>SUMIFS(Sheet2!G:G,Sheet2!$D:$D,$D70,Sheet2!$V:$V,1)+SUMIFS(Sheet2!G:G,Sheet2!$D:$D,$D70,Sheet2!$V:$V,2)+SUMIFS(Sheet2!G:G,Sheet2!$D:$D,$D70,Sheet2!$V:$V,3)</f>
        <v>986</v>
      </c>
      <c r="H70">
        <f>SUMIFS(Sheet2!H:H,Sheet2!$D:$D,$D70,Sheet2!$V:$V,1)+SUMIFS(Sheet2!H:H,Sheet2!$D:$D,$D70,Sheet2!$V:$V,2)+SUMIFS(Sheet2!H:H,Sheet2!$D:$D,$D70,Sheet2!$V:$V,3)</f>
        <v>413</v>
      </c>
      <c r="I70">
        <f>SUMIFS(Sheet2!I:I,Sheet2!$D:$D,$D70,Sheet2!$V:$V,1)+SUMIFS(Sheet2!I:I,Sheet2!$D:$D,$D70,Sheet2!$V:$V,2)+SUMIFS(Sheet2!I:I,Sheet2!$D:$D,$D70,Sheet2!$V:$V,3)</f>
        <v>325</v>
      </c>
      <c r="J70">
        <f>SUMIFS(Sheet2!J:J,Sheet2!$D:$D,$D70,Sheet2!$V:$V,1)+SUMIFS(Sheet2!J:J,Sheet2!$D:$D,$D70,Sheet2!$V:$V,2)+SUMIFS(Sheet2!J:J,Sheet2!$D:$D,$D70,Sheet2!$V:$V,3)</f>
        <v>556</v>
      </c>
      <c r="K70">
        <f>SUMIFS(Sheet2!K:K,Sheet2!$D:$D,$D70,Sheet2!$V:$V,1)+SUMIFS(Sheet2!K:K,Sheet2!$D:$D,$D70,Sheet2!$V:$V,2)+SUMIFS(Sheet2!K:K,Sheet2!$D:$D,$D70,Sheet2!$V:$V,3)</f>
        <v>2143</v>
      </c>
      <c r="L70">
        <f>SUMIFS(Sheet2!L:L,Sheet2!$D:$D,$D70,Sheet2!$V:$V,1)+SUMIFS(Sheet2!L:L,Sheet2!$D:$D,$D70,Sheet2!$V:$V,2)+SUMIFS(Sheet2!L:L,Sheet2!$D:$D,$D70,Sheet2!$V:$V,3)</f>
        <v>0</v>
      </c>
      <c r="M70">
        <f>SUMIFS(Sheet2!M:M,Sheet2!$D:$D,$D70,Sheet2!$V:$V,1)+SUMIFS(Sheet2!M:M,Sheet2!$D:$D,$D70,Sheet2!$V:$V,2)+SUMIFS(Sheet2!M:M,Sheet2!$D:$D,$D70,Sheet2!$V:$V,3)</f>
        <v>2</v>
      </c>
      <c r="N70">
        <f>SUMIFS(Sheet2!N:N,Sheet2!$D:$D,$D70,Sheet2!$V:$V,1)+SUMIFS(Sheet2!N:N,Sheet2!$D:$D,$D70,Sheet2!$V:$V,2)+SUMIFS(Sheet2!N:N,Sheet2!$D:$D,$D70,Sheet2!$V:$V,3)</f>
        <v>0</v>
      </c>
      <c r="O70">
        <f>SUMIFS(Sheet2!O:O,Sheet2!$D:$D,$D70,Sheet2!$V:$V,1)+SUMIFS(Sheet2!O:O,Sheet2!$D:$D,$D70,Sheet2!$V:$V,2)+SUMIFS(Sheet2!O:O,Sheet2!$D:$D,$D70,Sheet2!$V:$V,3)</f>
        <v>0</v>
      </c>
      <c r="P70">
        <f>SUMIFS(Sheet2!P:P,Sheet2!$D:$D,$D70,Sheet2!$V:$V,1)+SUMIFS(Sheet2!P:P,Sheet2!$D:$D,$D70,Sheet2!$V:$V,2)+SUMIFS(Sheet2!P:P,Sheet2!$D:$D,$D70,Sheet2!$V:$V,3)</f>
        <v>6</v>
      </c>
      <c r="Q70">
        <f>SUMIFS(Sheet2!Q:Q,Sheet2!$D:$D,$D70,Sheet2!$V:$V,1)+SUMIFS(Sheet2!Q:Q,Sheet2!$D:$D,$D70,Sheet2!$V:$V,2)+SUMIFS(Sheet2!Q:Q,Sheet2!$D:$D,$D70,Sheet2!$V:$V,3)</f>
        <v>3215</v>
      </c>
      <c r="R70">
        <f>SUMIFS(Sheet2!R:R,Sheet2!$D:$D,$D70,Sheet2!$V:$V,1)+SUMIFS(Sheet2!R:R,Sheet2!$D:$D,$D70,Sheet2!$V:$V,2)+SUMIFS(Sheet2!R:R,Sheet2!$D:$D,$D70,Sheet2!$V:$V,3)</f>
        <v>4</v>
      </c>
      <c r="S70">
        <f>SUMIFS(Sheet2!S:S,Sheet2!$D:$D,$D70,Sheet2!$V:$V,1)+SUMIFS(Sheet2!S:S,Sheet2!$D:$D,$D70,Sheet2!$V:$V,2)+SUMIFS(Sheet2!S:S,Sheet2!$D:$D,$D70,Sheet2!$V:$V,3)</f>
        <v>43</v>
      </c>
      <c r="T70">
        <f>SUMIFS(Sheet2!T:T,Sheet2!$D:$D,$D70,Sheet2!$V:$V,1)+SUMIFS(Sheet2!T:T,Sheet2!$D:$D,$D70,Sheet2!$V:$V,2)+SUMIFS(Sheet2!T:T,Sheet2!$D:$D,$D70,Sheet2!$V:$V,3)</f>
        <v>2</v>
      </c>
      <c r="U70" s="6">
        <f>Sheet2!AF$2</f>
        <v>2025</v>
      </c>
      <c r="V70" s="6">
        <f>Sheet2!AG$2</f>
        <v>2026</v>
      </c>
      <c r="W70">
        <v>3</v>
      </c>
    </row>
    <row r="71" spans="1:23" x14ac:dyDescent="0.25">
      <c r="A71" s="1" t="s">
        <v>96</v>
      </c>
      <c r="B71" s="1" t="s">
        <v>116</v>
      </c>
      <c r="C71" s="1" t="s">
        <v>117</v>
      </c>
      <c r="D71" s="1" t="s">
        <v>121</v>
      </c>
      <c r="E71">
        <f>SUMIFS(Sheet2!E:E,Sheet2!$D:$D,$D71,Sheet2!$V:$V,1)+SUMIFS(Sheet2!E:E,Sheet2!$D:$D,$D71,Sheet2!$V:$V,2)+SUMIFS(Sheet2!E:E,Sheet2!$D:$D,$D71,Sheet2!$V:$V,3)</f>
        <v>1503</v>
      </c>
      <c r="F71">
        <f>SUMIFS(Sheet2!F:F,Sheet2!$D:$D,$D71,Sheet2!$V:$V,1)+SUMIFS(Sheet2!F:F,Sheet2!$D:$D,$D71,Sheet2!$V:$V,2)+SUMIFS(Sheet2!F:F,Sheet2!$D:$D,$D71,Sheet2!$V:$V,3)</f>
        <v>903</v>
      </c>
      <c r="G71">
        <f>SUMIFS(Sheet2!G:G,Sheet2!$D:$D,$D71,Sheet2!$V:$V,1)+SUMIFS(Sheet2!G:G,Sheet2!$D:$D,$D71,Sheet2!$V:$V,2)+SUMIFS(Sheet2!G:G,Sheet2!$D:$D,$D71,Sheet2!$V:$V,3)</f>
        <v>600</v>
      </c>
      <c r="H71">
        <f>SUMIFS(Sheet2!H:H,Sheet2!$D:$D,$D71,Sheet2!$V:$V,1)+SUMIFS(Sheet2!H:H,Sheet2!$D:$D,$D71,Sheet2!$V:$V,2)+SUMIFS(Sheet2!H:H,Sheet2!$D:$D,$D71,Sheet2!$V:$V,3)</f>
        <v>230</v>
      </c>
      <c r="I71">
        <f>SUMIFS(Sheet2!I:I,Sheet2!$D:$D,$D71,Sheet2!$V:$V,1)+SUMIFS(Sheet2!I:I,Sheet2!$D:$D,$D71,Sheet2!$V:$V,2)+SUMIFS(Sheet2!I:I,Sheet2!$D:$D,$D71,Sheet2!$V:$V,3)</f>
        <v>256</v>
      </c>
      <c r="J71">
        <f>SUMIFS(Sheet2!J:J,Sheet2!$D:$D,$D71,Sheet2!$V:$V,1)+SUMIFS(Sheet2!J:J,Sheet2!$D:$D,$D71,Sheet2!$V:$V,2)+SUMIFS(Sheet2!J:J,Sheet2!$D:$D,$D71,Sheet2!$V:$V,3)</f>
        <v>214</v>
      </c>
      <c r="K71">
        <f>SUMIFS(Sheet2!K:K,Sheet2!$D:$D,$D71,Sheet2!$V:$V,1)+SUMIFS(Sheet2!K:K,Sheet2!$D:$D,$D71,Sheet2!$V:$V,2)+SUMIFS(Sheet2!K:K,Sheet2!$D:$D,$D71,Sheet2!$V:$V,3)</f>
        <v>803</v>
      </c>
      <c r="L71">
        <f>SUMIFS(Sheet2!L:L,Sheet2!$D:$D,$D71,Sheet2!$V:$V,1)+SUMIFS(Sheet2!L:L,Sheet2!$D:$D,$D71,Sheet2!$V:$V,2)+SUMIFS(Sheet2!L:L,Sheet2!$D:$D,$D71,Sheet2!$V:$V,3)</f>
        <v>0</v>
      </c>
      <c r="M71">
        <f>SUMIFS(Sheet2!M:M,Sheet2!$D:$D,$D71,Sheet2!$V:$V,1)+SUMIFS(Sheet2!M:M,Sheet2!$D:$D,$D71,Sheet2!$V:$V,2)+SUMIFS(Sheet2!M:M,Sheet2!$D:$D,$D71,Sheet2!$V:$V,3)</f>
        <v>0</v>
      </c>
      <c r="N71">
        <f>SUMIFS(Sheet2!N:N,Sheet2!$D:$D,$D71,Sheet2!$V:$V,1)+SUMIFS(Sheet2!N:N,Sheet2!$D:$D,$D71,Sheet2!$V:$V,2)+SUMIFS(Sheet2!N:N,Sheet2!$D:$D,$D71,Sheet2!$V:$V,3)</f>
        <v>0</v>
      </c>
      <c r="O71">
        <f>SUMIFS(Sheet2!O:O,Sheet2!$D:$D,$D71,Sheet2!$V:$V,1)+SUMIFS(Sheet2!O:O,Sheet2!$D:$D,$D71,Sheet2!$V:$V,2)+SUMIFS(Sheet2!O:O,Sheet2!$D:$D,$D71,Sheet2!$V:$V,3)</f>
        <v>0</v>
      </c>
      <c r="P71">
        <f>SUMIFS(Sheet2!P:P,Sheet2!$D:$D,$D71,Sheet2!$V:$V,1)+SUMIFS(Sheet2!P:P,Sheet2!$D:$D,$D71,Sheet2!$V:$V,2)+SUMIFS(Sheet2!P:P,Sheet2!$D:$D,$D71,Sheet2!$V:$V,3)</f>
        <v>0</v>
      </c>
      <c r="Q71">
        <f>SUMIFS(Sheet2!Q:Q,Sheet2!$D:$D,$D71,Sheet2!$V:$V,1)+SUMIFS(Sheet2!Q:Q,Sheet2!$D:$D,$D71,Sheet2!$V:$V,2)+SUMIFS(Sheet2!Q:Q,Sheet2!$D:$D,$D71,Sheet2!$V:$V,3)</f>
        <v>1393</v>
      </c>
      <c r="R71">
        <f>SUMIFS(Sheet2!R:R,Sheet2!$D:$D,$D71,Sheet2!$V:$V,1)+SUMIFS(Sheet2!R:R,Sheet2!$D:$D,$D71,Sheet2!$V:$V,2)+SUMIFS(Sheet2!R:R,Sheet2!$D:$D,$D71,Sheet2!$V:$V,3)</f>
        <v>0</v>
      </c>
      <c r="S71">
        <f>SUMIFS(Sheet2!S:S,Sheet2!$D:$D,$D71,Sheet2!$V:$V,1)+SUMIFS(Sheet2!S:S,Sheet2!$D:$D,$D71,Sheet2!$V:$V,2)+SUMIFS(Sheet2!S:S,Sheet2!$D:$D,$D71,Sheet2!$V:$V,3)</f>
        <v>46</v>
      </c>
      <c r="T71">
        <f>SUMIFS(Sheet2!T:T,Sheet2!$D:$D,$D71,Sheet2!$V:$V,1)+SUMIFS(Sheet2!T:T,Sheet2!$D:$D,$D71,Sheet2!$V:$V,2)+SUMIFS(Sheet2!T:T,Sheet2!$D:$D,$D71,Sheet2!$V:$V,3)</f>
        <v>0</v>
      </c>
      <c r="U71" s="6">
        <f>Sheet2!AF$2</f>
        <v>2025</v>
      </c>
      <c r="V71" s="6">
        <f>Sheet2!AG$2</f>
        <v>2026</v>
      </c>
      <c r="W71">
        <v>3</v>
      </c>
    </row>
    <row r="72" spans="1:23" x14ac:dyDescent="0.25">
      <c r="A72" s="1" t="s">
        <v>96</v>
      </c>
      <c r="B72" s="1" t="s">
        <v>116</v>
      </c>
      <c r="C72" s="1" t="s">
        <v>117</v>
      </c>
      <c r="D72" s="1" t="s">
        <v>122</v>
      </c>
      <c r="E72">
        <f>SUMIFS(Sheet2!E:E,Sheet2!$D:$D,$D72,Sheet2!$V:$V,1)+SUMIFS(Sheet2!E:E,Sheet2!$D:$D,$D72,Sheet2!$V:$V,2)+SUMIFS(Sheet2!E:E,Sheet2!$D:$D,$D72,Sheet2!$V:$V,3)</f>
        <v>595</v>
      </c>
      <c r="F72">
        <f>SUMIFS(Sheet2!F:F,Sheet2!$D:$D,$D72,Sheet2!$V:$V,1)+SUMIFS(Sheet2!F:F,Sheet2!$D:$D,$D72,Sheet2!$V:$V,2)+SUMIFS(Sheet2!F:F,Sheet2!$D:$D,$D72,Sheet2!$V:$V,3)</f>
        <v>431</v>
      </c>
      <c r="G72">
        <f>SUMIFS(Sheet2!G:G,Sheet2!$D:$D,$D72,Sheet2!$V:$V,1)+SUMIFS(Sheet2!G:G,Sheet2!$D:$D,$D72,Sheet2!$V:$V,2)+SUMIFS(Sheet2!G:G,Sheet2!$D:$D,$D72,Sheet2!$V:$V,3)</f>
        <v>164</v>
      </c>
      <c r="H72">
        <f>SUMIFS(Sheet2!H:H,Sheet2!$D:$D,$D72,Sheet2!$V:$V,1)+SUMIFS(Sheet2!H:H,Sheet2!$D:$D,$D72,Sheet2!$V:$V,2)+SUMIFS(Sheet2!H:H,Sheet2!$D:$D,$D72,Sheet2!$V:$V,3)</f>
        <v>274</v>
      </c>
      <c r="I72">
        <f>SUMIFS(Sheet2!I:I,Sheet2!$D:$D,$D72,Sheet2!$V:$V,1)+SUMIFS(Sheet2!I:I,Sheet2!$D:$D,$D72,Sheet2!$V:$V,2)+SUMIFS(Sheet2!I:I,Sheet2!$D:$D,$D72,Sheet2!$V:$V,3)</f>
        <v>79</v>
      </c>
      <c r="J72">
        <f>SUMIFS(Sheet2!J:J,Sheet2!$D:$D,$D72,Sheet2!$V:$V,1)+SUMIFS(Sheet2!J:J,Sheet2!$D:$D,$D72,Sheet2!$V:$V,2)+SUMIFS(Sheet2!J:J,Sheet2!$D:$D,$D72,Sheet2!$V:$V,3)</f>
        <v>33</v>
      </c>
      <c r="K72">
        <f>SUMIFS(Sheet2!K:K,Sheet2!$D:$D,$D72,Sheet2!$V:$V,1)+SUMIFS(Sheet2!K:K,Sheet2!$D:$D,$D72,Sheet2!$V:$V,2)+SUMIFS(Sheet2!K:K,Sheet2!$D:$D,$D72,Sheet2!$V:$V,3)</f>
        <v>209</v>
      </c>
      <c r="L72">
        <f>SUMIFS(Sheet2!L:L,Sheet2!$D:$D,$D72,Sheet2!$V:$V,1)+SUMIFS(Sheet2!L:L,Sheet2!$D:$D,$D72,Sheet2!$V:$V,2)+SUMIFS(Sheet2!L:L,Sheet2!$D:$D,$D72,Sheet2!$V:$V,3)</f>
        <v>0</v>
      </c>
      <c r="M72">
        <f>SUMIFS(Sheet2!M:M,Sheet2!$D:$D,$D72,Sheet2!$V:$V,1)+SUMIFS(Sheet2!M:M,Sheet2!$D:$D,$D72,Sheet2!$V:$V,2)+SUMIFS(Sheet2!M:M,Sheet2!$D:$D,$D72,Sheet2!$V:$V,3)</f>
        <v>0</v>
      </c>
      <c r="N72">
        <f>SUMIFS(Sheet2!N:N,Sheet2!$D:$D,$D72,Sheet2!$V:$V,1)+SUMIFS(Sheet2!N:N,Sheet2!$D:$D,$D72,Sheet2!$V:$V,2)+SUMIFS(Sheet2!N:N,Sheet2!$D:$D,$D72,Sheet2!$V:$V,3)</f>
        <v>0</v>
      </c>
      <c r="O72">
        <f>SUMIFS(Sheet2!O:O,Sheet2!$D:$D,$D72,Sheet2!$V:$V,1)+SUMIFS(Sheet2!O:O,Sheet2!$D:$D,$D72,Sheet2!$V:$V,2)+SUMIFS(Sheet2!O:O,Sheet2!$D:$D,$D72,Sheet2!$V:$V,3)</f>
        <v>0</v>
      </c>
      <c r="P72">
        <f>SUMIFS(Sheet2!P:P,Sheet2!$D:$D,$D72,Sheet2!$V:$V,1)+SUMIFS(Sheet2!P:P,Sheet2!$D:$D,$D72,Sheet2!$V:$V,2)+SUMIFS(Sheet2!P:P,Sheet2!$D:$D,$D72,Sheet2!$V:$V,3)</f>
        <v>0</v>
      </c>
      <c r="Q72">
        <f>SUMIFS(Sheet2!Q:Q,Sheet2!$D:$D,$D72,Sheet2!$V:$V,1)+SUMIFS(Sheet2!Q:Q,Sheet2!$D:$D,$D72,Sheet2!$V:$V,2)+SUMIFS(Sheet2!Q:Q,Sheet2!$D:$D,$D72,Sheet2!$V:$V,3)</f>
        <v>572</v>
      </c>
      <c r="R72">
        <f>SUMIFS(Sheet2!R:R,Sheet2!$D:$D,$D72,Sheet2!$V:$V,1)+SUMIFS(Sheet2!R:R,Sheet2!$D:$D,$D72,Sheet2!$V:$V,2)+SUMIFS(Sheet2!R:R,Sheet2!$D:$D,$D72,Sheet2!$V:$V,3)</f>
        <v>0</v>
      </c>
      <c r="S72">
        <f>SUMIFS(Sheet2!S:S,Sheet2!$D:$D,$D72,Sheet2!$V:$V,1)+SUMIFS(Sheet2!S:S,Sheet2!$D:$D,$D72,Sheet2!$V:$V,2)+SUMIFS(Sheet2!S:S,Sheet2!$D:$D,$D72,Sheet2!$V:$V,3)</f>
        <v>2</v>
      </c>
      <c r="T72">
        <f>SUMIFS(Sheet2!T:T,Sheet2!$D:$D,$D72,Sheet2!$V:$V,1)+SUMIFS(Sheet2!T:T,Sheet2!$D:$D,$D72,Sheet2!$V:$V,2)+SUMIFS(Sheet2!T:T,Sheet2!$D:$D,$D72,Sheet2!$V:$V,3)</f>
        <v>0</v>
      </c>
      <c r="U72" s="6">
        <f>Sheet2!AF$2</f>
        <v>2025</v>
      </c>
      <c r="V72" s="6">
        <f>Sheet2!AG$2</f>
        <v>2026</v>
      </c>
      <c r="W72">
        <v>3</v>
      </c>
    </row>
    <row r="73" spans="1:23" x14ac:dyDescent="0.25">
      <c r="A73" s="1" t="s">
        <v>96</v>
      </c>
      <c r="B73" s="1" t="s">
        <v>116</v>
      </c>
      <c r="C73" s="1" t="s">
        <v>98</v>
      </c>
      <c r="D73" s="1" t="s">
        <v>123</v>
      </c>
      <c r="E73">
        <f>SUMIFS(Sheet2!E:E,Sheet2!$D:$D,$D73,Sheet2!$V:$V,1)+SUMIFS(Sheet2!E:E,Sheet2!$D:$D,$D73,Sheet2!$V:$V,2)+SUMIFS(Sheet2!E:E,Sheet2!$D:$D,$D73,Sheet2!$V:$V,3)</f>
        <v>692</v>
      </c>
      <c r="F73">
        <f>SUMIFS(Sheet2!F:F,Sheet2!$D:$D,$D73,Sheet2!$V:$V,1)+SUMIFS(Sheet2!F:F,Sheet2!$D:$D,$D73,Sheet2!$V:$V,2)+SUMIFS(Sheet2!F:F,Sheet2!$D:$D,$D73,Sheet2!$V:$V,3)</f>
        <v>417</v>
      </c>
      <c r="G73">
        <f>SUMIFS(Sheet2!G:G,Sheet2!$D:$D,$D73,Sheet2!$V:$V,1)+SUMIFS(Sheet2!G:G,Sheet2!$D:$D,$D73,Sheet2!$V:$V,2)+SUMIFS(Sheet2!G:G,Sheet2!$D:$D,$D73,Sheet2!$V:$V,3)</f>
        <v>275</v>
      </c>
      <c r="H73">
        <f>SUMIFS(Sheet2!H:H,Sheet2!$D:$D,$D73,Sheet2!$V:$V,1)+SUMIFS(Sheet2!H:H,Sheet2!$D:$D,$D73,Sheet2!$V:$V,2)+SUMIFS(Sheet2!H:H,Sheet2!$D:$D,$D73,Sheet2!$V:$V,3)</f>
        <v>37</v>
      </c>
      <c r="I73">
        <f>SUMIFS(Sheet2!I:I,Sheet2!$D:$D,$D73,Sheet2!$V:$V,1)+SUMIFS(Sheet2!I:I,Sheet2!$D:$D,$D73,Sheet2!$V:$V,2)+SUMIFS(Sheet2!I:I,Sheet2!$D:$D,$D73,Sheet2!$V:$V,3)</f>
        <v>17</v>
      </c>
      <c r="J73">
        <f>SUMIFS(Sheet2!J:J,Sheet2!$D:$D,$D73,Sheet2!$V:$V,1)+SUMIFS(Sheet2!J:J,Sheet2!$D:$D,$D73,Sheet2!$V:$V,2)+SUMIFS(Sheet2!J:J,Sheet2!$D:$D,$D73,Sheet2!$V:$V,3)</f>
        <v>96</v>
      </c>
      <c r="K73">
        <f>SUMIFS(Sheet2!K:K,Sheet2!$D:$D,$D73,Sheet2!$V:$V,1)+SUMIFS(Sheet2!K:K,Sheet2!$D:$D,$D73,Sheet2!$V:$V,2)+SUMIFS(Sheet2!K:K,Sheet2!$D:$D,$D73,Sheet2!$V:$V,3)</f>
        <v>542</v>
      </c>
      <c r="L73">
        <f>SUMIFS(Sheet2!L:L,Sheet2!$D:$D,$D73,Sheet2!$V:$V,1)+SUMIFS(Sheet2!L:L,Sheet2!$D:$D,$D73,Sheet2!$V:$V,2)+SUMIFS(Sheet2!L:L,Sheet2!$D:$D,$D73,Sheet2!$V:$V,3)</f>
        <v>0</v>
      </c>
      <c r="M73">
        <f>SUMIFS(Sheet2!M:M,Sheet2!$D:$D,$D73,Sheet2!$V:$V,1)+SUMIFS(Sheet2!M:M,Sheet2!$D:$D,$D73,Sheet2!$V:$V,2)+SUMIFS(Sheet2!M:M,Sheet2!$D:$D,$D73,Sheet2!$V:$V,3)</f>
        <v>12</v>
      </c>
      <c r="N73">
        <f>SUMIFS(Sheet2!N:N,Sheet2!$D:$D,$D73,Sheet2!$V:$V,1)+SUMIFS(Sheet2!N:N,Sheet2!$D:$D,$D73,Sheet2!$V:$V,2)+SUMIFS(Sheet2!N:N,Sheet2!$D:$D,$D73,Sheet2!$V:$V,3)</f>
        <v>0</v>
      </c>
      <c r="O73">
        <f>SUMIFS(Sheet2!O:O,Sheet2!$D:$D,$D73,Sheet2!$V:$V,1)+SUMIFS(Sheet2!O:O,Sheet2!$D:$D,$D73,Sheet2!$V:$V,2)+SUMIFS(Sheet2!O:O,Sheet2!$D:$D,$D73,Sheet2!$V:$V,3)</f>
        <v>1</v>
      </c>
      <c r="P73">
        <f>SUMIFS(Sheet2!P:P,Sheet2!$D:$D,$D73,Sheet2!$V:$V,1)+SUMIFS(Sheet2!P:P,Sheet2!$D:$D,$D73,Sheet2!$V:$V,2)+SUMIFS(Sheet2!P:P,Sheet2!$D:$D,$D73,Sheet2!$V:$V,3)</f>
        <v>79</v>
      </c>
      <c r="Q73">
        <f>SUMIFS(Sheet2!Q:Q,Sheet2!$D:$D,$D73,Sheet2!$V:$V,1)+SUMIFS(Sheet2!Q:Q,Sheet2!$D:$D,$D73,Sheet2!$V:$V,2)+SUMIFS(Sheet2!Q:Q,Sheet2!$D:$D,$D73,Sheet2!$V:$V,3)</f>
        <v>490</v>
      </c>
      <c r="R73">
        <f>SUMIFS(Sheet2!R:R,Sheet2!$D:$D,$D73,Sheet2!$V:$V,1)+SUMIFS(Sheet2!R:R,Sheet2!$D:$D,$D73,Sheet2!$V:$V,2)+SUMIFS(Sheet2!R:R,Sheet2!$D:$D,$D73,Sheet2!$V:$V,3)</f>
        <v>20</v>
      </c>
      <c r="S73">
        <f>SUMIFS(Sheet2!S:S,Sheet2!$D:$D,$D73,Sheet2!$V:$V,1)+SUMIFS(Sheet2!S:S,Sheet2!$D:$D,$D73,Sheet2!$V:$V,2)+SUMIFS(Sheet2!S:S,Sheet2!$D:$D,$D73,Sheet2!$V:$V,3)</f>
        <v>3</v>
      </c>
      <c r="T73">
        <f>SUMIFS(Sheet2!T:T,Sheet2!$D:$D,$D73,Sheet2!$V:$V,1)+SUMIFS(Sheet2!T:T,Sheet2!$D:$D,$D73,Sheet2!$V:$V,2)+SUMIFS(Sheet2!T:T,Sheet2!$D:$D,$D73,Sheet2!$V:$V,3)</f>
        <v>8</v>
      </c>
      <c r="U73" s="6">
        <f>Sheet2!AF$2</f>
        <v>2025</v>
      </c>
      <c r="V73" s="6">
        <f>Sheet2!AG$2</f>
        <v>2026</v>
      </c>
      <c r="W73">
        <v>3</v>
      </c>
    </row>
    <row r="74" spans="1:23" x14ac:dyDescent="0.25">
      <c r="A74" s="1" t="s">
        <v>96</v>
      </c>
      <c r="B74" s="1" t="s">
        <v>116</v>
      </c>
      <c r="C74" s="1" t="s">
        <v>98</v>
      </c>
      <c r="D74" s="1" t="s">
        <v>124</v>
      </c>
      <c r="E74">
        <f>SUMIFS(Sheet2!E:E,Sheet2!$D:$D,$D74,Sheet2!$V:$V,1)+SUMIFS(Sheet2!E:E,Sheet2!$D:$D,$D74,Sheet2!$V:$V,2)+SUMIFS(Sheet2!E:E,Sheet2!$D:$D,$D74,Sheet2!$V:$V,3)</f>
        <v>266</v>
      </c>
      <c r="F74">
        <f>SUMIFS(Sheet2!F:F,Sheet2!$D:$D,$D74,Sheet2!$V:$V,1)+SUMIFS(Sheet2!F:F,Sheet2!$D:$D,$D74,Sheet2!$V:$V,2)+SUMIFS(Sheet2!F:F,Sheet2!$D:$D,$D74,Sheet2!$V:$V,3)</f>
        <v>150</v>
      </c>
      <c r="G74">
        <f>SUMIFS(Sheet2!G:G,Sheet2!$D:$D,$D74,Sheet2!$V:$V,1)+SUMIFS(Sheet2!G:G,Sheet2!$D:$D,$D74,Sheet2!$V:$V,2)+SUMIFS(Sheet2!G:G,Sheet2!$D:$D,$D74,Sheet2!$V:$V,3)</f>
        <v>116</v>
      </c>
      <c r="H74">
        <f>SUMIFS(Sheet2!H:H,Sheet2!$D:$D,$D74,Sheet2!$V:$V,1)+SUMIFS(Sheet2!H:H,Sheet2!$D:$D,$D74,Sheet2!$V:$V,2)+SUMIFS(Sheet2!H:H,Sheet2!$D:$D,$D74,Sheet2!$V:$V,3)</f>
        <v>12</v>
      </c>
      <c r="I74">
        <f>SUMIFS(Sheet2!I:I,Sheet2!$D:$D,$D74,Sheet2!$V:$V,1)+SUMIFS(Sheet2!I:I,Sheet2!$D:$D,$D74,Sheet2!$V:$V,2)+SUMIFS(Sheet2!I:I,Sheet2!$D:$D,$D74,Sheet2!$V:$V,3)</f>
        <v>44</v>
      </c>
      <c r="J74">
        <f>SUMIFS(Sheet2!J:J,Sheet2!$D:$D,$D74,Sheet2!$V:$V,1)+SUMIFS(Sheet2!J:J,Sheet2!$D:$D,$D74,Sheet2!$V:$V,2)+SUMIFS(Sheet2!J:J,Sheet2!$D:$D,$D74,Sheet2!$V:$V,3)</f>
        <v>38</v>
      </c>
      <c r="K74">
        <f>SUMIFS(Sheet2!K:K,Sheet2!$D:$D,$D74,Sheet2!$V:$V,1)+SUMIFS(Sheet2!K:K,Sheet2!$D:$D,$D74,Sheet2!$V:$V,2)+SUMIFS(Sheet2!K:K,Sheet2!$D:$D,$D74,Sheet2!$V:$V,3)</f>
        <v>172</v>
      </c>
      <c r="L74">
        <f>SUMIFS(Sheet2!L:L,Sheet2!$D:$D,$D74,Sheet2!$V:$V,1)+SUMIFS(Sheet2!L:L,Sheet2!$D:$D,$D74,Sheet2!$V:$V,2)+SUMIFS(Sheet2!L:L,Sheet2!$D:$D,$D74,Sheet2!$V:$V,3)</f>
        <v>0</v>
      </c>
      <c r="M74">
        <f>SUMIFS(Sheet2!M:M,Sheet2!$D:$D,$D74,Sheet2!$V:$V,1)+SUMIFS(Sheet2!M:M,Sheet2!$D:$D,$D74,Sheet2!$V:$V,2)+SUMIFS(Sheet2!M:M,Sheet2!$D:$D,$D74,Sheet2!$V:$V,3)</f>
        <v>2</v>
      </c>
      <c r="N74">
        <f>SUMIFS(Sheet2!N:N,Sheet2!$D:$D,$D74,Sheet2!$V:$V,1)+SUMIFS(Sheet2!N:N,Sheet2!$D:$D,$D74,Sheet2!$V:$V,2)+SUMIFS(Sheet2!N:N,Sheet2!$D:$D,$D74,Sheet2!$V:$V,3)</f>
        <v>0</v>
      </c>
      <c r="O74">
        <f>SUMIFS(Sheet2!O:O,Sheet2!$D:$D,$D74,Sheet2!$V:$V,1)+SUMIFS(Sheet2!O:O,Sheet2!$D:$D,$D74,Sheet2!$V:$V,2)+SUMIFS(Sheet2!O:O,Sheet2!$D:$D,$D74,Sheet2!$V:$V,3)</f>
        <v>2</v>
      </c>
      <c r="P74">
        <f>SUMIFS(Sheet2!P:P,Sheet2!$D:$D,$D74,Sheet2!$V:$V,1)+SUMIFS(Sheet2!P:P,Sheet2!$D:$D,$D74,Sheet2!$V:$V,2)+SUMIFS(Sheet2!P:P,Sheet2!$D:$D,$D74,Sheet2!$V:$V,3)</f>
        <v>28</v>
      </c>
      <c r="Q74">
        <f>SUMIFS(Sheet2!Q:Q,Sheet2!$D:$D,$D74,Sheet2!$V:$V,1)+SUMIFS(Sheet2!Q:Q,Sheet2!$D:$D,$D74,Sheet2!$V:$V,2)+SUMIFS(Sheet2!Q:Q,Sheet2!$D:$D,$D74,Sheet2!$V:$V,3)</f>
        <v>153</v>
      </c>
      <c r="R74">
        <f>SUMIFS(Sheet2!R:R,Sheet2!$D:$D,$D74,Sheet2!$V:$V,1)+SUMIFS(Sheet2!R:R,Sheet2!$D:$D,$D74,Sheet2!$V:$V,2)+SUMIFS(Sheet2!R:R,Sheet2!$D:$D,$D74,Sheet2!$V:$V,3)</f>
        <v>7</v>
      </c>
      <c r="S74">
        <f>SUMIFS(Sheet2!S:S,Sheet2!$D:$D,$D74,Sheet2!$V:$V,1)+SUMIFS(Sheet2!S:S,Sheet2!$D:$D,$D74,Sheet2!$V:$V,2)+SUMIFS(Sheet2!S:S,Sheet2!$D:$D,$D74,Sheet2!$V:$V,3)</f>
        <v>1</v>
      </c>
      <c r="T74">
        <f>SUMIFS(Sheet2!T:T,Sheet2!$D:$D,$D74,Sheet2!$V:$V,1)+SUMIFS(Sheet2!T:T,Sheet2!$D:$D,$D74,Sheet2!$V:$V,2)+SUMIFS(Sheet2!T:T,Sheet2!$D:$D,$D74,Sheet2!$V:$V,3)</f>
        <v>3</v>
      </c>
      <c r="U74" s="6">
        <f>Sheet2!AF$2</f>
        <v>2025</v>
      </c>
      <c r="V74" s="6">
        <f>Sheet2!AG$2</f>
        <v>2026</v>
      </c>
      <c r="W74">
        <v>3</v>
      </c>
    </row>
    <row r="75" spans="1:23" x14ac:dyDescent="0.25">
      <c r="A75" s="1" t="s">
        <v>125</v>
      </c>
      <c r="B75" s="1" t="s">
        <v>126</v>
      </c>
      <c r="C75" s="1" t="s">
        <v>127</v>
      </c>
      <c r="D75" s="1" t="s">
        <v>128</v>
      </c>
      <c r="E75">
        <f>SUMIFS(Sheet2!E:E,Sheet2!$D:$D,$D75,Sheet2!$V:$V,1)+SUMIFS(Sheet2!E:E,Sheet2!$D:$D,$D75,Sheet2!$V:$V,2)+SUMIFS(Sheet2!E:E,Sheet2!$D:$D,$D75,Sheet2!$V:$V,3)</f>
        <v>3162</v>
      </c>
      <c r="F75">
        <f>SUMIFS(Sheet2!F:F,Sheet2!$D:$D,$D75,Sheet2!$V:$V,1)+SUMIFS(Sheet2!F:F,Sheet2!$D:$D,$D75,Sheet2!$V:$V,2)+SUMIFS(Sheet2!F:F,Sheet2!$D:$D,$D75,Sheet2!$V:$V,3)</f>
        <v>1889</v>
      </c>
      <c r="G75">
        <f>SUMIFS(Sheet2!G:G,Sheet2!$D:$D,$D75,Sheet2!$V:$V,1)+SUMIFS(Sheet2!G:G,Sheet2!$D:$D,$D75,Sheet2!$V:$V,2)+SUMIFS(Sheet2!G:G,Sheet2!$D:$D,$D75,Sheet2!$V:$V,3)</f>
        <v>1273</v>
      </c>
      <c r="H75">
        <f>SUMIFS(Sheet2!H:H,Sheet2!$D:$D,$D75,Sheet2!$V:$V,1)+SUMIFS(Sheet2!H:H,Sheet2!$D:$D,$D75,Sheet2!$V:$V,2)+SUMIFS(Sheet2!H:H,Sheet2!$D:$D,$D75,Sheet2!$V:$V,3)</f>
        <v>1318</v>
      </c>
      <c r="I75">
        <f>SUMIFS(Sheet2!I:I,Sheet2!$D:$D,$D75,Sheet2!$V:$V,1)+SUMIFS(Sheet2!I:I,Sheet2!$D:$D,$D75,Sheet2!$V:$V,2)+SUMIFS(Sheet2!I:I,Sheet2!$D:$D,$D75,Sheet2!$V:$V,3)</f>
        <v>249</v>
      </c>
      <c r="J75">
        <f>SUMIFS(Sheet2!J:J,Sheet2!$D:$D,$D75,Sheet2!$V:$V,1)+SUMIFS(Sheet2!J:J,Sheet2!$D:$D,$D75,Sheet2!$V:$V,2)+SUMIFS(Sheet2!J:J,Sheet2!$D:$D,$D75,Sheet2!$V:$V,3)</f>
        <v>318</v>
      </c>
      <c r="K75">
        <f>SUMIFS(Sheet2!K:K,Sheet2!$D:$D,$D75,Sheet2!$V:$V,1)+SUMIFS(Sheet2!K:K,Sheet2!$D:$D,$D75,Sheet2!$V:$V,2)+SUMIFS(Sheet2!K:K,Sheet2!$D:$D,$D75,Sheet2!$V:$V,3)</f>
        <v>1277</v>
      </c>
      <c r="L75">
        <f>SUMIFS(Sheet2!L:L,Sheet2!$D:$D,$D75,Sheet2!$V:$V,1)+SUMIFS(Sheet2!L:L,Sheet2!$D:$D,$D75,Sheet2!$V:$V,2)+SUMIFS(Sheet2!L:L,Sheet2!$D:$D,$D75,Sheet2!$V:$V,3)</f>
        <v>0</v>
      </c>
      <c r="M75">
        <f>SUMIFS(Sheet2!M:M,Sheet2!$D:$D,$D75,Sheet2!$V:$V,1)+SUMIFS(Sheet2!M:M,Sheet2!$D:$D,$D75,Sheet2!$V:$V,2)+SUMIFS(Sheet2!M:M,Sheet2!$D:$D,$D75,Sheet2!$V:$V,3)</f>
        <v>0</v>
      </c>
      <c r="N75">
        <f>SUMIFS(Sheet2!N:N,Sheet2!$D:$D,$D75,Sheet2!$V:$V,1)+SUMIFS(Sheet2!N:N,Sheet2!$D:$D,$D75,Sheet2!$V:$V,2)+SUMIFS(Sheet2!N:N,Sheet2!$D:$D,$D75,Sheet2!$V:$V,3)</f>
        <v>0</v>
      </c>
      <c r="O75">
        <f>SUMIFS(Sheet2!O:O,Sheet2!$D:$D,$D75,Sheet2!$V:$V,1)+SUMIFS(Sheet2!O:O,Sheet2!$D:$D,$D75,Sheet2!$V:$V,2)+SUMIFS(Sheet2!O:O,Sheet2!$D:$D,$D75,Sheet2!$V:$V,3)</f>
        <v>0</v>
      </c>
      <c r="P75">
        <f>SUMIFS(Sheet2!P:P,Sheet2!$D:$D,$D75,Sheet2!$V:$V,1)+SUMIFS(Sheet2!P:P,Sheet2!$D:$D,$D75,Sheet2!$V:$V,2)+SUMIFS(Sheet2!P:P,Sheet2!$D:$D,$D75,Sheet2!$V:$V,3)</f>
        <v>0</v>
      </c>
      <c r="Q75">
        <f>SUMIFS(Sheet2!Q:Q,Sheet2!$D:$D,$D75,Sheet2!$V:$V,1)+SUMIFS(Sheet2!Q:Q,Sheet2!$D:$D,$D75,Sheet2!$V:$V,2)+SUMIFS(Sheet2!Q:Q,Sheet2!$D:$D,$D75,Sheet2!$V:$V,3)</f>
        <v>2991</v>
      </c>
      <c r="R75">
        <f>SUMIFS(Sheet2!R:R,Sheet2!$D:$D,$D75,Sheet2!$V:$V,1)+SUMIFS(Sheet2!R:R,Sheet2!$D:$D,$D75,Sheet2!$V:$V,2)+SUMIFS(Sheet2!R:R,Sheet2!$D:$D,$D75,Sheet2!$V:$V,3)</f>
        <v>0</v>
      </c>
      <c r="S75">
        <f>SUMIFS(Sheet2!S:S,Sheet2!$D:$D,$D75,Sheet2!$V:$V,1)+SUMIFS(Sheet2!S:S,Sheet2!$D:$D,$D75,Sheet2!$V:$V,2)+SUMIFS(Sheet2!S:S,Sheet2!$D:$D,$D75,Sheet2!$V:$V,3)</f>
        <v>26</v>
      </c>
      <c r="T75">
        <f>SUMIFS(Sheet2!T:T,Sheet2!$D:$D,$D75,Sheet2!$V:$V,1)+SUMIFS(Sheet2!T:T,Sheet2!$D:$D,$D75,Sheet2!$V:$V,2)+SUMIFS(Sheet2!T:T,Sheet2!$D:$D,$D75,Sheet2!$V:$V,3)</f>
        <v>0</v>
      </c>
      <c r="U75" s="6">
        <f>Sheet2!AF$2</f>
        <v>2025</v>
      </c>
      <c r="V75" s="6">
        <f>Sheet2!AG$2</f>
        <v>2026</v>
      </c>
      <c r="W75">
        <v>3</v>
      </c>
    </row>
    <row r="76" spans="1:23" x14ac:dyDescent="0.25">
      <c r="A76" s="1" t="s">
        <v>125</v>
      </c>
      <c r="B76" s="1" t="s">
        <v>126</v>
      </c>
      <c r="C76" s="1" t="s">
        <v>129</v>
      </c>
      <c r="D76" s="1" t="s">
        <v>130</v>
      </c>
      <c r="E76">
        <f>SUMIFS(Sheet2!E:E,Sheet2!$D:$D,$D76,Sheet2!$V:$V,1)+SUMIFS(Sheet2!E:E,Sheet2!$D:$D,$D76,Sheet2!$V:$V,2)+SUMIFS(Sheet2!E:E,Sheet2!$D:$D,$D76,Sheet2!$V:$V,3)</f>
        <v>957</v>
      </c>
      <c r="F76">
        <f>SUMIFS(Sheet2!F:F,Sheet2!$D:$D,$D76,Sheet2!$V:$V,1)+SUMIFS(Sheet2!F:F,Sheet2!$D:$D,$D76,Sheet2!$V:$V,2)+SUMIFS(Sheet2!F:F,Sheet2!$D:$D,$D76,Sheet2!$V:$V,3)</f>
        <v>493</v>
      </c>
      <c r="G76">
        <f>SUMIFS(Sheet2!G:G,Sheet2!$D:$D,$D76,Sheet2!$V:$V,1)+SUMIFS(Sheet2!G:G,Sheet2!$D:$D,$D76,Sheet2!$V:$V,2)+SUMIFS(Sheet2!G:G,Sheet2!$D:$D,$D76,Sheet2!$V:$V,3)</f>
        <v>464</v>
      </c>
      <c r="H76">
        <f>SUMIFS(Sheet2!H:H,Sheet2!$D:$D,$D76,Sheet2!$V:$V,1)+SUMIFS(Sheet2!H:H,Sheet2!$D:$D,$D76,Sheet2!$V:$V,2)+SUMIFS(Sheet2!H:H,Sheet2!$D:$D,$D76,Sheet2!$V:$V,3)</f>
        <v>212</v>
      </c>
      <c r="I76">
        <f>SUMIFS(Sheet2!I:I,Sheet2!$D:$D,$D76,Sheet2!$V:$V,1)+SUMIFS(Sheet2!I:I,Sheet2!$D:$D,$D76,Sheet2!$V:$V,2)+SUMIFS(Sheet2!I:I,Sheet2!$D:$D,$D76,Sheet2!$V:$V,3)</f>
        <v>110</v>
      </c>
      <c r="J76">
        <f>SUMIFS(Sheet2!J:J,Sheet2!$D:$D,$D76,Sheet2!$V:$V,1)+SUMIFS(Sheet2!J:J,Sheet2!$D:$D,$D76,Sheet2!$V:$V,2)+SUMIFS(Sheet2!J:J,Sheet2!$D:$D,$D76,Sheet2!$V:$V,3)</f>
        <v>83</v>
      </c>
      <c r="K76">
        <f>SUMIFS(Sheet2!K:K,Sheet2!$D:$D,$D76,Sheet2!$V:$V,1)+SUMIFS(Sheet2!K:K,Sheet2!$D:$D,$D76,Sheet2!$V:$V,2)+SUMIFS(Sheet2!K:K,Sheet2!$D:$D,$D76,Sheet2!$V:$V,3)</f>
        <v>552</v>
      </c>
      <c r="L76">
        <f>SUMIFS(Sheet2!L:L,Sheet2!$D:$D,$D76,Sheet2!$V:$V,1)+SUMIFS(Sheet2!L:L,Sheet2!$D:$D,$D76,Sheet2!$V:$V,2)+SUMIFS(Sheet2!L:L,Sheet2!$D:$D,$D76,Sheet2!$V:$V,3)</f>
        <v>0</v>
      </c>
      <c r="M76">
        <f>SUMIFS(Sheet2!M:M,Sheet2!$D:$D,$D76,Sheet2!$V:$V,1)+SUMIFS(Sheet2!M:M,Sheet2!$D:$D,$D76,Sheet2!$V:$V,2)+SUMIFS(Sheet2!M:M,Sheet2!$D:$D,$D76,Sheet2!$V:$V,3)</f>
        <v>0</v>
      </c>
      <c r="N76">
        <f>SUMIFS(Sheet2!N:N,Sheet2!$D:$D,$D76,Sheet2!$V:$V,1)+SUMIFS(Sheet2!N:N,Sheet2!$D:$D,$D76,Sheet2!$V:$V,2)+SUMIFS(Sheet2!N:N,Sheet2!$D:$D,$D76,Sheet2!$V:$V,3)</f>
        <v>0</v>
      </c>
      <c r="O76">
        <f>SUMIFS(Sheet2!O:O,Sheet2!$D:$D,$D76,Sheet2!$V:$V,1)+SUMIFS(Sheet2!O:O,Sheet2!$D:$D,$D76,Sheet2!$V:$V,2)+SUMIFS(Sheet2!O:O,Sheet2!$D:$D,$D76,Sheet2!$V:$V,3)</f>
        <v>0</v>
      </c>
      <c r="P76">
        <f>SUMIFS(Sheet2!P:P,Sheet2!$D:$D,$D76,Sheet2!$V:$V,1)+SUMIFS(Sheet2!P:P,Sheet2!$D:$D,$D76,Sheet2!$V:$V,2)+SUMIFS(Sheet2!P:P,Sheet2!$D:$D,$D76,Sheet2!$V:$V,3)</f>
        <v>0</v>
      </c>
      <c r="Q76">
        <f>SUMIFS(Sheet2!Q:Q,Sheet2!$D:$D,$D76,Sheet2!$V:$V,1)+SUMIFS(Sheet2!Q:Q,Sheet2!$D:$D,$D76,Sheet2!$V:$V,2)+SUMIFS(Sheet2!Q:Q,Sheet2!$D:$D,$D76,Sheet2!$V:$V,3)</f>
        <v>927</v>
      </c>
      <c r="R76">
        <f>SUMIFS(Sheet2!R:R,Sheet2!$D:$D,$D76,Sheet2!$V:$V,1)+SUMIFS(Sheet2!R:R,Sheet2!$D:$D,$D76,Sheet2!$V:$V,2)+SUMIFS(Sheet2!R:R,Sheet2!$D:$D,$D76,Sheet2!$V:$V,3)</f>
        <v>0</v>
      </c>
      <c r="S76">
        <f>SUMIFS(Sheet2!S:S,Sheet2!$D:$D,$D76,Sheet2!$V:$V,1)+SUMIFS(Sheet2!S:S,Sheet2!$D:$D,$D76,Sheet2!$V:$V,2)+SUMIFS(Sheet2!S:S,Sheet2!$D:$D,$D76,Sheet2!$V:$V,3)</f>
        <v>6</v>
      </c>
      <c r="T76">
        <f>SUMIFS(Sheet2!T:T,Sheet2!$D:$D,$D76,Sheet2!$V:$V,1)+SUMIFS(Sheet2!T:T,Sheet2!$D:$D,$D76,Sheet2!$V:$V,2)+SUMIFS(Sheet2!T:T,Sheet2!$D:$D,$D76,Sheet2!$V:$V,3)</f>
        <v>0</v>
      </c>
      <c r="U76" s="6">
        <f>Sheet2!AF$2</f>
        <v>2025</v>
      </c>
      <c r="V76" s="6">
        <f>Sheet2!AG$2</f>
        <v>2026</v>
      </c>
      <c r="W76">
        <v>3</v>
      </c>
    </row>
    <row r="77" spans="1:23" x14ac:dyDescent="0.25">
      <c r="A77" s="1" t="s">
        <v>125</v>
      </c>
      <c r="B77" s="1" t="s">
        <v>126</v>
      </c>
      <c r="C77" s="1" t="s">
        <v>127</v>
      </c>
      <c r="D77" s="1" t="s">
        <v>131</v>
      </c>
      <c r="E77">
        <f>SUMIFS(Sheet2!E:E,Sheet2!$D:$D,$D77,Sheet2!$V:$V,1)+SUMIFS(Sheet2!E:E,Sheet2!$D:$D,$D77,Sheet2!$V:$V,2)+SUMIFS(Sheet2!E:E,Sheet2!$D:$D,$D77,Sheet2!$V:$V,3)</f>
        <v>2402</v>
      </c>
      <c r="F77">
        <f>SUMIFS(Sheet2!F:F,Sheet2!$D:$D,$D77,Sheet2!$V:$V,1)+SUMIFS(Sheet2!F:F,Sheet2!$D:$D,$D77,Sheet2!$V:$V,2)+SUMIFS(Sheet2!F:F,Sheet2!$D:$D,$D77,Sheet2!$V:$V,3)</f>
        <v>1487</v>
      </c>
      <c r="G77">
        <f>SUMIFS(Sheet2!G:G,Sheet2!$D:$D,$D77,Sheet2!$V:$V,1)+SUMIFS(Sheet2!G:G,Sheet2!$D:$D,$D77,Sheet2!$V:$V,2)+SUMIFS(Sheet2!G:G,Sheet2!$D:$D,$D77,Sheet2!$V:$V,3)</f>
        <v>915</v>
      </c>
      <c r="H77">
        <f>SUMIFS(Sheet2!H:H,Sheet2!$D:$D,$D77,Sheet2!$V:$V,1)+SUMIFS(Sheet2!H:H,Sheet2!$D:$D,$D77,Sheet2!$V:$V,2)+SUMIFS(Sheet2!H:H,Sheet2!$D:$D,$D77,Sheet2!$V:$V,3)</f>
        <v>389</v>
      </c>
      <c r="I77">
        <f>SUMIFS(Sheet2!I:I,Sheet2!$D:$D,$D77,Sheet2!$V:$V,1)+SUMIFS(Sheet2!I:I,Sheet2!$D:$D,$D77,Sheet2!$V:$V,2)+SUMIFS(Sheet2!I:I,Sheet2!$D:$D,$D77,Sheet2!$V:$V,3)</f>
        <v>405</v>
      </c>
      <c r="J77">
        <f>SUMIFS(Sheet2!J:J,Sheet2!$D:$D,$D77,Sheet2!$V:$V,1)+SUMIFS(Sheet2!J:J,Sheet2!$D:$D,$D77,Sheet2!$V:$V,2)+SUMIFS(Sheet2!J:J,Sheet2!$D:$D,$D77,Sheet2!$V:$V,3)</f>
        <v>254</v>
      </c>
      <c r="K77">
        <f>SUMIFS(Sheet2!K:K,Sheet2!$D:$D,$D77,Sheet2!$V:$V,1)+SUMIFS(Sheet2!K:K,Sheet2!$D:$D,$D77,Sheet2!$V:$V,2)+SUMIFS(Sheet2!K:K,Sheet2!$D:$D,$D77,Sheet2!$V:$V,3)</f>
        <v>1354</v>
      </c>
      <c r="L77">
        <f>SUMIFS(Sheet2!L:L,Sheet2!$D:$D,$D77,Sheet2!$V:$V,1)+SUMIFS(Sheet2!L:L,Sheet2!$D:$D,$D77,Sheet2!$V:$V,2)+SUMIFS(Sheet2!L:L,Sheet2!$D:$D,$D77,Sheet2!$V:$V,3)</f>
        <v>0</v>
      </c>
      <c r="M77">
        <f>SUMIFS(Sheet2!M:M,Sheet2!$D:$D,$D77,Sheet2!$V:$V,1)+SUMIFS(Sheet2!M:M,Sheet2!$D:$D,$D77,Sheet2!$V:$V,2)+SUMIFS(Sheet2!M:M,Sheet2!$D:$D,$D77,Sheet2!$V:$V,3)</f>
        <v>0</v>
      </c>
      <c r="N77">
        <f>SUMIFS(Sheet2!N:N,Sheet2!$D:$D,$D77,Sheet2!$V:$V,1)+SUMIFS(Sheet2!N:N,Sheet2!$D:$D,$D77,Sheet2!$V:$V,2)+SUMIFS(Sheet2!N:N,Sheet2!$D:$D,$D77,Sheet2!$V:$V,3)</f>
        <v>0</v>
      </c>
      <c r="O77">
        <f>SUMIFS(Sheet2!O:O,Sheet2!$D:$D,$D77,Sheet2!$V:$V,1)+SUMIFS(Sheet2!O:O,Sheet2!$D:$D,$D77,Sheet2!$V:$V,2)+SUMIFS(Sheet2!O:O,Sheet2!$D:$D,$D77,Sheet2!$V:$V,3)</f>
        <v>0</v>
      </c>
      <c r="P77">
        <f>SUMIFS(Sheet2!P:P,Sheet2!$D:$D,$D77,Sheet2!$V:$V,1)+SUMIFS(Sheet2!P:P,Sheet2!$D:$D,$D77,Sheet2!$V:$V,2)+SUMIFS(Sheet2!P:P,Sheet2!$D:$D,$D77,Sheet2!$V:$V,3)</f>
        <v>0</v>
      </c>
      <c r="Q77">
        <f>SUMIFS(Sheet2!Q:Q,Sheet2!$D:$D,$D77,Sheet2!$V:$V,1)+SUMIFS(Sheet2!Q:Q,Sheet2!$D:$D,$D77,Sheet2!$V:$V,2)+SUMIFS(Sheet2!Q:Q,Sheet2!$D:$D,$D77,Sheet2!$V:$V,3)</f>
        <v>1823</v>
      </c>
      <c r="R77">
        <f>SUMIFS(Sheet2!R:R,Sheet2!$D:$D,$D77,Sheet2!$V:$V,1)+SUMIFS(Sheet2!R:R,Sheet2!$D:$D,$D77,Sheet2!$V:$V,2)+SUMIFS(Sheet2!R:R,Sheet2!$D:$D,$D77,Sheet2!$V:$V,3)</f>
        <v>0</v>
      </c>
      <c r="S77">
        <f>SUMIFS(Sheet2!S:S,Sheet2!$D:$D,$D77,Sheet2!$V:$V,1)+SUMIFS(Sheet2!S:S,Sheet2!$D:$D,$D77,Sheet2!$V:$V,2)+SUMIFS(Sheet2!S:S,Sheet2!$D:$D,$D77,Sheet2!$V:$V,3)</f>
        <v>17</v>
      </c>
      <c r="T77">
        <f>SUMIFS(Sheet2!T:T,Sheet2!$D:$D,$D77,Sheet2!$V:$V,1)+SUMIFS(Sheet2!T:T,Sheet2!$D:$D,$D77,Sheet2!$V:$V,2)+SUMIFS(Sheet2!T:T,Sheet2!$D:$D,$D77,Sheet2!$V:$V,3)</f>
        <v>0</v>
      </c>
      <c r="U77" s="6">
        <f>Sheet2!AF$2</f>
        <v>2025</v>
      </c>
      <c r="V77" s="6">
        <f>Sheet2!AG$2</f>
        <v>2026</v>
      </c>
      <c r="W77">
        <v>3</v>
      </c>
    </row>
    <row r="78" spans="1:23" x14ac:dyDescent="0.25">
      <c r="A78" s="1" t="s">
        <v>125</v>
      </c>
      <c r="B78" s="1" t="s">
        <v>126</v>
      </c>
      <c r="C78" s="1" t="s">
        <v>127</v>
      </c>
      <c r="D78" s="1" t="s">
        <v>132</v>
      </c>
      <c r="E78">
        <f>SUMIFS(Sheet2!E:E,Sheet2!$D:$D,$D78,Sheet2!$V:$V,1)+SUMIFS(Sheet2!E:E,Sheet2!$D:$D,$D78,Sheet2!$V:$V,2)+SUMIFS(Sheet2!E:E,Sheet2!$D:$D,$D78,Sheet2!$V:$V,3)</f>
        <v>796</v>
      </c>
      <c r="F78">
        <f>SUMIFS(Sheet2!F:F,Sheet2!$D:$D,$D78,Sheet2!$V:$V,1)+SUMIFS(Sheet2!F:F,Sheet2!$D:$D,$D78,Sheet2!$V:$V,2)+SUMIFS(Sheet2!F:F,Sheet2!$D:$D,$D78,Sheet2!$V:$V,3)</f>
        <v>551</v>
      </c>
      <c r="G78">
        <f>SUMIFS(Sheet2!G:G,Sheet2!$D:$D,$D78,Sheet2!$V:$V,1)+SUMIFS(Sheet2!G:G,Sheet2!$D:$D,$D78,Sheet2!$V:$V,2)+SUMIFS(Sheet2!G:G,Sheet2!$D:$D,$D78,Sheet2!$V:$V,3)</f>
        <v>245</v>
      </c>
      <c r="H78">
        <f>SUMIFS(Sheet2!H:H,Sheet2!$D:$D,$D78,Sheet2!$V:$V,1)+SUMIFS(Sheet2!H:H,Sheet2!$D:$D,$D78,Sheet2!$V:$V,2)+SUMIFS(Sheet2!H:H,Sheet2!$D:$D,$D78,Sheet2!$V:$V,3)</f>
        <v>174</v>
      </c>
      <c r="I78">
        <f>SUMIFS(Sheet2!I:I,Sheet2!$D:$D,$D78,Sheet2!$V:$V,1)+SUMIFS(Sheet2!I:I,Sheet2!$D:$D,$D78,Sheet2!$V:$V,2)+SUMIFS(Sheet2!I:I,Sheet2!$D:$D,$D78,Sheet2!$V:$V,3)</f>
        <v>50</v>
      </c>
      <c r="J78">
        <f>SUMIFS(Sheet2!J:J,Sheet2!$D:$D,$D78,Sheet2!$V:$V,1)+SUMIFS(Sheet2!J:J,Sheet2!$D:$D,$D78,Sheet2!$V:$V,2)+SUMIFS(Sheet2!J:J,Sheet2!$D:$D,$D78,Sheet2!$V:$V,3)</f>
        <v>74</v>
      </c>
      <c r="K78">
        <f>SUMIFS(Sheet2!K:K,Sheet2!$D:$D,$D78,Sheet2!$V:$V,1)+SUMIFS(Sheet2!K:K,Sheet2!$D:$D,$D78,Sheet2!$V:$V,2)+SUMIFS(Sheet2!K:K,Sheet2!$D:$D,$D78,Sheet2!$V:$V,3)</f>
        <v>498</v>
      </c>
      <c r="L78">
        <f>SUMIFS(Sheet2!L:L,Sheet2!$D:$D,$D78,Sheet2!$V:$V,1)+SUMIFS(Sheet2!L:L,Sheet2!$D:$D,$D78,Sheet2!$V:$V,2)+SUMIFS(Sheet2!L:L,Sheet2!$D:$D,$D78,Sheet2!$V:$V,3)</f>
        <v>0</v>
      </c>
      <c r="M78">
        <f>SUMIFS(Sheet2!M:M,Sheet2!$D:$D,$D78,Sheet2!$V:$V,1)+SUMIFS(Sheet2!M:M,Sheet2!$D:$D,$D78,Sheet2!$V:$V,2)+SUMIFS(Sheet2!M:M,Sheet2!$D:$D,$D78,Sheet2!$V:$V,3)</f>
        <v>0</v>
      </c>
      <c r="N78">
        <f>SUMIFS(Sheet2!N:N,Sheet2!$D:$D,$D78,Sheet2!$V:$V,1)+SUMIFS(Sheet2!N:N,Sheet2!$D:$D,$D78,Sheet2!$V:$V,2)+SUMIFS(Sheet2!N:N,Sheet2!$D:$D,$D78,Sheet2!$V:$V,3)</f>
        <v>0</v>
      </c>
      <c r="O78">
        <f>SUMIFS(Sheet2!O:O,Sheet2!$D:$D,$D78,Sheet2!$V:$V,1)+SUMIFS(Sheet2!O:O,Sheet2!$D:$D,$D78,Sheet2!$V:$V,2)+SUMIFS(Sheet2!O:O,Sheet2!$D:$D,$D78,Sheet2!$V:$V,3)</f>
        <v>0</v>
      </c>
      <c r="P78">
        <f>SUMIFS(Sheet2!P:P,Sheet2!$D:$D,$D78,Sheet2!$V:$V,1)+SUMIFS(Sheet2!P:P,Sheet2!$D:$D,$D78,Sheet2!$V:$V,2)+SUMIFS(Sheet2!P:P,Sheet2!$D:$D,$D78,Sheet2!$V:$V,3)</f>
        <v>0</v>
      </c>
      <c r="Q78">
        <f>SUMIFS(Sheet2!Q:Q,Sheet2!$D:$D,$D78,Sheet2!$V:$V,1)+SUMIFS(Sheet2!Q:Q,Sheet2!$D:$D,$D78,Sheet2!$V:$V,2)+SUMIFS(Sheet2!Q:Q,Sheet2!$D:$D,$D78,Sheet2!$V:$V,3)</f>
        <v>711</v>
      </c>
      <c r="R78">
        <f>SUMIFS(Sheet2!R:R,Sheet2!$D:$D,$D78,Sheet2!$V:$V,1)+SUMIFS(Sheet2!R:R,Sheet2!$D:$D,$D78,Sheet2!$V:$V,2)+SUMIFS(Sheet2!R:R,Sheet2!$D:$D,$D78,Sheet2!$V:$V,3)</f>
        <v>0</v>
      </c>
      <c r="S78">
        <f>SUMIFS(Sheet2!S:S,Sheet2!$D:$D,$D78,Sheet2!$V:$V,1)+SUMIFS(Sheet2!S:S,Sheet2!$D:$D,$D78,Sheet2!$V:$V,2)+SUMIFS(Sheet2!S:S,Sheet2!$D:$D,$D78,Sheet2!$V:$V,3)</f>
        <v>3</v>
      </c>
      <c r="T78">
        <f>SUMIFS(Sheet2!T:T,Sheet2!$D:$D,$D78,Sheet2!$V:$V,1)+SUMIFS(Sheet2!T:T,Sheet2!$D:$D,$D78,Sheet2!$V:$V,2)+SUMIFS(Sheet2!T:T,Sheet2!$D:$D,$D78,Sheet2!$V:$V,3)</f>
        <v>0</v>
      </c>
      <c r="U78" s="6">
        <f>Sheet2!AF$2</f>
        <v>2025</v>
      </c>
      <c r="V78" s="6">
        <f>Sheet2!AG$2</f>
        <v>2026</v>
      </c>
      <c r="W78">
        <v>3</v>
      </c>
    </row>
    <row r="79" spans="1:23" x14ac:dyDescent="0.25">
      <c r="A79" s="1" t="s">
        <v>125</v>
      </c>
      <c r="B79" s="1" t="s">
        <v>126</v>
      </c>
      <c r="C79" s="1" t="s">
        <v>129</v>
      </c>
      <c r="D79" s="1" t="s">
        <v>133</v>
      </c>
      <c r="E79">
        <f>SUMIFS(Sheet2!E:E,Sheet2!$D:$D,$D79,Sheet2!$V:$V,1)+SUMIFS(Sheet2!E:E,Sheet2!$D:$D,$D79,Sheet2!$V:$V,2)+SUMIFS(Sheet2!E:E,Sheet2!$D:$D,$D79,Sheet2!$V:$V,3)</f>
        <v>1029</v>
      </c>
      <c r="F79">
        <f>SUMIFS(Sheet2!F:F,Sheet2!$D:$D,$D79,Sheet2!$V:$V,1)+SUMIFS(Sheet2!F:F,Sheet2!$D:$D,$D79,Sheet2!$V:$V,2)+SUMIFS(Sheet2!F:F,Sheet2!$D:$D,$D79,Sheet2!$V:$V,3)</f>
        <v>622</v>
      </c>
      <c r="G79">
        <f>SUMIFS(Sheet2!G:G,Sheet2!$D:$D,$D79,Sheet2!$V:$V,1)+SUMIFS(Sheet2!G:G,Sheet2!$D:$D,$D79,Sheet2!$V:$V,2)+SUMIFS(Sheet2!G:G,Sheet2!$D:$D,$D79,Sheet2!$V:$V,3)</f>
        <v>407</v>
      </c>
      <c r="H79">
        <f>SUMIFS(Sheet2!H:H,Sheet2!$D:$D,$D79,Sheet2!$V:$V,1)+SUMIFS(Sheet2!H:H,Sheet2!$D:$D,$D79,Sheet2!$V:$V,2)+SUMIFS(Sheet2!H:H,Sheet2!$D:$D,$D79,Sheet2!$V:$V,3)</f>
        <v>349</v>
      </c>
      <c r="I79">
        <f>SUMIFS(Sheet2!I:I,Sheet2!$D:$D,$D79,Sheet2!$V:$V,1)+SUMIFS(Sheet2!I:I,Sheet2!$D:$D,$D79,Sheet2!$V:$V,2)+SUMIFS(Sheet2!I:I,Sheet2!$D:$D,$D79,Sheet2!$V:$V,3)</f>
        <v>117</v>
      </c>
      <c r="J79">
        <f>SUMIFS(Sheet2!J:J,Sheet2!$D:$D,$D79,Sheet2!$V:$V,1)+SUMIFS(Sheet2!J:J,Sheet2!$D:$D,$D79,Sheet2!$V:$V,2)+SUMIFS(Sheet2!J:J,Sheet2!$D:$D,$D79,Sheet2!$V:$V,3)</f>
        <v>190</v>
      </c>
      <c r="K79">
        <f>SUMIFS(Sheet2!K:K,Sheet2!$D:$D,$D79,Sheet2!$V:$V,1)+SUMIFS(Sheet2!K:K,Sheet2!$D:$D,$D79,Sheet2!$V:$V,2)+SUMIFS(Sheet2!K:K,Sheet2!$D:$D,$D79,Sheet2!$V:$V,3)</f>
        <v>373</v>
      </c>
      <c r="L79">
        <f>SUMIFS(Sheet2!L:L,Sheet2!$D:$D,$D79,Sheet2!$V:$V,1)+SUMIFS(Sheet2!L:L,Sheet2!$D:$D,$D79,Sheet2!$V:$V,2)+SUMIFS(Sheet2!L:L,Sheet2!$D:$D,$D79,Sheet2!$V:$V,3)</f>
        <v>0</v>
      </c>
      <c r="M79">
        <f>SUMIFS(Sheet2!M:M,Sheet2!$D:$D,$D79,Sheet2!$V:$V,1)+SUMIFS(Sheet2!M:M,Sheet2!$D:$D,$D79,Sheet2!$V:$V,2)+SUMIFS(Sheet2!M:M,Sheet2!$D:$D,$D79,Sheet2!$V:$V,3)</f>
        <v>0</v>
      </c>
      <c r="N79">
        <f>SUMIFS(Sheet2!N:N,Sheet2!$D:$D,$D79,Sheet2!$V:$V,1)+SUMIFS(Sheet2!N:N,Sheet2!$D:$D,$D79,Sheet2!$V:$V,2)+SUMIFS(Sheet2!N:N,Sheet2!$D:$D,$D79,Sheet2!$V:$V,3)</f>
        <v>0</v>
      </c>
      <c r="O79">
        <f>SUMIFS(Sheet2!O:O,Sheet2!$D:$D,$D79,Sheet2!$V:$V,1)+SUMIFS(Sheet2!O:O,Sheet2!$D:$D,$D79,Sheet2!$V:$V,2)+SUMIFS(Sheet2!O:O,Sheet2!$D:$D,$D79,Sheet2!$V:$V,3)</f>
        <v>0</v>
      </c>
      <c r="P79">
        <f>SUMIFS(Sheet2!P:P,Sheet2!$D:$D,$D79,Sheet2!$V:$V,1)+SUMIFS(Sheet2!P:P,Sheet2!$D:$D,$D79,Sheet2!$V:$V,2)+SUMIFS(Sheet2!P:P,Sheet2!$D:$D,$D79,Sheet2!$V:$V,3)</f>
        <v>0</v>
      </c>
      <c r="Q79">
        <f>SUMIFS(Sheet2!Q:Q,Sheet2!$D:$D,$D79,Sheet2!$V:$V,1)+SUMIFS(Sheet2!Q:Q,Sheet2!$D:$D,$D79,Sheet2!$V:$V,2)+SUMIFS(Sheet2!Q:Q,Sheet2!$D:$D,$D79,Sheet2!$V:$V,3)</f>
        <v>943</v>
      </c>
      <c r="R79">
        <f>SUMIFS(Sheet2!R:R,Sheet2!$D:$D,$D79,Sheet2!$V:$V,1)+SUMIFS(Sheet2!R:R,Sheet2!$D:$D,$D79,Sheet2!$V:$V,2)+SUMIFS(Sheet2!R:R,Sheet2!$D:$D,$D79,Sheet2!$V:$V,3)</f>
        <v>0</v>
      </c>
      <c r="S79">
        <f>SUMIFS(Sheet2!S:S,Sheet2!$D:$D,$D79,Sheet2!$V:$V,1)+SUMIFS(Sheet2!S:S,Sheet2!$D:$D,$D79,Sheet2!$V:$V,2)+SUMIFS(Sheet2!S:S,Sheet2!$D:$D,$D79,Sheet2!$V:$V,3)</f>
        <v>12</v>
      </c>
      <c r="T79">
        <f>SUMIFS(Sheet2!T:T,Sheet2!$D:$D,$D79,Sheet2!$V:$V,1)+SUMIFS(Sheet2!T:T,Sheet2!$D:$D,$D79,Sheet2!$V:$V,2)+SUMIFS(Sheet2!T:T,Sheet2!$D:$D,$D79,Sheet2!$V:$V,3)</f>
        <v>0</v>
      </c>
      <c r="U79" s="6">
        <f>Sheet2!AF$2</f>
        <v>2025</v>
      </c>
      <c r="V79" s="6">
        <f>Sheet2!AG$2</f>
        <v>2026</v>
      </c>
      <c r="W79">
        <v>3</v>
      </c>
    </row>
    <row r="80" spans="1:23" x14ac:dyDescent="0.25">
      <c r="A80" s="1" t="s">
        <v>125</v>
      </c>
      <c r="B80" s="1" t="s">
        <v>126</v>
      </c>
      <c r="C80" s="1" t="s">
        <v>129</v>
      </c>
      <c r="D80" s="1" t="s">
        <v>134</v>
      </c>
      <c r="E80">
        <f>SUMIFS(Sheet2!E:E,Sheet2!$D:$D,$D80,Sheet2!$V:$V,1)+SUMIFS(Sheet2!E:E,Sheet2!$D:$D,$D80,Sheet2!$V:$V,2)+SUMIFS(Sheet2!E:E,Sheet2!$D:$D,$D80,Sheet2!$V:$V,3)</f>
        <v>172</v>
      </c>
      <c r="F80">
        <f>SUMIFS(Sheet2!F:F,Sheet2!$D:$D,$D80,Sheet2!$V:$V,1)+SUMIFS(Sheet2!F:F,Sheet2!$D:$D,$D80,Sheet2!$V:$V,2)+SUMIFS(Sheet2!F:F,Sheet2!$D:$D,$D80,Sheet2!$V:$V,3)</f>
        <v>68</v>
      </c>
      <c r="G80">
        <f>SUMIFS(Sheet2!G:G,Sheet2!$D:$D,$D80,Sheet2!$V:$V,1)+SUMIFS(Sheet2!G:G,Sheet2!$D:$D,$D80,Sheet2!$V:$V,2)+SUMIFS(Sheet2!G:G,Sheet2!$D:$D,$D80,Sheet2!$V:$V,3)</f>
        <v>104</v>
      </c>
      <c r="H80">
        <f>SUMIFS(Sheet2!H:H,Sheet2!$D:$D,$D80,Sheet2!$V:$V,1)+SUMIFS(Sheet2!H:H,Sheet2!$D:$D,$D80,Sheet2!$V:$V,2)+SUMIFS(Sheet2!H:H,Sheet2!$D:$D,$D80,Sheet2!$V:$V,3)</f>
        <v>15</v>
      </c>
      <c r="I80">
        <f>SUMIFS(Sheet2!I:I,Sheet2!$D:$D,$D80,Sheet2!$V:$V,1)+SUMIFS(Sheet2!I:I,Sheet2!$D:$D,$D80,Sheet2!$V:$V,2)+SUMIFS(Sheet2!I:I,Sheet2!$D:$D,$D80,Sheet2!$V:$V,3)</f>
        <v>4</v>
      </c>
      <c r="J80">
        <f>SUMIFS(Sheet2!J:J,Sheet2!$D:$D,$D80,Sheet2!$V:$V,1)+SUMIFS(Sheet2!J:J,Sheet2!$D:$D,$D80,Sheet2!$V:$V,2)+SUMIFS(Sheet2!J:J,Sheet2!$D:$D,$D80,Sheet2!$V:$V,3)</f>
        <v>27</v>
      </c>
      <c r="K80">
        <f>SUMIFS(Sheet2!K:K,Sheet2!$D:$D,$D80,Sheet2!$V:$V,1)+SUMIFS(Sheet2!K:K,Sheet2!$D:$D,$D80,Sheet2!$V:$V,2)+SUMIFS(Sheet2!K:K,Sheet2!$D:$D,$D80,Sheet2!$V:$V,3)</f>
        <v>126</v>
      </c>
      <c r="L80">
        <f>SUMIFS(Sheet2!L:L,Sheet2!$D:$D,$D80,Sheet2!$V:$V,1)+SUMIFS(Sheet2!L:L,Sheet2!$D:$D,$D80,Sheet2!$V:$V,2)+SUMIFS(Sheet2!L:L,Sheet2!$D:$D,$D80,Sheet2!$V:$V,3)</f>
        <v>0</v>
      </c>
      <c r="M80">
        <f>SUMIFS(Sheet2!M:M,Sheet2!$D:$D,$D80,Sheet2!$V:$V,1)+SUMIFS(Sheet2!M:M,Sheet2!$D:$D,$D80,Sheet2!$V:$V,2)+SUMIFS(Sheet2!M:M,Sheet2!$D:$D,$D80,Sheet2!$V:$V,3)</f>
        <v>0</v>
      </c>
      <c r="N80">
        <f>SUMIFS(Sheet2!N:N,Sheet2!$D:$D,$D80,Sheet2!$V:$V,1)+SUMIFS(Sheet2!N:N,Sheet2!$D:$D,$D80,Sheet2!$V:$V,2)+SUMIFS(Sheet2!N:N,Sheet2!$D:$D,$D80,Sheet2!$V:$V,3)</f>
        <v>0</v>
      </c>
      <c r="O80">
        <f>SUMIFS(Sheet2!O:O,Sheet2!$D:$D,$D80,Sheet2!$V:$V,1)+SUMIFS(Sheet2!O:O,Sheet2!$D:$D,$D80,Sheet2!$V:$V,2)+SUMIFS(Sheet2!O:O,Sheet2!$D:$D,$D80,Sheet2!$V:$V,3)</f>
        <v>0</v>
      </c>
      <c r="P80">
        <f>SUMIFS(Sheet2!P:P,Sheet2!$D:$D,$D80,Sheet2!$V:$V,1)+SUMIFS(Sheet2!P:P,Sheet2!$D:$D,$D80,Sheet2!$V:$V,2)+SUMIFS(Sheet2!P:P,Sheet2!$D:$D,$D80,Sheet2!$V:$V,3)</f>
        <v>0</v>
      </c>
      <c r="Q80">
        <f>SUMIFS(Sheet2!Q:Q,Sheet2!$D:$D,$D80,Sheet2!$V:$V,1)+SUMIFS(Sheet2!Q:Q,Sheet2!$D:$D,$D80,Sheet2!$V:$V,2)+SUMIFS(Sheet2!Q:Q,Sheet2!$D:$D,$D80,Sheet2!$V:$V,3)</f>
        <v>166</v>
      </c>
      <c r="R80">
        <f>SUMIFS(Sheet2!R:R,Sheet2!$D:$D,$D80,Sheet2!$V:$V,1)+SUMIFS(Sheet2!R:R,Sheet2!$D:$D,$D80,Sheet2!$V:$V,2)+SUMIFS(Sheet2!R:R,Sheet2!$D:$D,$D80,Sheet2!$V:$V,3)</f>
        <v>0</v>
      </c>
      <c r="S80">
        <f>SUMIFS(Sheet2!S:S,Sheet2!$D:$D,$D80,Sheet2!$V:$V,1)+SUMIFS(Sheet2!S:S,Sheet2!$D:$D,$D80,Sheet2!$V:$V,2)+SUMIFS(Sheet2!S:S,Sheet2!$D:$D,$D80,Sheet2!$V:$V,3)</f>
        <v>2</v>
      </c>
      <c r="T80">
        <f>SUMIFS(Sheet2!T:T,Sheet2!$D:$D,$D80,Sheet2!$V:$V,1)+SUMIFS(Sheet2!T:T,Sheet2!$D:$D,$D80,Sheet2!$V:$V,2)+SUMIFS(Sheet2!T:T,Sheet2!$D:$D,$D80,Sheet2!$V:$V,3)</f>
        <v>0</v>
      </c>
      <c r="U80" s="6">
        <f>Sheet2!AF$2</f>
        <v>2025</v>
      </c>
      <c r="V80" s="6">
        <f>Sheet2!AG$2</f>
        <v>2026</v>
      </c>
      <c r="W80">
        <v>3</v>
      </c>
    </row>
    <row r="81" spans="1:23" x14ac:dyDescent="0.25">
      <c r="A81" s="1" t="s">
        <v>125</v>
      </c>
      <c r="B81" s="1" t="s">
        <v>126</v>
      </c>
      <c r="C81" s="1" t="s">
        <v>127</v>
      </c>
      <c r="D81" s="1" t="s">
        <v>135</v>
      </c>
      <c r="E81">
        <f>SUMIFS(Sheet2!E:E,Sheet2!$D:$D,$D81,Sheet2!$V:$V,1)+SUMIFS(Sheet2!E:E,Sheet2!$D:$D,$D81,Sheet2!$V:$V,2)+SUMIFS(Sheet2!E:E,Sheet2!$D:$D,$D81,Sheet2!$V:$V,3)</f>
        <v>649</v>
      </c>
      <c r="F81">
        <f>SUMIFS(Sheet2!F:F,Sheet2!$D:$D,$D81,Sheet2!$V:$V,1)+SUMIFS(Sheet2!F:F,Sheet2!$D:$D,$D81,Sheet2!$V:$V,2)+SUMIFS(Sheet2!F:F,Sheet2!$D:$D,$D81,Sheet2!$V:$V,3)</f>
        <v>216</v>
      </c>
      <c r="G81">
        <f>SUMIFS(Sheet2!G:G,Sheet2!$D:$D,$D81,Sheet2!$V:$V,1)+SUMIFS(Sheet2!G:G,Sheet2!$D:$D,$D81,Sheet2!$V:$V,2)+SUMIFS(Sheet2!G:G,Sheet2!$D:$D,$D81,Sheet2!$V:$V,3)</f>
        <v>433</v>
      </c>
      <c r="H81">
        <f>SUMIFS(Sheet2!H:H,Sheet2!$D:$D,$D81,Sheet2!$V:$V,1)+SUMIFS(Sheet2!H:H,Sheet2!$D:$D,$D81,Sheet2!$V:$V,2)+SUMIFS(Sheet2!H:H,Sheet2!$D:$D,$D81,Sheet2!$V:$V,3)</f>
        <v>166</v>
      </c>
      <c r="I81">
        <f>SUMIFS(Sheet2!I:I,Sheet2!$D:$D,$D81,Sheet2!$V:$V,1)+SUMIFS(Sheet2!I:I,Sheet2!$D:$D,$D81,Sheet2!$V:$V,2)+SUMIFS(Sheet2!I:I,Sheet2!$D:$D,$D81,Sheet2!$V:$V,3)</f>
        <v>82</v>
      </c>
      <c r="J81">
        <f>SUMIFS(Sheet2!J:J,Sheet2!$D:$D,$D81,Sheet2!$V:$V,1)+SUMIFS(Sheet2!J:J,Sheet2!$D:$D,$D81,Sheet2!$V:$V,2)+SUMIFS(Sheet2!J:J,Sheet2!$D:$D,$D81,Sheet2!$V:$V,3)</f>
        <v>99</v>
      </c>
      <c r="K81">
        <f>SUMIFS(Sheet2!K:K,Sheet2!$D:$D,$D81,Sheet2!$V:$V,1)+SUMIFS(Sheet2!K:K,Sheet2!$D:$D,$D81,Sheet2!$V:$V,2)+SUMIFS(Sheet2!K:K,Sheet2!$D:$D,$D81,Sheet2!$V:$V,3)</f>
        <v>302</v>
      </c>
      <c r="L81">
        <f>SUMIFS(Sheet2!L:L,Sheet2!$D:$D,$D81,Sheet2!$V:$V,1)+SUMIFS(Sheet2!L:L,Sheet2!$D:$D,$D81,Sheet2!$V:$V,2)+SUMIFS(Sheet2!L:L,Sheet2!$D:$D,$D81,Sheet2!$V:$V,3)</f>
        <v>0</v>
      </c>
      <c r="M81">
        <f>SUMIFS(Sheet2!M:M,Sheet2!$D:$D,$D81,Sheet2!$V:$V,1)+SUMIFS(Sheet2!M:M,Sheet2!$D:$D,$D81,Sheet2!$V:$V,2)+SUMIFS(Sheet2!M:M,Sheet2!$D:$D,$D81,Sheet2!$V:$V,3)</f>
        <v>0</v>
      </c>
      <c r="N81">
        <f>SUMIFS(Sheet2!N:N,Sheet2!$D:$D,$D81,Sheet2!$V:$V,1)+SUMIFS(Sheet2!N:N,Sheet2!$D:$D,$D81,Sheet2!$V:$V,2)+SUMIFS(Sheet2!N:N,Sheet2!$D:$D,$D81,Sheet2!$V:$V,3)</f>
        <v>0</v>
      </c>
      <c r="O81">
        <f>SUMIFS(Sheet2!O:O,Sheet2!$D:$D,$D81,Sheet2!$V:$V,1)+SUMIFS(Sheet2!O:O,Sheet2!$D:$D,$D81,Sheet2!$V:$V,2)+SUMIFS(Sheet2!O:O,Sheet2!$D:$D,$D81,Sheet2!$V:$V,3)</f>
        <v>0</v>
      </c>
      <c r="P81">
        <f>SUMIFS(Sheet2!P:P,Sheet2!$D:$D,$D81,Sheet2!$V:$V,1)+SUMIFS(Sheet2!P:P,Sheet2!$D:$D,$D81,Sheet2!$V:$V,2)+SUMIFS(Sheet2!P:P,Sheet2!$D:$D,$D81,Sheet2!$V:$V,3)</f>
        <v>0</v>
      </c>
      <c r="Q81">
        <f>SUMIFS(Sheet2!Q:Q,Sheet2!$D:$D,$D81,Sheet2!$V:$V,1)+SUMIFS(Sheet2!Q:Q,Sheet2!$D:$D,$D81,Sheet2!$V:$V,2)+SUMIFS(Sheet2!Q:Q,Sheet2!$D:$D,$D81,Sheet2!$V:$V,3)</f>
        <v>616</v>
      </c>
      <c r="R81">
        <f>SUMIFS(Sheet2!R:R,Sheet2!$D:$D,$D81,Sheet2!$V:$V,1)+SUMIFS(Sheet2!R:R,Sheet2!$D:$D,$D81,Sheet2!$V:$V,2)+SUMIFS(Sheet2!R:R,Sheet2!$D:$D,$D81,Sheet2!$V:$V,3)</f>
        <v>0</v>
      </c>
      <c r="S81">
        <f>SUMIFS(Sheet2!S:S,Sheet2!$D:$D,$D81,Sheet2!$V:$V,1)+SUMIFS(Sheet2!S:S,Sheet2!$D:$D,$D81,Sheet2!$V:$V,2)+SUMIFS(Sheet2!S:S,Sheet2!$D:$D,$D81,Sheet2!$V:$V,3)</f>
        <v>6</v>
      </c>
      <c r="T81">
        <f>SUMIFS(Sheet2!T:T,Sheet2!$D:$D,$D81,Sheet2!$V:$V,1)+SUMIFS(Sheet2!T:T,Sheet2!$D:$D,$D81,Sheet2!$V:$V,2)+SUMIFS(Sheet2!T:T,Sheet2!$D:$D,$D81,Sheet2!$V:$V,3)</f>
        <v>0</v>
      </c>
      <c r="U81" s="6">
        <f>Sheet2!AF$2</f>
        <v>2025</v>
      </c>
      <c r="V81" s="6">
        <f>Sheet2!AG$2</f>
        <v>2026</v>
      </c>
      <c r="W81">
        <v>3</v>
      </c>
    </row>
    <row r="82" spans="1:23" x14ac:dyDescent="0.25">
      <c r="A82" s="1" t="s">
        <v>125</v>
      </c>
      <c r="B82" s="1" t="s">
        <v>126</v>
      </c>
      <c r="C82" s="1" t="s">
        <v>129</v>
      </c>
      <c r="D82" s="1" t="s">
        <v>136</v>
      </c>
      <c r="E82">
        <f>SUMIFS(Sheet2!E:E,Sheet2!$D:$D,$D82,Sheet2!$V:$V,1)+SUMIFS(Sheet2!E:E,Sheet2!$D:$D,$D82,Sheet2!$V:$V,2)+SUMIFS(Sheet2!E:E,Sheet2!$D:$D,$D82,Sheet2!$V:$V,3)</f>
        <v>782</v>
      </c>
      <c r="F82">
        <f>SUMIFS(Sheet2!F:F,Sheet2!$D:$D,$D82,Sheet2!$V:$V,1)+SUMIFS(Sheet2!F:F,Sheet2!$D:$D,$D82,Sheet2!$V:$V,2)+SUMIFS(Sheet2!F:F,Sheet2!$D:$D,$D82,Sheet2!$V:$V,3)</f>
        <v>521</v>
      </c>
      <c r="G82">
        <f>SUMIFS(Sheet2!G:G,Sheet2!$D:$D,$D82,Sheet2!$V:$V,1)+SUMIFS(Sheet2!G:G,Sheet2!$D:$D,$D82,Sheet2!$V:$V,2)+SUMIFS(Sheet2!G:G,Sheet2!$D:$D,$D82,Sheet2!$V:$V,3)</f>
        <v>261</v>
      </c>
      <c r="H82">
        <f>SUMIFS(Sheet2!H:H,Sheet2!$D:$D,$D82,Sheet2!$V:$V,1)+SUMIFS(Sheet2!H:H,Sheet2!$D:$D,$D82,Sheet2!$V:$V,2)+SUMIFS(Sheet2!H:H,Sheet2!$D:$D,$D82,Sheet2!$V:$V,3)</f>
        <v>201</v>
      </c>
      <c r="I82">
        <f>SUMIFS(Sheet2!I:I,Sheet2!$D:$D,$D82,Sheet2!$V:$V,1)+SUMIFS(Sheet2!I:I,Sheet2!$D:$D,$D82,Sheet2!$V:$V,2)+SUMIFS(Sheet2!I:I,Sheet2!$D:$D,$D82,Sheet2!$V:$V,3)</f>
        <v>157</v>
      </c>
      <c r="J82">
        <f>SUMIFS(Sheet2!J:J,Sheet2!$D:$D,$D82,Sheet2!$V:$V,1)+SUMIFS(Sheet2!J:J,Sheet2!$D:$D,$D82,Sheet2!$V:$V,2)+SUMIFS(Sheet2!J:J,Sheet2!$D:$D,$D82,Sheet2!$V:$V,3)</f>
        <v>151</v>
      </c>
      <c r="K82">
        <f>SUMIFS(Sheet2!K:K,Sheet2!$D:$D,$D82,Sheet2!$V:$V,1)+SUMIFS(Sheet2!K:K,Sheet2!$D:$D,$D82,Sheet2!$V:$V,2)+SUMIFS(Sheet2!K:K,Sheet2!$D:$D,$D82,Sheet2!$V:$V,3)</f>
        <v>273</v>
      </c>
      <c r="L82">
        <f>SUMIFS(Sheet2!L:L,Sheet2!$D:$D,$D82,Sheet2!$V:$V,1)+SUMIFS(Sheet2!L:L,Sheet2!$D:$D,$D82,Sheet2!$V:$V,2)+SUMIFS(Sheet2!L:L,Sheet2!$D:$D,$D82,Sheet2!$V:$V,3)</f>
        <v>0</v>
      </c>
      <c r="M82">
        <f>SUMIFS(Sheet2!M:M,Sheet2!$D:$D,$D82,Sheet2!$V:$V,1)+SUMIFS(Sheet2!M:M,Sheet2!$D:$D,$D82,Sheet2!$V:$V,2)+SUMIFS(Sheet2!M:M,Sheet2!$D:$D,$D82,Sheet2!$V:$V,3)</f>
        <v>10</v>
      </c>
      <c r="N82">
        <f>SUMIFS(Sheet2!N:N,Sheet2!$D:$D,$D82,Sheet2!$V:$V,1)+SUMIFS(Sheet2!N:N,Sheet2!$D:$D,$D82,Sheet2!$V:$V,2)+SUMIFS(Sheet2!N:N,Sheet2!$D:$D,$D82,Sheet2!$V:$V,3)</f>
        <v>0</v>
      </c>
      <c r="O82">
        <f>SUMIFS(Sheet2!O:O,Sheet2!$D:$D,$D82,Sheet2!$V:$V,1)+SUMIFS(Sheet2!O:O,Sheet2!$D:$D,$D82,Sheet2!$V:$V,2)+SUMIFS(Sheet2!O:O,Sheet2!$D:$D,$D82,Sheet2!$V:$V,3)</f>
        <v>3</v>
      </c>
      <c r="P82">
        <f>SUMIFS(Sheet2!P:P,Sheet2!$D:$D,$D82,Sheet2!$V:$V,1)+SUMIFS(Sheet2!P:P,Sheet2!$D:$D,$D82,Sheet2!$V:$V,2)+SUMIFS(Sheet2!P:P,Sheet2!$D:$D,$D82,Sheet2!$V:$V,3)</f>
        <v>14</v>
      </c>
      <c r="Q82">
        <f>SUMIFS(Sheet2!Q:Q,Sheet2!$D:$D,$D82,Sheet2!$V:$V,1)+SUMIFS(Sheet2!Q:Q,Sheet2!$D:$D,$D82,Sheet2!$V:$V,2)+SUMIFS(Sheet2!Q:Q,Sheet2!$D:$D,$D82,Sheet2!$V:$V,3)</f>
        <v>346</v>
      </c>
      <c r="R82">
        <f>SUMIFS(Sheet2!R:R,Sheet2!$D:$D,$D82,Sheet2!$V:$V,1)+SUMIFS(Sheet2!R:R,Sheet2!$D:$D,$D82,Sheet2!$V:$V,2)+SUMIFS(Sheet2!R:R,Sheet2!$D:$D,$D82,Sheet2!$V:$V,3)</f>
        <v>13</v>
      </c>
      <c r="S82">
        <f>SUMIFS(Sheet2!S:S,Sheet2!$D:$D,$D82,Sheet2!$V:$V,1)+SUMIFS(Sheet2!S:S,Sheet2!$D:$D,$D82,Sheet2!$V:$V,2)+SUMIFS(Sheet2!S:S,Sheet2!$D:$D,$D82,Sheet2!$V:$V,3)</f>
        <v>4</v>
      </c>
      <c r="T82">
        <f>SUMIFS(Sheet2!T:T,Sheet2!$D:$D,$D82,Sheet2!$V:$V,1)+SUMIFS(Sheet2!T:T,Sheet2!$D:$D,$D82,Sheet2!$V:$V,2)+SUMIFS(Sheet2!T:T,Sheet2!$D:$D,$D82,Sheet2!$V:$V,3)</f>
        <v>5</v>
      </c>
      <c r="U82" s="6">
        <f>Sheet2!AF$2</f>
        <v>2025</v>
      </c>
      <c r="V82" s="6">
        <f>Sheet2!AG$2</f>
        <v>2026</v>
      </c>
      <c r="W82">
        <v>3</v>
      </c>
    </row>
    <row r="83" spans="1:23" x14ac:dyDescent="0.25">
      <c r="A83" s="1" t="s">
        <v>125</v>
      </c>
      <c r="B83" s="1" t="s">
        <v>126</v>
      </c>
      <c r="C83" s="1" t="s">
        <v>129</v>
      </c>
      <c r="D83" s="1" t="s">
        <v>137</v>
      </c>
      <c r="E83">
        <f>SUMIFS(Sheet2!E:E,Sheet2!$D:$D,$D83,Sheet2!$V:$V,1)+SUMIFS(Sheet2!E:E,Sheet2!$D:$D,$D83,Sheet2!$V:$V,2)+SUMIFS(Sheet2!E:E,Sheet2!$D:$D,$D83,Sheet2!$V:$V,3)</f>
        <v>397</v>
      </c>
      <c r="F83">
        <f>SUMIFS(Sheet2!F:F,Sheet2!$D:$D,$D83,Sheet2!$V:$V,1)+SUMIFS(Sheet2!F:F,Sheet2!$D:$D,$D83,Sheet2!$V:$V,2)+SUMIFS(Sheet2!F:F,Sheet2!$D:$D,$D83,Sheet2!$V:$V,3)</f>
        <v>209</v>
      </c>
      <c r="G83">
        <f>SUMIFS(Sheet2!G:G,Sheet2!$D:$D,$D83,Sheet2!$V:$V,1)+SUMIFS(Sheet2!G:G,Sheet2!$D:$D,$D83,Sheet2!$V:$V,2)+SUMIFS(Sheet2!G:G,Sheet2!$D:$D,$D83,Sheet2!$V:$V,3)</f>
        <v>188</v>
      </c>
      <c r="H83">
        <f>SUMIFS(Sheet2!H:H,Sheet2!$D:$D,$D83,Sheet2!$V:$V,1)+SUMIFS(Sheet2!H:H,Sheet2!$D:$D,$D83,Sheet2!$V:$V,2)+SUMIFS(Sheet2!H:H,Sheet2!$D:$D,$D83,Sheet2!$V:$V,3)</f>
        <v>9</v>
      </c>
      <c r="I83">
        <f>SUMIFS(Sheet2!I:I,Sheet2!$D:$D,$D83,Sheet2!$V:$V,1)+SUMIFS(Sheet2!I:I,Sheet2!$D:$D,$D83,Sheet2!$V:$V,2)+SUMIFS(Sheet2!I:I,Sheet2!$D:$D,$D83,Sheet2!$V:$V,3)</f>
        <v>60</v>
      </c>
      <c r="J83">
        <f>SUMIFS(Sheet2!J:J,Sheet2!$D:$D,$D83,Sheet2!$V:$V,1)+SUMIFS(Sheet2!J:J,Sheet2!$D:$D,$D83,Sheet2!$V:$V,2)+SUMIFS(Sheet2!J:J,Sheet2!$D:$D,$D83,Sheet2!$V:$V,3)</f>
        <v>109</v>
      </c>
      <c r="K83">
        <f>SUMIFS(Sheet2!K:K,Sheet2!$D:$D,$D83,Sheet2!$V:$V,1)+SUMIFS(Sheet2!K:K,Sheet2!$D:$D,$D83,Sheet2!$V:$V,2)+SUMIFS(Sheet2!K:K,Sheet2!$D:$D,$D83,Sheet2!$V:$V,3)</f>
        <v>219</v>
      </c>
      <c r="L83">
        <f>SUMIFS(Sheet2!L:L,Sheet2!$D:$D,$D83,Sheet2!$V:$V,1)+SUMIFS(Sheet2!L:L,Sheet2!$D:$D,$D83,Sheet2!$V:$V,2)+SUMIFS(Sheet2!L:L,Sheet2!$D:$D,$D83,Sheet2!$V:$V,3)</f>
        <v>0</v>
      </c>
      <c r="M83">
        <f>SUMIFS(Sheet2!M:M,Sheet2!$D:$D,$D83,Sheet2!$V:$V,1)+SUMIFS(Sheet2!M:M,Sheet2!$D:$D,$D83,Sheet2!$V:$V,2)+SUMIFS(Sheet2!M:M,Sheet2!$D:$D,$D83,Sheet2!$V:$V,3)</f>
        <v>0</v>
      </c>
      <c r="N83">
        <f>SUMIFS(Sheet2!N:N,Sheet2!$D:$D,$D83,Sheet2!$V:$V,1)+SUMIFS(Sheet2!N:N,Sheet2!$D:$D,$D83,Sheet2!$V:$V,2)+SUMIFS(Sheet2!N:N,Sheet2!$D:$D,$D83,Sheet2!$V:$V,3)</f>
        <v>0</v>
      </c>
      <c r="O83">
        <f>SUMIFS(Sheet2!O:O,Sheet2!$D:$D,$D83,Sheet2!$V:$V,1)+SUMIFS(Sheet2!O:O,Sheet2!$D:$D,$D83,Sheet2!$V:$V,2)+SUMIFS(Sheet2!O:O,Sheet2!$D:$D,$D83,Sheet2!$V:$V,3)</f>
        <v>0</v>
      </c>
      <c r="P83">
        <f>SUMIFS(Sheet2!P:P,Sheet2!$D:$D,$D83,Sheet2!$V:$V,1)+SUMIFS(Sheet2!P:P,Sheet2!$D:$D,$D83,Sheet2!$V:$V,2)+SUMIFS(Sheet2!P:P,Sheet2!$D:$D,$D83,Sheet2!$V:$V,3)</f>
        <v>0</v>
      </c>
      <c r="Q83">
        <f>SUMIFS(Sheet2!Q:Q,Sheet2!$D:$D,$D83,Sheet2!$V:$V,1)+SUMIFS(Sheet2!Q:Q,Sheet2!$D:$D,$D83,Sheet2!$V:$V,2)+SUMIFS(Sheet2!Q:Q,Sheet2!$D:$D,$D83,Sheet2!$V:$V,3)</f>
        <v>365</v>
      </c>
      <c r="R83">
        <f>SUMIFS(Sheet2!R:R,Sheet2!$D:$D,$D83,Sheet2!$V:$V,1)+SUMIFS(Sheet2!R:R,Sheet2!$D:$D,$D83,Sheet2!$V:$V,2)+SUMIFS(Sheet2!R:R,Sheet2!$D:$D,$D83,Sheet2!$V:$V,3)</f>
        <v>0</v>
      </c>
      <c r="S83">
        <f>SUMIFS(Sheet2!S:S,Sheet2!$D:$D,$D83,Sheet2!$V:$V,1)+SUMIFS(Sheet2!S:S,Sheet2!$D:$D,$D83,Sheet2!$V:$V,2)+SUMIFS(Sheet2!S:S,Sheet2!$D:$D,$D83,Sheet2!$V:$V,3)</f>
        <v>4</v>
      </c>
      <c r="T83">
        <f>SUMIFS(Sheet2!T:T,Sheet2!$D:$D,$D83,Sheet2!$V:$V,1)+SUMIFS(Sheet2!T:T,Sheet2!$D:$D,$D83,Sheet2!$V:$V,2)+SUMIFS(Sheet2!T:T,Sheet2!$D:$D,$D83,Sheet2!$V:$V,3)</f>
        <v>0</v>
      </c>
      <c r="U83" s="6">
        <f>Sheet2!AF$2</f>
        <v>2025</v>
      </c>
      <c r="V83" s="6">
        <f>Sheet2!AG$2</f>
        <v>2026</v>
      </c>
      <c r="W83">
        <v>3</v>
      </c>
    </row>
    <row r="84" spans="1:23" x14ac:dyDescent="0.25">
      <c r="A84" s="1" t="s">
        <v>125</v>
      </c>
      <c r="B84" s="1" t="s">
        <v>138</v>
      </c>
      <c r="C84" s="1" t="s">
        <v>139</v>
      </c>
      <c r="D84" t="s">
        <v>140</v>
      </c>
      <c r="E84">
        <f>SUMIFS(Sheet2!E:E,Sheet2!$D:$D,$D84,Sheet2!$V:$V,1)+SUMIFS(Sheet2!E:E,Sheet2!$D:$D,$D84,Sheet2!$V:$V,2)+SUMIFS(Sheet2!E:E,Sheet2!$D:$D,$D84,Sheet2!$V:$V,3)</f>
        <v>178</v>
      </c>
      <c r="F84">
        <f>SUMIFS(Sheet2!F:F,Sheet2!$D:$D,$D84,Sheet2!$V:$V,1)+SUMIFS(Sheet2!F:F,Sheet2!$D:$D,$D84,Sheet2!$V:$V,2)+SUMIFS(Sheet2!F:F,Sheet2!$D:$D,$D84,Sheet2!$V:$V,3)</f>
        <v>154</v>
      </c>
      <c r="G84">
        <f>SUMIFS(Sheet2!G:G,Sheet2!$D:$D,$D84,Sheet2!$V:$V,1)+SUMIFS(Sheet2!G:G,Sheet2!$D:$D,$D84,Sheet2!$V:$V,2)+SUMIFS(Sheet2!G:G,Sheet2!$D:$D,$D84,Sheet2!$V:$V,3)</f>
        <v>24</v>
      </c>
      <c r="H84">
        <f>SUMIFS(Sheet2!H:H,Sheet2!$D:$D,$D84,Sheet2!$V:$V,1)+SUMIFS(Sheet2!H:H,Sheet2!$D:$D,$D84,Sheet2!$V:$V,2)+SUMIFS(Sheet2!H:H,Sheet2!$D:$D,$D84,Sheet2!$V:$V,3)</f>
        <v>3</v>
      </c>
      <c r="I84">
        <f>SUMIFS(Sheet2!I:I,Sheet2!$D:$D,$D84,Sheet2!$V:$V,1)+SUMIFS(Sheet2!I:I,Sheet2!$D:$D,$D84,Sheet2!$V:$V,2)+SUMIFS(Sheet2!I:I,Sheet2!$D:$D,$D84,Sheet2!$V:$V,3)</f>
        <v>2</v>
      </c>
      <c r="J84">
        <f>SUMIFS(Sheet2!J:J,Sheet2!$D:$D,$D84,Sheet2!$V:$V,1)+SUMIFS(Sheet2!J:J,Sheet2!$D:$D,$D84,Sheet2!$V:$V,2)+SUMIFS(Sheet2!J:J,Sheet2!$D:$D,$D84,Sheet2!$V:$V,3)</f>
        <v>33</v>
      </c>
      <c r="K84">
        <f>SUMIFS(Sheet2!K:K,Sheet2!$D:$D,$D84,Sheet2!$V:$V,1)+SUMIFS(Sheet2!K:K,Sheet2!$D:$D,$D84,Sheet2!$V:$V,2)+SUMIFS(Sheet2!K:K,Sheet2!$D:$D,$D84,Sheet2!$V:$V,3)</f>
        <v>140</v>
      </c>
      <c r="L84">
        <f>SUMIFS(Sheet2!L:L,Sheet2!$D:$D,$D84,Sheet2!$V:$V,1)+SUMIFS(Sheet2!L:L,Sheet2!$D:$D,$D84,Sheet2!$V:$V,2)+SUMIFS(Sheet2!L:L,Sheet2!$D:$D,$D84,Sheet2!$V:$V,3)</f>
        <v>0</v>
      </c>
      <c r="M84">
        <f>SUMIFS(Sheet2!M:M,Sheet2!$D:$D,$D84,Sheet2!$V:$V,1)+SUMIFS(Sheet2!M:M,Sheet2!$D:$D,$D84,Sheet2!$V:$V,2)+SUMIFS(Sheet2!M:M,Sheet2!$D:$D,$D84,Sheet2!$V:$V,3)</f>
        <v>0</v>
      </c>
      <c r="N84">
        <f>SUMIFS(Sheet2!N:N,Sheet2!$D:$D,$D84,Sheet2!$V:$V,1)+SUMIFS(Sheet2!N:N,Sheet2!$D:$D,$D84,Sheet2!$V:$V,2)+SUMIFS(Sheet2!N:N,Sheet2!$D:$D,$D84,Sheet2!$V:$V,3)</f>
        <v>0</v>
      </c>
      <c r="O84">
        <f>SUMIFS(Sheet2!O:O,Sheet2!$D:$D,$D84,Sheet2!$V:$V,1)+SUMIFS(Sheet2!O:O,Sheet2!$D:$D,$D84,Sheet2!$V:$V,2)+SUMIFS(Sheet2!O:O,Sheet2!$D:$D,$D84,Sheet2!$V:$V,3)</f>
        <v>0</v>
      </c>
      <c r="P84">
        <f>SUMIFS(Sheet2!P:P,Sheet2!$D:$D,$D84,Sheet2!$V:$V,1)+SUMIFS(Sheet2!P:P,Sheet2!$D:$D,$D84,Sheet2!$V:$V,2)+SUMIFS(Sheet2!P:P,Sheet2!$D:$D,$D84,Sheet2!$V:$V,3)</f>
        <v>0</v>
      </c>
      <c r="Q84">
        <f>SUMIFS(Sheet2!Q:Q,Sheet2!$D:$D,$D84,Sheet2!$V:$V,1)+SUMIFS(Sheet2!Q:Q,Sheet2!$D:$D,$D84,Sheet2!$V:$V,2)+SUMIFS(Sheet2!Q:Q,Sheet2!$D:$D,$D84,Sheet2!$V:$V,3)</f>
        <v>171</v>
      </c>
      <c r="R84">
        <f>SUMIFS(Sheet2!R:R,Sheet2!$D:$D,$D84,Sheet2!$V:$V,1)+SUMIFS(Sheet2!R:R,Sheet2!$D:$D,$D84,Sheet2!$V:$V,2)+SUMIFS(Sheet2!R:R,Sheet2!$D:$D,$D84,Sheet2!$V:$V,3)</f>
        <v>0</v>
      </c>
      <c r="S84">
        <f>SUMIFS(Sheet2!S:S,Sheet2!$D:$D,$D84,Sheet2!$V:$V,1)+SUMIFS(Sheet2!S:S,Sheet2!$D:$D,$D84,Sheet2!$V:$V,2)+SUMIFS(Sheet2!S:S,Sheet2!$D:$D,$D84,Sheet2!$V:$V,3)</f>
        <v>3</v>
      </c>
      <c r="T84">
        <f>SUMIFS(Sheet2!T:T,Sheet2!$D:$D,$D84,Sheet2!$V:$V,1)+SUMIFS(Sheet2!T:T,Sheet2!$D:$D,$D84,Sheet2!$V:$V,2)+SUMIFS(Sheet2!T:T,Sheet2!$D:$D,$D84,Sheet2!$V:$V,3)</f>
        <v>0</v>
      </c>
      <c r="U84" s="6">
        <f>Sheet2!AF$2</f>
        <v>2025</v>
      </c>
      <c r="V84" s="6">
        <f>Sheet2!AG$2</f>
        <v>2026</v>
      </c>
      <c r="W84">
        <v>3</v>
      </c>
    </row>
    <row r="85" spans="1:23" x14ac:dyDescent="0.25">
      <c r="A85" s="1" t="s">
        <v>125</v>
      </c>
      <c r="B85" s="1" t="s">
        <v>138</v>
      </c>
      <c r="C85" s="1" t="s">
        <v>139</v>
      </c>
      <c r="D85" s="1" t="s">
        <v>141</v>
      </c>
      <c r="E85">
        <f>SUMIFS(Sheet2!E:E,Sheet2!$D:$D,$D85,Sheet2!$V:$V,1)+SUMIFS(Sheet2!E:E,Sheet2!$D:$D,$D85,Sheet2!$V:$V,2)+SUMIFS(Sheet2!E:E,Sheet2!$D:$D,$D85,Sheet2!$V:$V,3)</f>
        <v>94</v>
      </c>
      <c r="F85">
        <f>SUMIFS(Sheet2!F:F,Sheet2!$D:$D,$D85,Sheet2!$V:$V,1)+SUMIFS(Sheet2!F:F,Sheet2!$D:$D,$D85,Sheet2!$V:$V,2)+SUMIFS(Sheet2!F:F,Sheet2!$D:$D,$D85,Sheet2!$V:$V,3)</f>
        <v>49</v>
      </c>
      <c r="G85">
        <f>SUMIFS(Sheet2!G:G,Sheet2!$D:$D,$D85,Sheet2!$V:$V,1)+SUMIFS(Sheet2!G:G,Sheet2!$D:$D,$D85,Sheet2!$V:$V,2)+SUMIFS(Sheet2!G:G,Sheet2!$D:$D,$D85,Sheet2!$V:$V,3)</f>
        <v>45</v>
      </c>
      <c r="H85">
        <f>SUMIFS(Sheet2!H:H,Sheet2!$D:$D,$D85,Sheet2!$V:$V,1)+SUMIFS(Sheet2!H:H,Sheet2!$D:$D,$D85,Sheet2!$V:$V,2)+SUMIFS(Sheet2!H:H,Sheet2!$D:$D,$D85,Sheet2!$V:$V,3)</f>
        <v>60</v>
      </c>
      <c r="I85">
        <f>SUMIFS(Sheet2!I:I,Sheet2!$D:$D,$D85,Sheet2!$V:$V,1)+SUMIFS(Sheet2!I:I,Sheet2!$D:$D,$D85,Sheet2!$V:$V,2)+SUMIFS(Sheet2!I:I,Sheet2!$D:$D,$D85,Sheet2!$V:$V,3)</f>
        <v>15</v>
      </c>
      <c r="J85">
        <f>SUMIFS(Sheet2!J:J,Sheet2!$D:$D,$D85,Sheet2!$V:$V,1)+SUMIFS(Sheet2!J:J,Sheet2!$D:$D,$D85,Sheet2!$V:$V,2)+SUMIFS(Sheet2!J:J,Sheet2!$D:$D,$D85,Sheet2!$V:$V,3)</f>
        <v>5</v>
      </c>
      <c r="K85">
        <f>SUMIFS(Sheet2!K:K,Sheet2!$D:$D,$D85,Sheet2!$V:$V,1)+SUMIFS(Sheet2!K:K,Sheet2!$D:$D,$D85,Sheet2!$V:$V,2)+SUMIFS(Sheet2!K:K,Sheet2!$D:$D,$D85,Sheet2!$V:$V,3)</f>
        <v>14</v>
      </c>
      <c r="L85">
        <f>SUMIFS(Sheet2!L:L,Sheet2!$D:$D,$D85,Sheet2!$V:$V,1)+SUMIFS(Sheet2!L:L,Sheet2!$D:$D,$D85,Sheet2!$V:$V,2)+SUMIFS(Sheet2!L:L,Sheet2!$D:$D,$D85,Sheet2!$V:$V,3)</f>
        <v>0</v>
      </c>
      <c r="M85">
        <f>SUMIFS(Sheet2!M:M,Sheet2!$D:$D,$D85,Sheet2!$V:$V,1)+SUMIFS(Sheet2!M:M,Sheet2!$D:$D,$D85,Sheet2!$V:$V,2)+SUMIFS(Sheet2!M:M,Sheet2!$D:$D,$D85,Sheet2!$V:$V,3)</f>
        <v>1</v>
      </c>
      <c r="N85">
        <f>SUMIFS(Sheet2!N:N,Sheet2!$D:$D,$D85,Sheet2!$V:$V,1)+SUMIFS(Sheet2!N:N,Sheet2!$D:$D,$D85,Sheet2!$V:$V,2)+SUMIFS(Sheet2!N:N,Sheet2!$D:$D,$D85,Sheet2!$V:$V,3)</f>
        <v>0</v>
      </c>
      <c r="O85">
        <f>SUMIFS(Sheet2!O:O,Sheet2!$D:$D,$D85,Sheet2!$V:$V,1)+SUMIFS(Sheet2!O:O,Sheet2!$D:$D,$D85,Sheet2!$V:$V,2)+SUMIFS(Sheet2!O:O,Sheet2!$D:$D,$D85,Sheet2!$V:$V,3)</f>
        <v>0</v>
      </c>
      <c r="P85">
        <f>SUMIFS(Sheet2!P:P,Sheet2!$D:$D,$D85,Sheet2!$V:$V,1)+SUMIFS(Sheet2!P:P,Sheet2!$D:$D,$D85,Sheet2!$V:$V,2)+SUMIFS(Sheet2!P:P,Sheet2!$D:$D,$D85,Sheet2!$V:$V,3)</f>
        <v>6</v>
      </c>
      <c r="Q85">
        <f>SUMIFS(Sheet2!Q:Q,Sheet2!$D:$D,$D85,Sheet2!$V:$V,1)+SUMIFS(Sheet2!Q:Q,Sheet2!$D:$D,$D85,Sheet2!$V:$V,2)+SUMIFS(Sheet2!Q:Q,Sheet2!$D:$D,$D85,Sheet2!$V:$V,3)</f>
        <v>64</v>
      </c>
      <c r="R85">
        <f>SUMIFS(Sheet2!R:R,Sheet2!$D:$D,$D85,Sheet2!$V:$V,1)+SUMIFS(Sheet2!R:R,Sheet2!$D:$D,$D85,Sheet2!$V:$V,2)+SUMIFS(Sheet2!R:R,Sheet2!$D:$D,$D85,Sheet2!$V:$V,3)</f>
        <v>0</v>
      </c>
      <c r="S85">
        <f>SUMIFS(Sheet2!S:S,Sheet2!$D:$D,$D85,Sheet2!$V:$V,1)+SUMIFS(Sheet2!S:S,Sheet2!$D:$D,$D85,Sheet2!$V:$V,2)+SUMIFS(Sheet2!S:S,Sheet2!$D:$D,$D85,Sheet2!$V:$V,3)</f>
        <v>0</v>
      </c>
      <c r="T85">
        <f>SUMIFS(Sheet2!T:T,Sheet2!$D:$D,$D85,Sheet2!$V:$V,1)+SUMIFS(Sheet2!T:T,Sheet2!$D:$D,$D85,Sheet2!$V:$V,2)+SUMIFS(Sheet2!T:T,Sheet2!$D:$D,$D85,Sheet2!$V:$V,3)</f>
        <v>3</v>
      </c>
      <c r="U85" s="6">
        <f>Sheet2!AF$2</f>
        <v>2025</v>
      </c>
      <c r="V85" s="6">
        <f>Sheet2!AG$2</f>
        <v>2026</v>
      </c>
      <c r="W85">
        <v>3</v>
      </c>
    </row>
    <row r="86" spans="1:23" x14ac:dyDescent="0.25">
      <c r="A86" s="1" t="s">
        <v>125</v>
      </c>
      <c r="B86" s="1" t="s">
        <v>138</v>
      </c>
      <c r="C86" s="1" t="s">
        <v>139</v>
      </c>
      <c r="D86" s="1" t="s">
        <v>142</v>
      </c>
      <c r="E86">
        <f>SUMIFS(Sheet2!E:E,Sheet2!$D:$D,$D86,Sheet2!$V:$V,1)+SUMIFS(Sheet2!E:E,Sheet2!$D:$D,$D86,Sheet2!$V:$V,2)+SUMIFS(Sheet2!E:E,Sheet2!$D:$D,$D86,Sheet2!$V:$V,3)</f>
        <v>323</v>
      </c>
      <c r="F86">
        <f>SUMIFS(Sheet2!F:F,Sheet2!$D:$D,$D86,Sheet2!$V:$V,1)+SUMIFS(Sheet2!F:F,Sheet2!$D:$D,$D86,Sheet2!$V:$V,2)+SUMIFS(Sheet2!F:F,Sheet2!$D:$D,$D86,Sheet2!$V:$V,3)</f>
        <v>269</v>
      </c>
      <c r="G86">
        <f>SUMIFS(Sheet2!G:G,Sheet2!$D:$D,$D86,Sheet2!$V:$V,1)+SUMIFS(Sheet2!G:G,Sheet2!$D:$D,$D86,Sheet2!$V:$V,2)+SUMIFS(Sheet2!G:G,Sheet2!$D:$D,$D86,Sheet2!$V:$V,3)</f>
        <v>54</v>
      </c>
      <c r="H86">
        <f>SUMIFS(Sheet2!H:H,Sheet2!$D:$D,$D86,Sheet2!$V:$V,1)+SUMIFS(Sheet2!H:H,Sheet2!$D:$D,$D86,Sheet2!$V:$V,2)+SUMIFS(Sheet2!H:H,Sheet2!$D:$D,$D86,Sheet2!$V:$V,3)</f>
        <v>0</v>
      </c>
      <c r="I86">
        <f>SUMIFS(Sheet2!I:I,Sheet2!$D:$D,$D86,Sheet2!$V:$V,1)+SUMIFS(Sheet2!I:I,Sheet2!$D:$D,$D86,Sheet2!$V:$V,2)+SUMIFS(Sheet2!I:I,Sheet2!$D:$D,$D86,Sheet2!$V:$V,3)</f>
        <v>39</v>
      </c>
      <c r="J86">
        <f>SUMIFS(Sheet2!J:J,Sheet2!$D:$D,$D86,Sheet2!$V:$V,1)+SUMIFS(Sheet2!J:J,Sheet2!$D:$D,$D86,Sheet2!$V:$V,2)+SUMIFS(Sheet2!J:J,Sheet2!$D:$D,$D86,Sheet2!$V:$V,3)</f>
        <v>27</v>
      </c>
      <c r="K86">
        <f>SUMIFS(Sheet2!K:K,Sheet2!$D:$D,$D86,Sheet2!$V:$V,1)+SUMIFS(Sheet2!K:K,Sheet2!$D:$D,$D86,Sheet2!$V:$V,2)+SUMIFS(Sheet2!K:K,Sheet2!$D:$D,$D86,Sheet2!$V:$V,3)</f>
        <v>257</v>
      </c>
      <c r="L86">
        <f>SUMIFS(Sheet2!L:L,Sheet2!$D:$D,$D86,Sheet2!$V:$V,1)+SUMIFS(Sheet2!L:L,Sheet2!$D:$D,$D86,Sheet2!$V:$V,2)+SUMIFS(Sheet2!L:L,Sheet2!$D:$D,$D86,Sheet2!$V:$V,3)</f>
        <v>0</v>
      </c>
      <c r="M86">
        <f>SUMIFS(Sheet2!M:M,Sheet2!$D:$D,$D86,Sheet2!$V:$V,1)+SUMIFS(Sheet2!M:M,Sheet2!$D:$D,$D86,Sheet2!$V:$V,2)+SUMIFS(Sheet2!M:M,Sheet2!$D:$D,$D86,Sheet2!$V:$V,3)</f>
        <v>0</v>
      </c>
      <c r="N86">
        <f>SUMIFS(Sheet2!N:N,Sheet2!$D:$D,$D86,Sheet2!$V:$V,1)+SUMIFS(Sheet2!N:N,Sheet2!$D:$D,$D86,Sheet2!$V:$V,2)+SUMIFS(Sheet2!N:N,Sheet2!$D:$D,$D86,Sheet2!$V:$V,3)</f>
        <v>0</v>
      </c>
      <c r="O86">
        <f>SUMIFS(Sheet2!O:O,Sheet2!$D:$D,$D86,Sheet2!$V:$V,1)+SUMIFS(Sheet2!O:O,Sheet2!$D:$D,$D86,Sheet2!$V:$V,2)+SUMIFS(Sheet2!O:O,Sheet2!$D:$D,$D86,Sheet2!$V:$V,3)</f>
        <v>0</v>
      </c>
      <c r="P86">
        <f>SUMIFS(Sheet2!P:P,Sheet2!$D:$D,$D86,Sheet2!$V:$V,1)+SUMIFS(Sheet2!P:P,Sheet2!$D:$D,$D86,Sheet2!$V:$V,2)+SUMIFS(Sheet2!P:P,Sheet2!$D:$D,$D86,Sheet2!$V:$V,3)</f>
        <v>0</v>
      </c>
      <c r="Q86">
        <f>SUMIFS(Sheet2!Q:Q,Sheet2!$D:$D,$D86,Sheet2!$V:$V,1)+SUMIFS(Sheet2!Q:Q,Sheet2!$D:$D,$D86,Sheet2!$V:$V,2)+SUMIFS(Sheet2!Q:Q,Sheet2!$D:$D,$D86,Sheet2!$V:$V,3)</f>
        <v>308</v>
      </c>
      <c r="R86">
        <f>SUMIFS(Sheet2!R:R,Sheet2!$D:$D,$D86,Sheet2!$V:$V,1)+SUMIFS(Sheet2!R:R,Sheet2!$D:$D,$D86,Sheet2!$V:$V,2)+SUMIFS(Sheet2!R:R,Sheet2!$D:$D,$D86,Sheet2!$V:$V,3)</f>
        <v>0</v>
      </c>
      <c r="S86">
        <f>SUMIFS(Sheet2!S:S,Sheet2!$D:$D,$D86,Sheet2!$V:$V,1)+SUMIFS(Sheet2!S:S,Sheet2!$D:$D,$D86,Sheet2!$V:$V,2)+SUMIFS(Sheet2!S:S,Sheet2!$D:$D,$D86,Sheet2!$V:$V,3)</f>
        <v>2</v>
      </c>
      <c r="T86">
        <f>SUMIFS(Sheet2!T:T,Sheet2!$D:$D,$D86,Sheet2!$V:$V,1)+SUMIFS(Sheet2!T:T,Sheet2!$D:$D,$D86,Sheet2!$V:$V,2)+SUMIFS(Sheet2!T:T,Sheet2!$D:$D,$D86,Sheet2!$V:$V,3)</f>
        <v>0</v>
      </c>
      <c r="U86" s="6">
        <f>Sheet2!AF$2</f>
        <v>2025</v>
      </c>
      <c r="V86" s="6">
        <f>Sheet2!AG$2</f>
        <v>2026</v>
      </c>
      <c r="W86">
        <v>3</v>
      </c>
    </row>
    <row r="87" spans="1:23" x14ac:dyDescent="0.25">
      <c r="A87" s="1" t="s">
        <v>125</v>
      </c>
      <c r="B87" s="1" t="s">
        <v>138</v>
      </c>
      <c r="C87" s="1" t="s">
        <v>139</v>
      </c>
      <c r="D87" s="1" t="s">
        <v>143</v>
      </c>
      <c r="E87">
        <f>SUMIFS(Sheet2!E:E,Sheet2!$D:$D,$D87,Sheet2!$V:$V,1)+SUMIFS(Sheet2!E:E,Sheet2!$D:$D,$D87,Sheet2!$V:$V,2)+SUMIFS(Sheet2!E:E,Sheet2!$D:$D,$D87,Sheet2!$V:$V,3)</f>
        <v>108</v>
      </c>
      <c r="F87">
        <f>SUMIFS(Sheet2!F:F,Sheet2!$D:$D,$D87,Sheet2!$V:$V,1)+SUMIFS(Sheet2!F:F,Sheet2!$D:$D,$D87,Sheet2!$V:$V,2)+SUMIFS(Sheet2!F:F,Sheet2!$D:$D,$D87,Sheet2!$V:$V,3)</f>
        <v>67</v>
      </c>
      <c r="G87">
        <f>SUMIFS(Sheet2!G:G,Sheet2!$D:$D,$D87,Sheet2!$V:$V,1)+SUMIFS(Sheet2!G:G,Sheet2!$D:$D,$D87,Sheet2!$V:$V,2)+SUMIFS(Sheet2!G:G,Sheet2!$D:$D,$D87,Sheet2!$V:$V,3)</f>
        <v>41</v>
      </c>
      <c r="H87">
        <f>SUMIFS(Sheet2!H:H,Sheet2!$D:$D,$D87,Sheet2!$V:$V,1)+SUMIFS(Sheet2!H:H,Sheet2!$D:$D,$D87,Sheet2!$V:$V,2)+SUMIFS(Sheet2!H:H,Sheet2!$D:$D,$D87,Sheet2!$V:$V,3)</f>
        <v>0</v>
      </c>
      <c r="I87">
        <f>SUMIFS(Sheet2!I:I,Sheet2!$D:$D,$D87,Sheet2!$V:$V,1)+SUMIFS(Sheet2!I:I,Sheet2!$D:$D,$D87,Sheet2!$V:$V,2)+SUMIFS(Sheet2!I:I,Sheet2!$D:$D,$D87,Sheet2!$V:$V,3)</f>
        <v>0</v>
      </c>
      <c r="J87">
        <f>SUMIFS(Sheet2!J:J,Sheet2!$D:$D,$D87,Sheet2!$V:$V,1)+SUMIFS(Sheet2!J:J,Sheet2!$D:$D,$D87,Sheet2!$V:$V,2)+SUMIFS(Sheet2!J:J,Sheet2!$D:$D,$D87,Sheet2!$V:$V,3)</f>
        <v>3</v>
      </c>
      <c r="K87">
        <f>SUMIFS(Sheet2!K:K,Sheet2!$D:$D,$D87,Sheet2!$V:$V,1)+SUMIFS(Sheet2!K:K,Sheet2!$D:$D,$D87,Sheet2!$V:$V,2)+SUMIFS(Sheet2!K:K,Sheet2!$D:$D,$D87,Sheet2!$V:$V,3)</f>
        <v>105</v>
      </c>
      <c r="L87">
        <f>SUMIFS(Sheet2!L:L,Sheet2!$D:$D,$D87,Sheet2!$V:$V,1)+SUMIFS(Sheet2!L:L,Sheet2!$D:$D,$D87,Sheet2!$V:$V,2)+SUMIFS(Sheet2!L:L,Sheet2!$D:$D,$D87,Sheet2!$V:$V,3)</f>
        <v>0</v>
      </c>
      <c r="M87">
        <f>SUMIFS(Sheet2!M:M,Sheet2!$D:$D,$D87,Sheet2!$V:$V,1)+SUMIFS(Sheet2!M:M,Sheet2!$D:$D,$D87,Sheet2!$V:$V,2)+SUMIFS(Sheet2!M:M,Sheet2!$D:$D,$D87,Sheet2!$V:$V,3)</f>
        <v>0</v>
      </c>
      <c r="N87">
        <f>SUMIFS(Sheet2!N:N,Sheet2!$D:$D,$D87,Sheet2!$V:$V,1)+SUMIFS(Sheet2!N:N,Sheet2!$D:$D,$D87,Sheet2!$V:$V,2)+SUMIFS(Sheet2!N:N,Sheet2!$D:$D,$D87,Sheet2!$V:$V,3)</f>
        <v>0</v>
      </c>
      <c r="O87">
        <f>SUMIFS(Sheet2!O:O,Sheet2!$D:$D,$D87,Sheet2!$V:$V,1)+SUMIFS(Sheet2!O:O,Sheet2!$D:$D,$D87,Sheet2!$V:$V,2)+SUMIFS(Sheet2!O:O,Sheet2!$D:$D,$D87,Sheet2!$V:$V,3)</f>
        <v>0</v>
      </c>
      <c r="P87">
        <f>SUMIFS(Sheet2!P:P,Sheet2!$D:$D,$D87,Sheet2!$V:$V,1)+SUMIFS(Sheet2!P:P,Sheet2!$D:$D,$D87,Sheet2!$V:$V,2)+SUMIFS(Sheet2!P:P,Sheet2!$D:$D,$D87,Sheet2!$V:$V,3)</f>
        <v>6</v>
      </c>
      <c r="Q87">
        <f>SUMIFS(Sheet2!Q:Q,Sheet2!$D:$D,$D87,Sheet2!$V:$V,1)+SUMIFS(Sheet2!Q:Q,Sheet2!$D:$D,$D87,Sheet2!$V:$V,2)+SUMIFS(Sheet2!Q:Q,Sheet2!$D:$D,$D87,Sheet2!$V:$V,3)</f>
        <v>93</v>
      </c>
      <c r="R87">
        <f>SUMIFS(Sheet2!R:R,Sheet2!$D:$D,$D87,Sheet2!$V:$V,1)+SUMIFS(Sheet2!R:R,Sheet2!$D:$D,$D87,Sheet2!$V:$V,2)+SUMIFS(Sheet2!R:R,Sheet2!$D:$D,$D87,Sheet2!$V:$V,3)</f>
        <v>5</v>
      </c>
      <c r="S87">
        <f>SUMIFS(Sheet2!S:S,Sheet2!$D:$D,$D87,Sheet2!$V:$V,1)+SUMIFS(Sheet2!S:S,Sheet2!$D:$D,$D87,Sheet2!$V:$V,2)+SUMIFS(Sheet2!S:S,Sheet2!$D:$D,$D87,Sheet2!$V:$V,3)</f>
        <v>0</v>
      </c>
      <c r="T87">
        <f>SUMIFS(Sheet2!T:T,Sheet2!$D:$D,$D87,Sheet2!$V:$V,1)+SUMIFS(Sheet2!T:T,Sheet2!$D:$D,$D87,Sheet2!$V:$V,2)+SUMIFS(Sheet2!T:T,Sheet2!$D:$D,$D87,Sheet2!$V:$V,3)</f>
        <v>0</v>
      </c>
      <c r="U87" s="6">
        <f>Sheet2!AF$2</f>
        <v>2025</v>
      </c>
      <c r="V87" s="6">
        <f>Sheet2!AG$2</f>
        <v>2026</v>
      </c>
      <c r="W87">
        <v>3</v>
      </c>
    </row>
    <row r="88" spans="1:23" x14ac:dyDescent="0.25">
      <c r="A88" s="1" t="s">
        <v>125</v>
      </c>
      <c r="B88" s="1" t="s">
        <v>138</v>
      </c>
      <c r="C88" s="1" t="s">
        <v>139</v>
      </c>
      <c r="D88" s="1" t="s">
        <v>144</v>
      </c>
      <c r="E88">
        <f>SUMIFS(Sheet2!E:E,Sheet2!$D:$D,$D88,Sheet2!$V:$V,1)+SUMIFS(Sheet2!E:E,Sheet2!$D:$D,$D88,Sheet2!$V:$V,2)+SUMIFS(Sheet2!E:E,Sheet2!$D:$D,$D88,Sheet2!$V:$V,3)</f>
        <v>204</v>
      </c>
      <c r="F88">
        <f>SUMIFS(Sheet2!F:F,Sheet2!$D:$D,$D88,Sheet2!$V:$V,1)+SUMIFS(Sheet2!F:F,Sheet2!$D:$D,$D88,Sheet2!$V:$V,2)+SUMIFS(Sheet2!F:F,Sheet2!$D:$D,$D88,Sheet2!$V:$V,3)</f>
        <v>162</v>
      </c>
      <c r="G88">
        <f>SUMIFS(Sheet2!G:G,Sheet2!$D:$D,$D88,Sheet2!$V:$V,1)+SUMIFS(Sheet2!G:G,Sheet2!$D:$D,$D88,Sheet2!$V:$V,2)+SUMIFS(Sheet2!G:G,Sheet2!$D:$D,$D88,Sheet2!$V:$V,3)</f>
        <v>42</v>
      </c>
      <c r="H88">
        <f>SUMIFS(Sheet2!H:H,Sheet2!$D:$D,$D88,Sheet2!$V:$V,1)+SUMIFS(Sheet2!H:H,Sheet2!$D:$D,$D88,Sheet2!$V:$V,2)+SUMIFS(Sheet2!H:H,Sheet2!$D:$D,$D88,Sheet2!$V:$V,3)</f>
        <v>1</v>
      </c>
      <c r="I88">
        <f>SUMIFS(Sheet2!I:I,Sheet2!$D:$D,$D88,Sheet2!$V:$V,1)+SUMIFS(Sheet2!I:I,Sheet2!$D:$D,$D88,Sheet2!$V:$V,2)+SUMIFS(Sheet2!I:I,Sheet2!$D:$D,$D88,Sheet2!$V:$V,3)</f>
        <v>0</v>
      </c>
      <c r="J88">
        <f>SUMIFS(Sheet2!J:J,Sheet2!$D:$D,$D88,Sheet2!$V:$V,1)+SUMIFS(Sheet2!J:J,Sheet2!$D:$D,$D88,Sheet2!$V:$V,2)+SUMIFS(Sheet2!J:J,Sheet2!$D:$D,$D88,Sheet2!$V:$V,3)</f>
        <v>32</v>
      </c>
      <c r="K88">
        <f>SUMIFS(Sheet2!K:K,Sheet2!$D:$D,$D88,Sheet2!$V:$V,1)+SUMIFS(Sheet2!K:K,Sheet2!$D:$D,$D88,Sheet2!$V:$V,2)+SUMIFS(Sheet2!K:K,Sheet2!$D:$D,$D88,Sheet2!$V:$V,3)</f>
        <v>171</v>
      </c>
      <c r="L88">
        <f>SUMIFS(Sheet2!L:L,Sheet2!$D:$D,$D88,Sheet2!$V:$V,1)+SUMIFS(Sheet2!L:L,Sheet2!$D:$D,$D88,Sheet2!$V:$V,2)+SUMIFS(Sheet2!L:L,Sheet2!$D:$D,$D88,Sheet2!$V:$V,3)</f>
        <v>0</v>
      </c>
      <c r="M88">
        <f>SUMIFS(Sheet2!M:M,Sheet2!$D:$D,$D88,Sheet2!$V:$V,1)+SUMIFS(Sheet2!M:M,Sheet2!$D:$D,$D88,Sheet2!$V:$V,2)+SUMIFS(Sheet2!M:M,Sheet2!$D:$D,$D88,Sheet2!$V:$V,3)</f>
        <v>1</v>
      </c>
      <c r="N88">
        <f>SUMIFS(Sheet2!N:N,Sheet2!$D:$D,$D88,Sheet2!$V:$V,1)+SUMIFS(Sheet2!N:N,Sheet2!$D:$D,$D88,Sheet2!$V:$V,2)+SUMIFS(Sheet2!N:N,Sheet2!$D:$D,$D88,Sheet2!$V:$V,3)</f>
        <v>0</v>
      </c>
      <c r="O88">
        <f>SUMIFS(Sheet2!O:O,Sheet2!$D:$D,$D88,Sheet2!$V:$V,1)+SUMIFS(Sheet2!O:O,Sheet2!$D:$D,$D88,Sheet2!$V:$V,2)+SUMIFS(Sheet2!O:O,Sheet2!$D:$D,$D88,Sheet2!$V:$V,3)</f>
        <v>0</v>
      </c>
      <c r="P88">
        <f>SUMIFS(Sheet2!P:P,Sheet2!$D:$D,$D88,Sheet2!$V:$V,1)+SUMIFS(Sheet2!P:P,Sheet2!$D:$D,$D88,Sheet2!$V:$V,2)+SUMIFS(Sheet2!P:P,Sheet2!$D:$D,$D88,Sheet2!$V:$V,3)</f>
        <v>12</v>
      </c>
      <c r="Q88">
        <f>SUMIFS(Sheet2!Q:Q,Sheet2!$D:$D,$D88,Sheet2!$V:$V,1)+SUMIFS(Sheet2!Q:Q,Sheet2!$D:$D,$D88,Sheet2!$V:$V,2)+SUMIFS(Sheet2!Q:Q,Sheet2!$D:$D,$D88,Sheet2!$V:$V,3)</f>
        <v>152</v>
      </c>
      <c r="R88">
        <f>SUMIFS(Sheet2!R:R,Sheet2!$D:$D,$D88,Sheet2!$V:$V,1)+SUMIFS(Sheet2!R:R,Sheet2!$D:$D,$D88,Sheet2!$V:$V,2)+SUMIFS(Sheet2!R:R,Sheet2!$D:$D,$D88,Sheet2!$V:$V,3)</f>
        <v>3</v>
      </c>
      <c r="S88">
        <f>SUMIFS(Sheet2!S:S,Sheet2!$D:$D,$D88,Sheet2!$V:$V,1)+SUMIFS(Sheet2!S:S,Sheet2!$D:$D,$D88,Sheet2!$V:$V,2)+SUMIFS(Sheet2!S:S,Sheet2!$D:$D,$D88,Sheet2!$V:$V,3)</f>
        <v>0</v>
      </c>
      <c r="T88">
        <f>SUMIFS(Sheet2!T:T,Sheet2!$D:$D,$D88,Sheet2!$V:$V,1)+SUMIFS(Sheet2!T:T,Sheet2!$D:$D,$D88,Sheet2!$V:$V,2)+SUMIFS(Sheet2!T:T,Sheet2!$D:$D,$D88,Sheet2!$V:$V,3)</f>
        <v>1</v>
      </c>
      <c r="U88" s="6">
        <f>Sheet2!AF$2</f>
        <v>2025</v>
      </c>
      <c r="V88" s="6">
        <f>Sheet2!AG$2</f>
        <v>2026</v>
      </c>
      <c r="W88">
        <v>3</v>
      </c>
    </row>
    <row r="89" spans="1:23" x14ac:dyDescent="0.25">
      <c r="A89" s="1" t="s">
        <v>125</v>
      </c>
      <c r="B89" s="1" t="s">
        <v>138</v>
      </c>
      <c r="C89" s="1" t="s">
        <v>139</v>
      </c>
      <c r="D89" s="1" t="s">
        <v>145</v>
      </c>
      <c r="E89">
        <f>SUMIFS(Sheet2!E:E,Sheet2!$D:$D,$D89,Sheet2!$V:$V,1)+SUMIFS(Sheet2!E:E,Sheet2!$D:$D,$D89,Sheet2!$V:$V,2)+SUMIFS(Sheet2!E:E,Sheet2!$D:$D,$D89,Sheet2!$V:$V,3)</f>
        <v>333</v>
      </c>
      <c r="F89">
        <f>SUMIFS(Sheet2!F:F,Sheet2!$D:$D,$D89,Sheet2!$V:$V,1)+SUMIFS(Sheet2!F:F,Sheet2!$D:$D,$D89,Sheet2!$V:$V,2)+SUMIFS(Sheet2!F:F,Sheet2!$D:$D,$D89,Sheet2!$V:$V,3)</f>
        <v>216</v>
      </c>
      <c r="G89">
        <f>SUMIFS(Sheet2!G:G,Sheet2!$D:$D,$D89,Sheet2!$V:$V,1)+SUMIFS(Sheet2!G:G,Sheet2!$D:$D,$D89,Sheet2!$V:$V,2)+SUMIFS(Sheet2!G:G,Sheet2!$D:$D,$D89,Sheet2!$V:$V,3)</f>
        <v>117</v>
      </c>
      <c r="H89">
        <f>SUMIFS(Sheet2!H:H,Sheet2!$D:$D,$D89,Sheet2!$V:$V,1)+SUMIFS(Sheet2!H:H,Sheet2!$D:$D,$D89,Sheet2!$V:$V,2)+SUMIFS(Sheet2!H:H,Sheet2!$D:$D,$D89,Sheet2!$V:$V,3)</f>
        <v>4</v>
      </c>
      <c r="I89">
        <f>SUMIFS(Sheet2!I:I,Sheet2!$D:$D,$D89,Sheet2!$V:$V,1)+SUMIFS(Sheet2!I:I,Sheet2!$D:$D,$D89,Sheet2!$V:$V,2)+SUMIFS(Sheet2!I:I,Sheet2!$D:$D,$D89,Sheet2!$V:$V,3)</f>
        <v>3</v>
      </c>
      <c r="J89">
        <f>SUMIFS(Sheet2!J:J,Sheet2!$D:$D,$D89,Sheet2!$V:$V,1)+SUMIFS(Sheet2!J:J,Sheet2!$D:$D,$D89,Sheet2!$V:$V,2)+SUMIFS(Sheet2!J:J,Sheet2!$D:$D,$D89,Sheet2!$V:$V,3)</f>
        <v>14</v>
      </c>
      <c r="K89">
        <f>SUMIFS(Sheet2!K:K,Sheet2!$D:$D,$D89,Sheet2!$V:$V,1)+SUMIFS(Sheet2!K:K,Sheet2!$D:$D,$D89,Sheet2!$V:$V,2)+SUMIFS(Sheet2!K:K,Sheet2!$D:$D,$D89,Sheet2!$V:$V,3)</f>
        <v>312</v>
      </c>
      <c r="L89">
        <f>SUMIFS(Sheet2!L:L,Sheet2!$D:$D,$D89,Sheet2!$V:$V,1)+SUMIFS(Sheet2!L:L,Sheet2!$D:$D,$D89,Sheet2!$V:$V,2)+SUMIFS(Sheet2!L:L,Sheet2!$D:$D,$D89,Sheet2!$V:$V,3)</f>
        <v>0</v>
      </c>
      <c r="M89">
        <f>SUMIFS(Sheet2!M:M,Sheet2!$D:$D,$D89,Sheet2!$V:$V,1)+SUMIFS(Sheet2!M:M,Sheet2!$D:$D,$D89,Sheet2!$V:$V,2)+SUMIFS(Sheet2!M:M,Sheet2!$D:$D,$D89,Sheet2!$V:$V,3)</f>
        <v>0</v>
      </c>
      <c r="N89">
        <f>SUMIFS(Sheet2!N:N,Sheet2!$D:$D,$D89,Sheet2!$V:$V,1)+SUMIFS(Sheet2!N:N,Sheet2!$D:$D,$D89,Sheet2!$V:$V,2)+SUMIFS(Sheet2!N:N,Sheet2!$D:$D,$D89,Sheet2!$V:$V,3)</f>
        <v>0</v>
      </c>
      <c r="O89">
        <f>SUMIFS(Sheet2!O:O,Sheet2!$D:$D,$D89,Sheet2!$V:$V,1)+SUMIFS(Sheet2!O:O,Sheet2!$D:$D,$D89,Sheet2!$V:$V,2)+SUMIFS(Sheet2!O:O,Sheet2!$D:$D,$D89,Sheet2!$V:$V,3)</f>
        <v>0</v>
      </c>
      <c r="P89">
        <f>SUMIFS(Sheet2!P:P,Sheet2!$D:$D,$D89,Sheet2!$V:$V,1)+SUMIFS(Sheet2!P:P,Sheet2!$D:$D,$D89,Sheet2!$V:$V,2)+SUMIFS(Sheet2!P:P,Sheet2!$D:$D,$D89,Sheet2!$V:$V,3)</f>
        <v>0</v>
      </c>
      <c r="Q89">
        <f>SUMIFS(Sheet2!Q:Q,Sheet2!$D:$D,$D89,Sheet2!$V:$V,1)+SUMIFS(Sheet2!Q:Q,Sheet2!$D:$D,$D89,Sheet2!$V:$V,2)+SUMIFS(Sheet2!Q:Q,Sheet2!$D:$D,$D89,Sheet2!$V:$V,3)</f>
        <v>201</v>
      </c>
      <c r="R89">
        <f>SUMIFS(Sheet2!R:R,Sheet2!$D:$D,$D89,Sheet2!$V:$V,1)+SUMIFS(Sheet2!R:R,Sheet2!$D:$D,$D89,Sheet2!$V:$V,2)+SUMIFS(Sheet2!R:R,Sheet2!$D:$D,$D89,Sheet2!$V:$V,3)</f>
        <v>0</v>
      </c>
      <c r="S89">
        <f>SUMIFS(Sheet2!S:S,Sheet2!$D:$D,$D89,Sheet2!$V:$V,1)+SUMIFS(Sheet2!S:S,Sheet2!$D:$D,$D89,Sheet2!$V:$V,2)+SUMIFS(Sheet2!S:S,Sheet2!$D:$D,$D89,Sheet2!$V:$V,3)</f>
        <v>2</v>
      </c>
      <c r="T89">
        <f>SUMIFS(Sheet2!T:T,Sheet2!$D:$D,$D89,Sheet2!$V:$V,1)+SUMIFS(Sheet2!T:T,Sheet2!$D:$D,$D89,Sheet2!$V:$V,2)+SUMIFS(Sheet2!T:T,Sheet2!$D:$D,$D89,Sheet2!$V:$V,3)</f>
        <v>0</v>
      </c>
      <c r="U89" s="6">
        <f>Sheet2!AF$2</f>
        <v>2025</v>
      </c>
      <c r="V89" s="6">
        <f>Sheet2!AG$2</f>
        <v>2026</v>
      </c>
      <c r="W89">
        <v>3</v>
      </c>
    </row>
    <row r="90" spans="1:23" x14ac:dyDescent="0.25">
      <c r="A90" s="1" t="s">
        <v>125</v>
      </c>
      <c r="B90" s="1" t="s">
        <v>138</v>
      </c>
      <c r="C90" s="1" t="s">
        <v>139</v>
      </c>
      <c r="D90" s="1" t="s">
        <v>146</v>
      </c>
      <c r="E90">
        <f>SUMIFS(Sheet2!E:E,Sheet2!$D:$D,$D90,Sheet2!$V:$V,1)+SUMIFS(Sheet2!E:E,Sheet2!$D:$D,$D90,Sheet2!$V:$V,2)+SUMIFS(Sheet2!E:E,Sheet2!$D:$D,$D90,Sheet2!$V:$V,3)</f>
        <v>360</v>
      </c>
      <c r="F90">
        <f>SUMIFS(Sheet2!F:F,Sheet2!$D:$D,$D90,Sheet2!$V:$V,1)+SUMIFS(Sheet2!F:F,Sheet2!$D:$D,$D90,Sheet2!$V:$V,2)+SUMIFS(Sheet2!F:F,Sheet2!$D:$D,$D90,Sheet2!$V:$V,3)</f>
        <v>211</v>
      </c>
      <c r="G90">
        <f>SUMIFS(Sheet2!G:G,Sheet2!$D:$D,$D90,Sheet2!$V:$V,1)+SUMIFS(Sheet2!G:G,Sheet2!$D:$D,$D90,Sheet2!$V:$V,2)+SUMIFS(Sheet2!G:G,Sheet2!$D:$D,$D90,Sheet2!$V:$V,3)</f>
        <v>149</v>
      </c>
      <c r="H90">
        <f>SUMIFS(Sheet2!H:H,Sheet2!$D:$D,$D90,Sheet2!$V:$V,1)+SUMIFS(Sheet2!H:H,Sheet2!$D:$D,$D90,Sheet2!$V:$V,2)+SUMIFS(Sheet2!H:H,Sheet2!$D:$D,$D90,Sheet2!$V:$V,3)</f>
        <v>17</v>
      </c>
      <c r="I90">
        <f>SUMIFS(Sheet2!I:I,Sheet2!$D:$D,$D90,Sheet2!$V:$V,1)+SUMIFS(Sheet2!I:I,Sheet2!$D:$D,$D90,Sheet2!$V:$V,2)+SUMIFS(Sheet2!I:I,Sheet2!$D:$D,$D90,Sheet2!$V:$V,3)</f>
        <v>25</v>
      </c>
      <c r="J90">
        <f>SUMIFS(Sheet2!J:J,Sheet2!$D:$D,$D90,Sheet2!$V:$V,1)+SUMIFS(Sheet2!J:J,Sheet2!$D:$D,$D90,Sheet2!$V:$V,2)+SUMIFS(Sheet2!J:J,Sheet2!$D:$D,$D90,Sheet2!$V:$V,3)</f>
        <v>71</v>
      </c>
      <c r="K90">
        <f>SUMIFS(Sheet2!K:K,Sheet2!$D:$D,$D90,Sheet2!$V:$V,1)+SUMIFS(Sheet2!K:K,Sheet2!$D:$D,$D90,Sheet2!$V:$V,2)+SUMIFS(Sheet2!K:K,Sheet2!$D:$D,$D90,Sheet2!$V:$V,3)</f>
        <v>247</v>
      </c>
      <c r="L90">
        <f>SUMIFS(Sheet2!L:L,Sheet2!$D:$D,$D90,Sheet2!$V:$V,1)+SUMIFS(Sheet2!L:L,Sheet2!$D:$D,$D90,Sheet2!$V:$V,2)+SUMIFS(Sheet2!L:L,Sheet2!$D:$D,$D90,Sheet2!$V:$V,3)</f>
        <v>0</v>
      </c>
      <c r="M90">
        <f>SUMIFS(Sheet2!M:M,Sheet2!$D:$D,$D90,Sheet2!$V:$V,1)+SUMIFS(Sheet2!M:M,Sheet2!$D:$D,$D90,Sheet2!$V:$V,2)+SUMIFS(Sheet2!M:M,Sheet2!$D:$D,$D90,Sheet2!$V:$V,3)</f>
        <v>1</v>
      </c>
      <c r="N90">
        <f>SUMIFS(Sheet2!N:N,Sheet2!$D:$D,$D90,Sheet2!$V:$V,1)+SUMIFS(Sheet2!N:N,Sheet2!$D:$D,$D90,Sheet2!$V:$V,2)+SUMIFS(Sheet2!N:N,Sheet2!$D:$D,$D90,Sheet2!$V:$V,3)</f>
        <v>0</v>
      </c>
      <c r="O90">
        <f>SUMIFS(Sheet2!O:O,Sheet2!$D:$D,$D90,Sheet2!$V:$V,1)+SUMIFS(Sheet2!O:O,Sheet2!$D:$D,$D90,Sheet2!$V:$V,2)+SUMIFS(Sheet2!O:O,Sheet2!$D:$D,$D90,Sheet2!$V:$V,3)</f>
        <v>1</v>
      </c>
      <c r="P90">
        <f>SUMIFS(Sheet2!P:P,Sheet2!$D:$D,$D90,Sheet2!$V:$V,1)+SUMIFS(Sheet2!P:P,Sheet2!$D:$D,$D90,Sheet2!$V:$V,2)+SUMIFS(Sheet2!P:P,Sheet2!$D:$D,$D90,Sheet2!$V:$V,3)</f>
        <v>2</v>
      </c>
      <c r="Q90">
        <f>SUMIFS(Sheet2!Q:Q,Sheet2!$D:$D,$D90,Sheet2!$V:$V,1)+SUMIFS(Sheet2!Q:Q,Sheet2!$D:$D,$D90,Sheet2!$V:$V,2)+SUMIFS(Sheet2!Q:Q,Sheet2!$D:$D,$D90,Sheet2!$V:$V,3)</f>
        <v>314</v>
      </c>
      <c r="R90">
        <f>SUMIFS(Sheet2!R:R,Sheet2!$D:$D,$D90,Sheet2!$V:$V,1)+SUMIFS(Sheet2!R:R,Sheet2!$D:$D,$D90,Sheet2!$V:$V,2)+SUMIFS(Sheet2!R:R,Sheet2!$D:$D,$D90,Sheet2!$V:$V,3)</f>
        <v>0</v>
      </c>
      <c r="S90">
        <f>SUMIFS(Sheet2!S:S,Sheet2!$D:$D,$D90,Sheet2!$V:$V,1)+SUMIFS(Sheet2!S:S,Sheet2!$D:$D,$D90,Sheet2!$V:$V,2)+SUMIFS(Sheet2!S:S,Sheet2!$D:$D,$D90,Sheet2!$V:$V,3)</f>
        <v>4</v>
      </c>
      <c r="T90">
        <f>SUMIFS(Sheet2!T:T,Sheet2!$D:$D,$D90,Sheet2!$V:$V,1)+SUMIFS(Sheet2!T:T,Sheet2!$D:$D,$D90,Sheet2!$V:$V,2)+SUMIFS(Sheet2!T:T,Sheet2!$D:$D,$D90,Sheet2!$V:$V,3)</f>
        <v>2</v>
      </c>
      <c r="U90" s="6">
        <f>Sheet2!AF$2</f>
        <v>2025</v>
      </c>
      <c r="V90" s="6">
        <f>Sheet2!AG$2</f>
        <v>2026</v>
      </c>
      <c r="W90">
        <v>3</v>
      </c>
    </row>
    <row r="91" spans="1:23" x14ac:dyDescent="0.25">
      <c r="A91" s="1" t="s">
        <v>125</v>
      </c>
      <c r="B91" s="1" t="s">
        <v>138</v>
      </c>
      <c r="C91" s="1" t="s">
        <v>139</v>
      </c>
      <c r="D91" s="1" t="s">
        <v>147</v>
      </c>
      <c r="E91">
        <f>SUMIFS(Sheet2!E:E,Sheet2!$D:$D,$D91,Sheet2!$V:$V,1)+SUMIFS(Sheet2!E:E,Sheet2!$D:$D,$D91,Sheet2!$V:$V,2)+SUMIFS(Sheet2!E:E,Sheet2!$D:$D,$D91,Sheet2!$V:$V,3)</f>
        <v>242</v>
      </c>
      <c r="F91">
        <f>SUMIFS(Sheet2!F:F,Sheet2!$D:$D,$D91,Sheet2!$V:$V,1)+SUMIFS(Sheet2!F:F,Sheet2!$D:$D,$D91,Sheet2!$V:$V,2)+SUMIFS(Sheet2!F:F,Sheet2!$D:$D,$D91,Sheet2!$V:$V,3)</f>
        <v>197</v>
      </c>
      <c r="G91">
        <f>SUMIFS(Sheet2!G:G,Sheet2!$D:$D,$D91,Sheet2!$V:$V,1)+SUMIFS(Sheet2!G:G,Sheet2!$D:$D,$D91,Sheet2!$V:$V,2)+SUMIFS(Sheet2!G:G,Sheet2!$D:$D,$D91,Sheet2!$V:$V,3)</f>
        <v>45</v>
      </c>
      <c r="H91">
        <f>SUMIFS(Sheet2!H:H,Sheet2!$D:$D,$D91,Sheet2!$V:$V,1)+SUMIFS(Sheet2!H:H,Sheet2!$D:$D,$D91,Sheet2!$V:$V,2)+SUMIFS(Sheet2!H:H,Sheet2!$D:$D,$D91,Sheet2!$V:$V,3)</f>
        <v>52</v>
      </c>
      <c r="I91">
        <f>SUMIFS(Sheet2!I:I,Sheet2!$D:$D,$D91,Sheet2!$V:$V,1)+SUMIFS(Sheet2!I:I,Sheet2!$D:$D,$D91,Sheet2!$V:$V,2)+SUMIFS(Sheet2!I:I,Sheet2!$D:$D,$D91,Sheet2!$V:$V,3)</f>
        <v>14</v>
      </c>
      <c r="J91">
        <f>SUMIFS(Sheet2!J:J,Sheet2!$D:$D,$D91,Sheet2!$V:$V,1)+SUMIFS(Sheet2!J:J,Sheet2!$D:$D,$D91,Sheet2!$V:$V,2)+SUMIFS(Sheet2!J:J,Sheet2!$D:$D,$D91,Sheet2!$V:$V,3)</f>
        <v>20</v>
      </c>
      <c r="K91">
        <f>SUMIFS(Sheet2!K:K,Sheet2!$D:$D,$D91,Sheet2!$V:$V,1)+SUMIFS(Sheet2!K:K,Sheet2!$D:$D,$D91,Sheet2!$V:$V,2)+SUMIFS(Sheet2!K:K,Sheet2!$D:$D,$D91,Sheet2!$V:$V,3)</f>
        <v>156</v>
      </c>
      <c r="L91">
        <f>SUMIFS(Sheet2!L:L,Sheet2!$D:$D,$D91,Sheet2!$V:$V,1)+SUMIFS(Sheet2!L:L,Sheet2!$D:$D,$D91,Sheet2!$V:$V,2)+SUMIFS(Sheet2!L:L,Sheet2!$D:$D,$D91,Sheet2!$V:$V,3)</f>
        <v>0</v>
      </c>
      <c r="M91">
        <f>SUMIFS(Sheet2!M:M,Sheet2!$D:$D,$D91,Sheet2!$V:$V,1)+SUMIFS(Sheet2!M:M,Sheet2!$D:$D,$D91,Sheet2!$V:$V,2)+SUMIFS(Sheet2!M:M,Sheet2!$D:$D,$D91,Sheet2!$V:$V,3)</f>
        <v>0</v>
      </c>
      <c r="N91">
        <f>SUMIFS(Sheet2!N:N,Sheet2!$D:$D,$D91,Sheet2!$V:$V,1)+SUMIFS(Sheet2!N:N,Sheet2!$D:$D,$D91,Sheet2!$V:$V,2)+SUMIFS(Sheet2!N:N,Sheet2!$D:$D,$D91,Sheet2!$V:$V,3)</f>
        <v>0</v>
      </c>
      <c r="O91">
        <f>SUMIFS(Sheet2!O:O,Sheet2!$D:$D,$D91,Sheet2!$V:$V,1)+SUMIFS(Sheet2!O:O,Sheet2!$D:$D,$D91,Sheet2!$V:$V,2)+SUMIFS(Sheet2!O:O,Sheet2!$D:$D,$D91,Sheet2!$V:$V,3)</f>
        <v>0</v>
      </c>
      <c r="P91">
        <f>SUMIFS(Sheet2!P:P,Sheet2!$D:$D,$D91,Sheet2!$V:$V,1)+SUMIFS(Sheet2!P:P,Sheet2!$D:$D,$D91,Sheet2!$V:$V,2)+SUMIFS(Sheet2!P:P,Sheet2!$D:$D,$D91,Sheet2!$V:$V,3)</f>
        <v>25</v>
      </c>
      <c r="Q91">
        <f>SUMIFS(Sheet2!Q:Q,Sheet2!$D:$D,$D91,Sheet2!$V:$V,1)+SUMIFS(Sheet2!Q:Q,Sheet2!$D:$D,$D91,Sheet2!$V:$V,2)+SUMIFS(Sheet2!Q:Q,Sheet2!$D:$D,$D91,Sheet2!$V:$V,3)</f>
        <v>150</v>
      </c>
      <c r="R91">
        <f>SUMIFS(Sheet2!R:R,Sheet2!$D:$D,$D91,Sheet2!$V:$V,1)+SUMIFS(Sheet2!R:R,Sheet2!$D:$D,$D91,Sheet2!$V:$V,2)+SUMIFS(Sheet2!R:R,Sheet2!$D:$D,$D91,Sheet2!$V:$V,3)</f>
        <v>5</v>
      </c>
      <c r="S91">
        <f>SUMIFS(Sheet2!S:S,Sheet2!$D:$D,$D91,Sheet2!$V:$V,1)+SUMIFS(Sheet2!S:S,Sheet2!$D:$D,$D91,Sheet2!$V:$V,2)+SUMIFS(Sheet2!S:S,Sheet2!$D:$D,$D91,Sheet2!$V:$V,3)</f>
        <v>4</v>
      </c>
      <c r="T91">
        <f>SUMIFS(Sheet2!T:T,Sheet2!$D:$D,$D91,Sheet2!$V:$V,1)+SUMIFS(Sheet2!T:T,Sheet2!$D:$D,$D91,Sheet2!$V:$V,2)+SUMIFS(Sheet2!T:T,Sheet2!$D:$D,$D91,Sheet2!$V:$V,3)</f>
        <v>5</v>
      </c>
      <c r="U91" s="6">
        <f>Sheet2!AF$2</f>
        <v>2025</v>
      </c>
      <c r="V91" s="6">
        <f>Sheet2!AG$2</f>
        <v>2026</v>
      </c>
      <c r="W91">
        <v>3</v>
      </c>
    </row>
    <row r="92" spans="1:23" x14ac:dyDescent="0.25">
      <c r="A92" s="1" t="s">
        <v>125</v>
      </c>
      <c r="B92" s="1" t="s">
        <v>138</v>
      </c>
      <c r="C92" s="1" t="s">
        <v>139</v>
      </c>
      <c r="D92" s="1" t="s">
        <v>148</v>
      </c>
      <c r="E92">
        <f>SUMIFS(Sheet2!E:E,Sheet2!$D:$D,$D92,Sheet2!$V:$V,1)+SUMIFS(Sheet2!E:E,Sheet2!$D:$D,$D92,Sheet2!$V:$V,2)+SUMIFS(Sheet2!E:E,Sheet2!$D:$D,$D92,Sheet2!$V:$V,3)</f>
        <v>575</v>
      </c>
      <c r="F92">
        <f>SUMIFS(Sheet2!F:F,Sheet2!$D:$D,$D92,Sheet2!$V:$V,1)+SUMIFS(Sheet2!F:F,Sheet2!$D:$D,$D92,Sheet2!$V:$V,2)+SUMIFS(Sheet2!F:F,Sheet2!$D:$D,$D92,Sheet2!$V:$V,3)</f>
        <v>394</v>
      </c>
      <c r="G92">
        <f>SUMIFS(Sheet2!G:G,Sheet2!$D:$D,$D92,Sheet2!$V:$V,1)+SUMIFS(Sheet2!G:G,Sheet2!$D:$D,$D92,Sheet2!$V:$V,2)+SUMIFS(Sheet2!G:G,Sheet2!$D:$D,$D92,Sheet2!$V:$V,3)</f>
        <v>181</v>
      </c>
      <c r="H92">
        <f>SUMIFS(Sheet2!H:H,Sheet2!$D:$D,$D92,Sheet2!$V:$V,1)+SUMIFS(Sheet2!H:H,Sheet2!$D:$D,$D92,Sheet2!$V:$V,2)+SUMIFS(Sheet2!H:H,Sheet2!$D:$D,$D92,Sheet2!$V:$V,3)</f>
        <v>99</v>
      </c>
      <c r="I92">
        <f>SUMIFS(Sheet2!I:I,Sheet2!$D:$D,$D92,Sheet2!$V:$V,1)+SUMIFS(Sheet2!I:I,Sheet2!$D:$D,$D92,Sheet2!$V:$V,2)+SUMIFS(Sheet2!I:I,Sheet2!$D:$D,$D92,Sheet2!$V:$V,3)</f>
        <v>8</v>
      </c>
      <c r="J92">
        <f>SUMIFS(Sheet2!J:J,Sheet2!$D:$D,$D92,Sheet2!$V:$V,1)+SUMIFS(Sheet2!J:J,Sheet2!$D:$D,$D92,Sheet2!$V:$V,2)+SUMIFS(Sheet2!J:J,Sheet2!$D:$D,$D92,Sheet2!$V:$V,3)</f>
        <v>83</v>
      </c>
      <c r="K92">
        <f>SUMIFS(Sheet2!K:K,Sheet2!$D:$D,$D92,Sheet2!$V:$V,1)+SUMIFS(Sheet2!K:K,Sheet2!$D:$D,$D92,Sheet2!$V:$V,2)+SUMIFS(Sheet2!K:K,Sheet2!$D:$D,$D92,Sheet2!$V:$V,3)</f>
        <v>385</v>
      </c>
      <c r="L92">
        <f>SUMIFS(Sheet2!L:L,Sheet2!$D:$D,$D92,Sheet2!$V:$V,1)+SUMIFS(Sheet2!L:L,Sheet2!$D:$D,$D92,Sheet2!$V:$V,2)+SUMIFS(Sheet2!L:L,Sheet2!$D:$D,$D92,Sheet2!$V:$V,3)</f>
        <v>0</v>
      </c>
      <c r="M92">
        <f>SUMIFS(Sheet2!M:M,Sheet2!$D:$D,$D92,Sheet2!$V:$V,1)+SUMIFS(Sheet2!M:M,Sheet2!$D:$D,$D92,Sheet2!$V:$V,2)+SUMIFS(Sheet2!M:M,Sheet2!$D:$D,$D92,Sheet2!$V:$V,3)</f>
        <v>0</v>
      </c>
      <c r="N92">
        <f>SUMIFS(Sheet2!N:N,Sheet2!$D:$D,$D92,Sheet2!$V:$V,1)+SUMIFS(Sheet2!N:N,Sheet2!$D:$D,$D92,Sheet2!$V:$V,2)+SUMIFS(Sheet2!N:N,Sheet2!$D:$D,$D92,Sheet2!$V:$V,3)</f>
        <v>0</v>
      </c>
      <c r="O92">
        <f>SUMIFS(Sheet2!O:O,Sheet2!$D:$D,$D92,Sheet2!$V:$V,1)+SUMIFS(Sheet2!O:O,Sheet2!$D:$D,$D92,Sheet2!$V:$V,2)+SUMIFS(Sheet2!O:O,Sheet2!$D:$D,$D92,Sheet2!$V:$V,3)</f>
        <v>0</v>
      </c>
      <c r="P92">
        <f>SUMIFS(Sheet2!P:P,Sheet2!$D:$D,$D92,Sheet2!$V:$V,1)+SUMIFS(Sheet2!P:P,Sheet2!$D:$D,$D92,Sheet2!$V:$V,2)+SUMIFS(Sheet2!P:P,Sheet2!$D:$D,$D92,Sheet2!$V:$V,3)</f>
        <v>0</v>
      </c>
      <c r="Q92">
        <f>SUMIFS(Sheet2!Q:Q,Sheet2!$D:$D,$D92,Sheet2!$V:$V,1)+SUMIFS(Sheet2!Q:Q,Sheet2!$D:$D,$D92,Sheet2!$V:$V,2)+SUMIFS(Sheet2!Q:Q,Sheet2!$D:$D,$D92,Sheet2!$V:$V,3)</f>
        <v>541</v>
      </c>
      <c r="R92">
        <f>SUMIFS(Sheet2!R:R,Sheet2!$D:$D,$D92,Sheet2!$V:$V,1)+SUMIFS(Sheet2!R:R,Sheet2!$D:$D,$D92,Sheet2!$V:$V,2)+SUMIFS(Sheet2!R:R,Sheet2!$D:$D,$D92,Sheet2!$V:$V,3)</f>
        <v>0</v>
      </c>
      <c r="S92">
        <f>SUMIFS(Sheet2!S:S,Sheet2!$D:$D,$D92,Sheet2!$V:$V,1)+SUMIFS(Sheet2!S:S,Sheet2!$D:$D,$D92,Sheet2!$V:$V,2)+SUMIFS(Sheet2!S:S,Sheet2!$D:$D,$D92,Sheet2!$V:$V,3)</f>
        <v>12</v>
      </c>
      <c r="T92">
        <f>SUMIFS(Sheet2!T:T,Sheet2!$D:$D,$D92,Sheet2!$V:$V,1)+SUMIFS(Sheet2!T:T,Sheet2!$D:$D,$D92,Sheet2!$V:$V,2)+SUMIFS(Sheet2!T:T,Sheet2!$D:$D,$D92,Sheet2!$V:$V,3)</f>
        <v>0</v>
      </c>
      <c r="U92" s="6">
        <f>Sheet2!AF$2</f>
        <v>2025</v>
      </c>
      <c r="V92" s="6">
        <f>Sheet2!AG$2</f>
        <v>2026</v>
      </c>
      <c r="W92">
        <v>3</v>
      </c>
    </row>
    <row r="93" spans="1:23" x14ac:dyDescent="0.25">
      <c r="A93" s="1" t="s">
        <v>125</v>
      </c>
      <c r="B93" s="1" t="s">
        <v>149</v>
      </c>
      <c r="C93" s="1" t="s">
        <v>150</v>
      </c>
      <c r="D93" s="1" t="s">
        <v>151</v>
      </c>
      <c r="E93">
        <f>SUMIFS(Sheet2!E:E,Sheet2!$D:$D,$D93,Sheet2!$V:$V,1)+SUMIFS(Sheet2!E:E,Sheet2!$D:$D,$D93,Sheet2!$V:$V,2)+SUMIFS(Sheet2!E:E,Sheet2!$D:$D,$D93,Sheet2!$V:$V,3)</f>
        <v>702</v>
      </c>
      <c r="F93">
        <f>SUMIFS(Sheet2!F:F,Sheet2!$D:$D,$D93,Sheet2!$V:$V,1)+SUMIFS(Sheet2!F:F,Sheet2!$D:$D,$D93,Sheet2!$V:$V,2)+SUMIFS(Sheet2!F:F,Sheet2!$D:$D,$D93,Sheet2!$V:$V,3)</f>
        <v>451</v>
      </c>
      <c r="G93">
        <f>SUMIFS(Sheet2!G:G,Sheet2!$D:$D,$D93,Sheet2!$V:$V,1)+SUMIFS(Sheet2!G:G,Sheet2!$D:$D,$D93,Sheet2!$V:$V,2)+SUMIFS(Sheet2!G:G,Sheet2!$D:$D,$D93,Sheet2!$V:$V,3)</f>
        <v>251</v>
      </c>
      <c r="H93">
        <f>SUMIFS(Sheet2!H:H,Sheet2!$D:$D,$D93,Sheet2!$V:$V,1)+SUMIFS(Sheet2!H:H,Sheet2!$D:$D,$D93,Sheet2!$V:$V,2)+SUMIFS(Sheet2!H:H,Sheet2!$D:$D,$D93,Sheet2!$V:$V,3)</f>
        <v>0</v>
      </c>
      <c r="I93">
        <f>SUMIFS(Sheet2!I:I,Sheet2!$D:$D,$D93,Sheet2!$V:$V,1)+SUMIFS(Sheet2!I:I,Sheet2!$D:$D,$D93,Sheet2!$V:$V,2)+SUMIFS(Sheet2!I:I,Sheet2!$D:$D,$D93,Sheet2!$V:$V,3)</f>
        <v>12</v>
      </c>
      <c r="J93">
        <f>SUMIFS(Sheet2!J:J,Sheet2!$D:$D,$D93,Sheet2!$V:$V,1)+SUMIFS(Sheet2!J:J,Sheet2!$D:$D,$D93,Sheet2!$V:$V,2)+SUMIFS(Sheet2!J:J,Sheet2!$D:$D,$D93,Sheet2!$V:$V,3)</f>
        <v>36</v>
      </c>
      <c r="K93">
        <f>SUMIFS(Sheet2!K:K,Sheet2!$D:$D,$D93,Sheet2!$V:$V,1)+SUMIFS(Sheet2!K:K,Sheet2!$D:$D,$D93,Sheet2!$V:$V,2)+SUMIFS(Sheet2!K:K,Sheet2!$D:$D,$D93,Sheet2!$V:$V,3)</f>
        <v>654</v>
      </c>
      <c r="L93">
        <f>SUMIFS(Sheet2!L:L,Sheet2!$D:$D,$D93,Sheet2!$V:$V,1)+SUMIFS(Sheet2!L:L,Sheet2!$D:$D,$D93,Sheet2!$V:$V,2)+SUMIFS(Sheet2!L:L,Sheet2!$D:$D,$D93,Sheet2!$V:$V,3)</f>
        <v>0</v>
      </c>
      <c r="M93">
        <f>SUMIFS(Sheet2!M:M,Sheet2!$D:$D,$D93,Sheet2!$V:$V,1)+SUMIFS(Sheet2!M:M,Sheet2!$D:$D,$D93,Sheet2!$V:$V,2)+SUMIFS(Sheet2!M:M,Sheet2!$D:$D,$D93,Sheet2!$V:$V,3)</f>
        <v>0</v>
      </c>
      <c r="N93">
        <f>SUMIFS(Sheet2!N:N,Sheet2!$D:$D,$D93,Sheet2!$V:$V,1)+SUMIFS(Sheet2!N:N,Sheet2!$D:$D,$D93,Sheet2!$V:$V,2)+SUMIFS(Sheet2!N:N,Sheet2!$D:$D,$D93,Sheet2!$V:$V,3)</f>
        <v>0</v>
      </c>
      <c r="O93">
        <f>SUMIFS(Sheet2!O:O,Sheet2!$D:$D,$D93,Sheet2!$V:$V,1)+SUMIFS(Sheet2!O:O,Sheet2!$D:$D,$D93,Sheet2!$V:$V,2)+SUMIFS(Sheet2!O:O,Sheet2!$D:$D,$D93,Sheet2!$V:$V,3)</f>
        <v>0</v>
      </c>
      <c r="P93">
        <f>SUMIFS(Sheet2!P:P,Sheet2!$D:$D,$D93,Sheet2!$V:$V,1)+SUMIFS(Sheet2!P:P,Sheet2!$D:$D,$D93,Sheet2!$V:$V,2)+SUMIFS(Sheet2!P:P,Sheet2!$D:$D,$D93,Sheet2!$V:$V,3)</f>
        <v>0</v>
      </c>
      <c r="Q93">
        <f>SUMIFS(Sheet2!Q:Q,Sheet2!$D:$D,$D93,Sheet2!$V:$V,1)+SUMIFS(Sheet2!Q:Q,Sheet2!$D:$D,$D93,Sheet2!$V:$V,2)+SUMIFS(Sheet2!Q:Q,Sheet2!$D:$D,$D93,Sheet2!$V:$V,3)</f>
        <v>654</v>
      </c>
      <c r="R93">
        <f>SUMIFS(Sheet2!R:R,Sheet2!$D:$D,$D93,Sheet2!$V:$V,1)+SUMIFS(Sheet2!R:R,Sheet2!$D:$D,$D93,Sheet2!$V:$V,2)+SUMIFS(Sheet2!R:R,Sheet2!$D:$D,$D93,Sheet2!$V:$V,3)</f>
        <v>0</v>
      </c>
      <c r="S93">
        <f>SUMIFS(Sheet2!S:S,Sheet2!$D:$D,$D93,Sheet2!$V:$V,1)+SUMIFS(Sheet2!S:S,Sheet2!$D:$D,$D93,Sheet2!$V:$V,2)+SUMIFS(Sheet2!S:S,Sheet2!$D:$D,$D93,Sheet2!$V:$V,3)</f>
        <v>1</v>
      </c>
      <c r="T93">
        <f>SUMIFS(Sheet2!T:T,Sheet2!$D:$D,$D93,Sheet2!$V:$V,1)+SUMIFS(Sheet2!T:T,Sheet2!$D:$D,$D93,Sheet2!$V:$V,2)+SUMIFS(Sheet2!T:T,Sheet2!$D:$D,$D93,Sheet2!$V:$V,3)</f>
        <v>0</v>
      </c>
      <c r="U93" s="6">
        <f>Sheet2!AF$2</f>
        <v>2025</v>
      </c>
      <c r="V93" s="6">
        <f>Sheet2!AG$2</f>
        <v>2026</v>
      </c>
      <c r="W93">
        <v>3</v>
      </c>
    </row>
    <row r="94" spans="1:23" x14ac:dyDescent="0.25">
      <c r="A94" s="1" t="s">
        <v>125</v>
      </c>
      <c r="B94" s="1" t="s">
        <v>149</v>
      </c>
      <c r="C94" s="1" t="s">
        <v>152</v>
      </c>
      <c r="D94" s="1" t="s">
        <v>153</v>
      </c>
      <c r="E94">
        <f>SUMIFS(Sheet2!E:E,Sheet2!$D:$D,$D94,Sheet2!$V:$V,1)+SUMIFS(Sheet2!E:E,Sheet2!$D:$D,$D94,Sheet2!$V:$V,2)+SUMIFS(Sheet2!E:E,Sheet2!$D:$D,$D94,Sheet2!$V:$V,3)</f>
        <v>629</v>
      </c>
      <c r="F94">
        <f>SUMIFS(Sheet2!F:F,Sheet2!$D:$D,$D94,Sheet2!$V:$V,1)+SUMIFS(Sheet2!F:F,Sheet2!$D:$D,$D94,Sheet2!$V:$V,2)+SUMIFS(Sheet2!F:F,Sheet2!$D:$D,$D94,Sheet2!$V:$V,3)</f>
        <v>315</v>
      </c>
      <c r="G94">
        <f>SUMIFS(Sheet2!G:G,Sheet2!$D:$D,$D94,Sheet2!$V:$V,1)+SUMIFS(Sheet2!G:G,Sheet2!$D:$D,$D94,Sheet2!$V:$V,2)+SUMIFS(Sheet2!G:G,Sheet2!$D:$D,$D94,Sheet2!$V:$V,3)</f>
        <v>314</v>
      </c>
      <c r="H94">
        <f>SUMIFS(Sheet2!H:H,Sheet2!$D:$D,$D94,Sheet2!$V:$V,1)+SUMIFS(Sheet2!H:H,Sheet2!$D:$D,$D94,Sheet2!$V:$V,2)+SUMIFS(Sheet2!H:H,Sheet2!$D:$D,$D94,Sheet2!$V:$V,3)</f>
        <v>74</v>
      </c>
      <c r="I94">
        <f>SUMIFS(Sheet2!I:I,Sheet2!$D:$D,$D94,Sheet2!$V:$V,1)+SUMIFS(Sheet2!I:I,Sheet2!$D:$D,$D94,Sheet2!$V:$V,2)+SUMIFS(Sheet2!I:I,Sheet2!$D:$D,$D94,Sheet2!$V:$V,3)</f>
        <v>12</v>
      </c>
      <c r="J94">
        <f>SUMIFS(Sheet2!J:J,Sheet2!$D:$D,$D94,Sheet2!$V:$V,1)+SUMIFS(Sheet2!J:J,Sheet2!$D:$D,$D94,Sheet2!$V:$V,2)+SUMIFS(Sheet2!J:J,Sheet2!$D:$D,$D94,Sheet2!$V:$V,3)</f>
        <v>30</v>
      </c>
      <c r="K94">
        <f>SUMIFS(Sheet2!K:K,Sheet2!$D:$D,$D94,Sheet2!$V:$V,1)+SUMIFS(Sheet2!K:K,Sheet2!$D:$D,$D94,Sheet2!$V:$V,2)+SUMIFS(Sheet2!K:K,Sheet2!$D:$D,$D94,Sheet2!$V:$V,3)</f>
        <v>513</v>
      </c>
      <c r="L94">
        <f>SUMIFS(Sheet2!L:L,Sheet2!$D:$D,$D94,Sheet2!$V:$V,1)+SUMIFS(Sheet2!L:L,Sheet2!$D:$D,$D94,Sheet2!$V:$V,2)+SUMIFS(Sheet2!L:L,Sheet2!$D:$D,$D94,Sheet2!$V:$V,3)</f>
        <v>0</v>
      </c>
      <c r="M94">
        <f>SUMIFS(Sheet2!M:M,Sheet2!$D:$D,$D94,Sheet2!$V:$V,1)+SUMIFS(Sheet2!M:M,Sheet2!$D:$D,$D94,Sheet2!$V:$V,2)+SUMIFS(Sheet2!M:M,Sheet2!$D:$D,$D94,Sheet2!$V:$V,3)</f>
        <v>3</v>
      </c>
      <c r="N94">
        <f>SUMIFS(Sheet2!N:N,Sheet2!$D:$D,$D94,Sheet2!$V:$V,1)+SUMIFS(Sheet2!N:N,Sheet2!$D:$D,$D94,Sheet2!$V:$V,2)+SUMIFS(Sheet2!N:N,Sheet2!$D:$D,$D94,Sheet2!$V:$V,3)</f>
        <v>0</v>
      </c>
      <c r="O94">
        <f>SUMIFS(Sheet2!O:O,Sheet2!$D:$D,$D94,Sheet2!$V:$V,1)+SUMIFS(Sheet2!O:O,Sheet2!$D:$D,$D94,Sheet2!$V:$V,2)+SUMIFS(Sheet2!O:O,Sheet2!$D:$D,$D94,Sheet2!$V:$V,3)</f>
        <v>0</v>
      </c>
      <c r="P94">
        <f>SUMIFS(Sheet2!P:P,Sheet2!$D:$D,$D94,Sheet2!$V:$V,1)+SUMIFS(Sheet2!P:P,Sheet2!$D:$D,$D94,Sheet2!$V:$V,2)+SUMIFS(Sheet2!P:P,Sheet2!$D:$D,$D94,Sheet2!$V:$V,3)</f>
        <v>56</v>
      </c>
      <c r="Q94">
        <f>SUMIFS(Sheet2!Q:Q,Sheet2!$D:$D,$D94,Sheet2!$V:$V,1)+SUMIFS(Sheet2!Q:Q,Sheet2!$D:$D,$D94,Sheet2!$V:$V,2)+SUMIFS(Sheet2!Q:Q,Sheet2!$D:$D,$D94,Sheet2!$V:$V,3)</f>
        <v>449</v>
      </c>
      <c r="R94">
        <f>SUMIFS(Sheet2!R:R,Sheet2!$D:$D,$D94,Sheet2!$V:$V,1)+SUMIFS(Sheet2!R:R,Sheet2!$D:$D,$D94,Sheet2!$V:$V,2)+SUMIFS(Sheet2!R:R,Sheet2!$D:$D,$D94,Sheet2!$V:$V,3)</f>
        <v>27</v>
      </c>
      <c r="S94">
        <f>SUMIFS(Sheet2!S:S,Sheet2!$D:$D,$D94,Sheet2!$V:$V,1)+SUMIFS(Sheet2!S:S,Sheet2!$D:$D,$D94,Sheet2!$V:$V,2)+SUMIFS(Sheet2!S:S,Sheet2!$D:$D,$D94,Sheet2!$V:$V,3)</f>
        <v>5</v>
      </c>
      <c r="T94">
        <f>SUMIFS(Sheet2!T:T,Sheet2!$D:$D,$D94,Sheet2!$V:$V,1)+SUMIFS(Sheet2!T:T,Sheet2!$D:$D,$D94,Sheet2!$V:$V,2)+SUMIFS(Sheet2!T:T,Sheet2!$D:$D,$D94,Sheet2!$V:$V,3)</f>
        <v>7</v>
      </c>
      <c r="U94" s="6">
        <f>Sheet2!AF$2</f>
        <v>2025</v>
      </c>
      <c r="V94" s="6">
        <f>Sheet2!AG$2</f>
        <v>2026</v>
      </c>
      <c r="W94">
        <v>3</v>
      </c>
    </row>
    <row r="95" spans="1:23" x14ac:dyDescent="0.25">
      <c r="A95" s="1" t="s">
        <v>125</v>
      </c>
      <c r="B95" s="1" t="s">
        <v>149</v>
      </c>
      <c r="C95" s="1" t="s">
        <v>150</v>
      </c>
      <c r="D95" s="1" t="s">
        <v>154</v>
      </c>
      <c r="E95">
        <f>SUMIFS(Sheet2!E:E,Sheet2!$D:$D,$D95,Sheet2!$V:$V,1)+SUMIFS(Sheet2!E:E,Sheet2!$D:$D,$D95,Sheet2!$V:$V,2)+SUMIFS(Sheet2!E:E,Sheet2!$D:$D,$D95,Sheet2!$V:$V,3)</f>
        <v>64</v>
      </c>
      <c r="F95">
        <f>SUMIFS(Sheet2!F:F,Sheet2!$D:$D,$D95,Sheet2!$V:$V,1)+SUMIFS(Sheet2!F:F,Sheet2!$D:$D,$D95,Sheet2!$V:$V,2)+SUMIFS(Sheet2!F:F,Sheet2!$D:$D,$D95,Sheet2!$V:$V,3)</f>
        <v>42</v>
      </c>
      <c r="G95">
        <f>SUMIFS(Sheet2!G:G,Sheet2!$D:$D,$D95,Sheet2!$V:$V,1)+SUMIFS(Sheet2!G:G,Sheet2!$D:$D,$D95,Sheet2!$V:$V,2)+SUMIFS(Sheet2!G:G,Sheet2!$D:$D,$D95,Sheet2!$V:$V,3)</f>
        <v>22</v>
      </c>
      <c r="H95">
        <f>SUMIFS(Sheet2!H:H,Sheet2!$D:$D,$D95,Sheet2!$V:$V,1)+SUMIFS(Sheet2!H:H,Sheet2!$D:$D,$D95,Sheet2!$V:$V,2)+SUMIFS(Sheet2!H:H,Sheet2!$D:$D,$D95,Sheet2!$V:$V,3)</f>
        <v>0</v>
      </c>
      <c r="I95">
        <f>SUMIFS(Sheet2!I:I,Sheet2!$D:$D,$D95,Sheet2!$V:$V,1)+SUMIFS(Sheet2!I:I,Sheet2!$D:$D,$D95,Sheet2!$V:$V,2)+SUMIFS(Sheet2!I:I,Sheet2!$D:$D,$D95,Sheet2!$V:$V,3)</f>
        <v>0</v>
      </c>
      <c r="J95">
        <f>SUMIFS(Sheet2!J:J,Sheet2!$D:$D,$D95,Sheet2!$V:$V,1)+SUMIFS(Sheet2!J:J,Sheet2!$D:$D,$D95,Sheet2!$V:$V,2)+SUMIFS(Sheet2!J:J,Sheet2!$D:$D,$D95,Sheet2!$V:$V,3)</f>
        <v>0</v>
      </c>
      <c r="K95">
        <f>SUMIFS(Sheet2!K:K,Sheet2!$D:$D,$D95,Sheet2!$V:$V,1)+SUMIFS(Sheet2!K:K,Sheet2!$D:$D,$D95,Sheet2!$V:$V,2)+SUMIFS(Sheet2!K:K,Sheet2!$D:$D,$D95,Sheet2!$V:$V,3)</f>
        <v>64</v>
      </c>
      <c r="L95">
        <f>SUMIFS(Sheet2!L:L,Sheet2!$D:$D,$D95,Sheet2!$V:$V,1)+SUMIFS(Sheet2!L:L,Sheet2!$D:$D,$D95,Sheet2!$V:$V,2)+SUMIFS(Sheet2!L:L,Sheet2!$D:$D,$D95,Sheet2!$V:$V,3)</f>
        <v>0</v>
      </c>
      <c r="M95">
        <f>SUMIFS(Sheet2!M:M,Sheet2!$D:$D,$D95,Sheet2!$V:$V,1)+SUMIFS(Sheet2!M:M,Sheet2!$D:$D,$D95,Sheet2!$V:$V,2)+SUMIFS(Sheet2!M:M,Sheet2!$D:$D,$D95,Sheet2!$V:$V,3)</f>
        <v>0</v>
      </c>
      <c r="N95">
        <f>SUMIFS(Sheet2!N:N,Sheet2!$D:$D,$D95,Sheet2!$V:$V,1)+SUMIFS(Sheet2!N:N,Sheet2!$D:$D,$D95,Sheet2!$V:$V,2)+SUMIFS(Sheet2!N:N,Sheet2!$D:$D,$D95,Sheet2!$V:$V,3)</f>
        <v>0</v>
      </c>
      <c r="O95">
        <f>SUMIFS(Sheet2!O:O,Sheet2!$D:$D,$D95,Sheet2!$V:$V,1)+SUMIFS(Sheet2!O:O,Sheet2!$D:$D,$D95,Sheet2!$V:$V,2)+SUMIFS(Sheet2!O:O,Sheet2!$D:$D,$D95,Sheet2!$V:$V,3)</f>
        <v>0</v>
      </c>
      <c r="P95">
        <f>SUMIFS(Sheet2!P:P,Sheet2!$D:$D,$D95,Sheet2!$V:$V,1)+SUMIFS(Sheet2!P:P,Sheet2!$D:$D,$D95,Sheet2!$V:$V,2)+SUMIFS(Sheet2!P:P,Sheet2!$D:$D,$D95,Sheet2!$V:$V,3)</f>
        <v>1</v>
      </c>
      <c r="Q95">
        <f>SUMIFS(Sheet2!Q:Q,Sheet2!$D:$D,$D95,Sheet2!$V:$V,1)+SUMIFS(Sheet2!Q:Q,Sheet2!$D:$D,$D95,Sheet2!$V:$V,2)+SUMIFS(Sheet2!Q:Q,Sheet2!$D:$D,$D95,Sheet2!$V:$V,3)</f>
        <v>58</v>
      </c>
      <c r="R95">
        <f>SUMIFS(Sheet2!R:R,Sheet2!$D:$D,$D95,Sheet2!$V:$V,1)+SUMIFS(Sheet2!R:R,Sheet2!$D:$D,$D95,Sheet2!$V:$V,2)+SUMIFS(Sheet2!R:R,Sheet2!$D:$D,$D95,Sheet2!$V:$V,3)</f>
        <v>0</v>
      </c>
      <c r="S95">
        <f>SUMIFS(Sheet2!S:S,Sheet2!$D:$D,$D95,Sheet2!$V:$V,1)+SUMIFS(Sheet2!S:S,Sheet2!$D:$D,$D95,Sheet2!$V:$V,2)+SUMIFS(Sheet2!S:S,Sheet2!$D:$D,$D95,Sheet2!$V:$V,3)</f>
        <v>0</v>
      </c>
      <c r="T95">
        <f>SUMIFS(Sheet2!T:T,Sheet2!$D:$D,$D95,Sheet2!$V:$V,1)+SUMIFS(Sheet2!T:T,Sheet2!$D:$D,$D95,Sheet2!$V:$V,2)+SUMIFS(Sheet2!T:T,Sheet2!$D:$D,$D95,Sheet2!$V:$V,3)</f>
        <v>0</v>
      </c>
      <c r="U95" s="6">
        <f>Sheet2!AF$2</f>
        <v>2025</v>
      </c>
      <c r="V95" s="6">
        <f>Sheet2!AG$2</f>
        <v>2026</v>
      </c>
      <c r="W95">
        <v>3</v>
      </c>
    </row>
    <row r="96" spans="1:23" x14ac:dyDescent="0.25">
      <c r="A96" s="1" t="s">
        <v>125</v>
      </c>
      <c r="B96" s="1" t="s">
        <v>149</v>
      </c>
      <c r="C96" s="1" t="s">
        <v>152</v>
      </c>
      <c r="D96" s="1" t="s">
        <v>155</v>
      </c>
      <c r="E96">
        <f>SUMIFS(Sheet2!E:E,Sheet2!$D:$D,$D96,Sheet2!$V:$V,1)+SUMIFS(Sheet2!E:E,Sheet2!$D:$D,$D96,Sheet2!$V:$V,2)+SUMIFS(Sheet2!E:E,Sheet2!$D:$D,$D96,Sheet2!$V:$V,3)</f>
        <v>443</v>
      </c>
      <c r="F96">
        <f>SUMIFS(Sheet2!F:F,Sheet2!$D:$D,$D96,Sheet2!$V:$V,1)+SUMIFS(Sheet2!F:F,Sheet2!$D:$D,$D96,Sheet2!$V:$V,2)+SUMIFS(Sheet2!F:F,Sheet2!$D:$D,$D96,Sheet2!$V:$V,3)</f>
        <v>234</v>
      </c>
      <c r="G96">
        <f>SUMIFS(Sheet2!G:G,Sheet2!$D:$D,$D96,Sheet2!$V:$V,1)+SUMIFS(Sheet2!G:G,Sheet2!$D:$D,$D96,Sheet2!$V:$V,2)+SUMIFS(Sheet2!G:G,Sheet2!$D:$D,$D96,Sheet2!$V:$V,3)</f>
        <v>209</v>
      </c>
      <c r="H96">
        <f>SUMIFS(Sheet2!H:H,Sheet2!$D:$D,$D96,Sheet2!$V:$V,1)+SUMIFS(Sheet2!H:H,Sheet2!$D:$D,$D96,Sheet2!$V:$V,2)+SUMIFS(Sheet2!H:H,Sheet2!$D:$D,$D96,Sheet2!$V:$V,3)</f>
        <v>78</v>
      </c>
      <c r="I96">
        <f>SUMIFS(Sheet2!I:I,Sheet2!$D:$D,$D96,Sheet2!$V:$V,1)+SUMIFS(Sheet2!I:I,Sheet2!$D:$D,$D96,Sheet2!$V:$V,2)+SUMIFS(Sheet2!I:I,Sheet2!$D:$D,$D96,Sheet2!$V:$V,3)</f>
        <v>30</v>
      </c>
      <c r="J96">
        <f>SUMIFS(Sheet2!J:J,Sheet2!$D:$D,$D96,Sheet2!$V:$V,1)+SUMIFS(Sheet2!J:J,Sheet2!$D:$D,$D96,Sheet2!$V:$V,2)+SUMIFS(Sheet2!J:J,Sheet2!$D:$D,$D96,Sheet2!$V:$V,3)</f>
        <v>63</v>
      </c>
      <c r="K96">
        <f>SUMIFS(Sheet2!K:K,Sheet2!$D:$D,$D96,Sheet2!$V:$V,1)+SUMIFS(Sheet2!K:K,Sheet2!$D:$D,$D96,Sheet2!$V:$V,2)+SUMIFS(Sheet2!K:K,Sheet2!$D:$D,$D96,Sheet2!$V:$V,3)</f>
        <v>272</v>
      </c>
      <c r="L96">
        <f>SUMIFS(Sheet2!L:L,Sheet2!$D:$D,$D96,Sheet2!$V:$V,1)+SUMIFS(Sheet2!L:L,Sheet2!$D:$D,$D96,Sheet2!$V:$V,2)+SUMIFS(Sheet2!L:L,Sheet2!$D:$D,$D96,Sheet2!$V:$V,3)</f>
        <v>0</v>
      </c>
      <c r="M96">
        <f>SUMIFS(Sheet2!M:M,Sheet2!$D:$D,$D96,Sheet2!$V:$V,1)+SUMIFS(Sheet2!M:M,Sheet2!$D:$D,$D96,Sheet2!$V:$V,2)+SUMIFS(Sheet2!M:M,Sheet2!$D:$D,$D96,Sheet2!$V:$V,3)</f>
        <v>3</v>
      </c>
      <c r="N96">
        <f>SUMIFS(Sheet2!N:N,Sheet2!$D:$D,$D96,Sheet2!$V:$V,1)+SUMIFS(Sheet2!N:N,Sheet2!$D:$D,$D96,Sheet2!$V:$V,2)+SUMIFS(Sheet2!N:N,Sheet2!$D:$D,$D96,Sheet2!$V:$V,3)</f>
        <v>0</v>
      </c>
      <c r="O96">
        <f>SUMIFS(Sheet2!O:O,Sheet2!$D:$D,$D96,Sheet2!$V:$V,1)+SUMIFS(Sheet2!O:O,Sheet2!$D:$D,$D96,Sheet2!$V:$V,2)+SUMIFS(Sheet2!O:O,Sheet2!$D:$D,$D96,Sheet2!$V:$V,3)</f>
        <v>3</v>
      </c>
      <c r="P96">
        <f>SUMIFS(Sheet2!P:P,Sheet2!$D:$D,$D96,Sheet2!$V:$V,1)+SUMIFS(Sheet2!P:P,Sheet2!$D:$D,$D96,Sheet2!$V:$V,2)+SUMIFS(Sheet2!P:P,Sheet2!$D:$D,$D96,Sheet2!$V:$V,3)</f>
        <v>124</v>
      </c>
      <c r="Q96">
        <f>SUMIFS(Sheet2!Q:Q,Sheet2!$D:$D,$D96,Sheet2!$V:$V,1)+SUMIFS(Sheet2!Q:Q,Sheet2!$D:$D,$D96,Sheet2!$V:$V,2)+SUMIFS(Sheet2!Q:Q,Sheet2!$D:$D,$D96,Sheet2!$V:$V,3)</f>
        <v>251</v>
      </c>
      <c r="R96">
        <f>SUMIFS(Sheet2!R:R,Sheet2!$D:$D,$D96,Sheet2!$V:$V,1)+SUMIFS(Sheet2!R:R,Sheet2!$D:$D,$D96,Sheet2!$V:$V,2)+SUMIFS(Sheet2!R:R,Sheet2!$D:$D,$D96,Sheet2!$V:$V,3)</f>
        <v>10</v>
      </c>
      <c r="S96">
        <f>SUMIFS(Sheet2!S:S,Sheet2!$D:$D,$D96,Sheet2!$V:$V,1)+SUMIFS(Sheet2!S:S,Sheet2!$D:$D,$D96,Sheet2!$V:$V,2)+SUMIFS(Sheet2!S:S,Sheet2!$D:$D,$D96,Sheet2!$V:$V,3)</f>
        <v>4</v>
      </c>
      <c r="T96">
        <f>SUMIFS(Sheet2!T:T,Sheet2!$D:$D,$D96,Sheet2!$V:$V,1)+SUMIFS(Sheet2!T:T,Sheet2!$D:$D,$D96,Sheet2!$V:$V,2)+SUMIFS(Sheet2!T:T,Sheet2!$D:$D,$D96,Sheet2!$V:$V,3)</f>
        <v>13</v>
      </c>
      <c r="U96" s="6">
        <f>Sheet2!AF$2</f>
        <v>2025</v>
      </c>
      <c r="V96" s="6">
        <f>Sheet2!AG$2</f>
        <v>2026</v>
      </c>
      <c r="W96">
        <v>3</v>
      </c>
    </row>
    <row r="97" spans="1:23" x14ac:dyDescent="0.25">
      <c r="A97" s="1" t="s">
        <v>125</v>
      </c>
      <c r="B97" s="1" t="s">
        <v>149</v>
      </c>
      <c r="C97" s="1" t="s">
        <v>150</v>
      </c>
      <c r="D97" s="1" t="s">
        <v>156</v>
      </c>
      <c r="E97">
        <f>SUMIFS(Sheet2!E:E,Sheet2!$D:$D,$D97,Sheet2!$V:$V,1)+SUMIFS(Sheet2!E:E,Sheet2!$D:$D,$D97,Sheet2!$V:$V,2)+SUMIFS(Sheet2!E:E,Sheet2!$D:$D,$D97,Sheet2!$V:$V,3)</f>
        <v>346</v>
      </c>
      <c r="F97">
        <f>SUMIFS(Sheet2!F:F,Sheet2!$D:$D,$D97,Sheet2!$V:$V,1)+SUMIFS(Sheet2!F:F,Sheet2!$D:$D,$D97,Sheet2!$V:$V,2)+SUMIFS(Sheet2!F:F,Sheet2!$D:$D,$D97,Sheet2!$V:$V,3)</f>
        <v>285</v>
      </c>
      <c r="G97">
        <f>SUMIFS(Sheet2!G:G,Sheet2!$D:$D,$D97,Sheet2!$V:$V,1)+SUMIFS(Sheet2!G:G,Sheet2!$D:$D,$D97,Sheet2!$V:$V,2)+SUMIFS(Sheet2!G:G,Sheet2!$D:$D,$D97,Sheet2!$V:$V,3)</f>
        <v>61</v>
      </c>
      <c r="H97">
        <f>SUMIFS(Sheet2!H:H,Sheet2!$D:$D,$D97,Sheet2!$V:$V,1)+SUMIFS(Sheet2!H:H,Sheet2!$D:$D,$D97,Sheet2!$V:$V,2)+SUMIFS(Sheet2!H:H,Sheet2!$D:$D,$D97,Sheet2!$V:$V,3)</f>
        <v>229</v>
      </c>
      <c r="I97">
        <f>SUMIFS(Sheet2!I:I,Sheet2!$D:$D,$D97,Sheet2!$V:$V,1)+SUMIFS(Sheet2!I:I,Sheet2!$D:$D,$D97,Sheet2!$V:$V,2)+SUMIFS(Sheet2!I:I,Sheet2!$D:$D,$D97,Sheet2!$V:$V,3)</f>
        <v>94</v>
      </c>
      <c r="J97">
        <f>SUMIFS(Sheet2!J:J,Sheet2!$D:$D,$D97,Sheet2!$V:$V,1)+SUMIFS(Sheet2!J:J,Sheet2!$D:$D,$D97,Sheet2!$V:$V,2)+SUMIFS(Sheet2!J:J,Sheet2!$D:$D,$D97,Sheet2!$V:$V,3)</f>
        <v>3</v>
      </c>
      <c r="K97">
        <f>SUMIFS(Sheet2!K:K,Sheet2!$D:$D,$D97,Sheet2!$V:$V,1)+SUMIFS(Sheet2!K:K,Sheet2!$D:$D,$D97,Sheet2!$V:$V,2)+SUMIFS(Sheet2!K:K,Sheet2!$D:$D,$D97,Sheet2!$V:$V,3)</f>
        <v>20</v>
      </c>
      <c r="L97">
        <f>SUMIFS(Sheet2!L:L,Sheet2!$D:$D,$D97,Sheet2!$V:$V,1)+SUMIFS(Sheet2!L:L,Sheet2!$D:$D,$D97,Sheet2!$V:$V,2)+SUMIFS(Sheet2!L:L,Sheet2!$D:$D,$D97,Sheet2!$V:$V,3)</f>
        <v>0</v>
      </c>
      <c r="M97">
        <f>SUMIFS(Sheet2!M:M,Sheet2!$D:$D,$D97,Sheet2!$V:$V,1)+SUMIFS(Sheet2!M:M,Sheet2!$D:$D,$D97,Sheet2!$V:$V,2)+SUMIFS(Sheet2!M:M,Sheet2!$D:$D,$D97,Sheet2!$V:$V,3)</f>
        <v>0</v>
      </c>
      <c r="N97">
        <f>SUMIFS(Sheet2!N:N,Sheet2!$D:$D,$D97,Sheet2!$V:$V,1)+SUMIFS(Sheet2!N:N,Sheet2!$D:$D,$D97,Sheet2!$V:$V,2)+SUMIFS(Sheet2!N:N,Sheet2!$D:$D,$D97,Sheet2!$V:$V,3)</f>
        <v>0</v>
      </c>
      <c r="O97">
        <f>SUMIFS(Sheet2!O:O,Sheet2!$D:$D,$D97,Sheet2!$V:$V,1)+SUMIFS(Sheet2!O:O,Sheet2!$D:$D,$D97,Sheet2!$V:$V,2)+SUMIFS(Sheet2!O:O,Sheet2!$D:$D,$D97,Sheet2!$V:$V,3)</f>
        <v>0</v>
      </c>
      <c r="P97">
        <f>SUMIFS(Sheet2!P:P,Sheet2!$D:$D,$D97,Sheet2!$V:$V,1)+SUMIFS(Sheet2!P:P,Sheet2!$D:$D,$D97,Sheet2!$V:$V,2)+SUMIFS(Sheet2!P:P,Sheet2!$D:$D,$D97,Sheet2!$V:$V,3)</f>
        <v>0</v>
      </c>
      <c r="Q97">
        <f>SUMIFS(Sheet2!Q:Q,Sheet2!$D:$D,$D97,Sheet2!$V:$V,1)+SUMIFS(Sheet2!Q:Q,Sheet2!$D:$D,$D97,Sheet2!$V:$V,2)+SUMIFS(Sheet2!Q:Q,Sheet2!$D:$D,$D97,Sheet2!$V:$V,3)</f>
        <v>333</v>
      </c>
      <c r="R97">
        <f>SUMIFS(Sheet2!R:R,Sheet2!$D:$D,$D97,Sheet2!$V:$V,1)+SUMIFS(Sheet2!R:R,Sheet2!$D:$D,$D97,Sheet2!$V:$V,2)+SUMIFS(Sheet2!R:R,Sheet2!$D:$D,$D97,Sheet2!$V:$V,3)</f>
        <v>0</v>
      </c>
      <c r="S97">
        <f>SUMIFS(Sheet2!S:S,Sheet2!$D:$D,$D97,Sheet2!$V:$V,1)+SUMIFS(Sheet2!S:S,Sheet2!$D:$D,$D97,Sheet2!$V:$V,2)+SUMIFS(Sheet2!S:S,Sheet2!$D:$D,$D97,Sheet2!$V:$V,3)</f>
        <v>1</v>
      </c>
      <c r="T97">
        <f>SUMIFS(Sheet2!T:T,Sheet2!$D:$D,$D97,Sheet2!$V:$V,1)+SUMIFS(Sheet2!T:T,Sheet2!$D:$D,$D97,Sheet2!$V:$V,2)+SUMIFS(Sheet2!T:T,Sheet2!$D:$D,$D97,Sheet2!$V:$V,3)</f>
        <v>0</v>
      </c>
      <c r="U97" s="6">
        <f>Sheet2!AF$2</f>
        <v>2025</v>
      </c>
      <c r="V97" s="6">
        <f>Sheet2!AG$2</f>
        <v>2026</v>
      </c>
      <c r="W97">
        <v>3</v>
      </c>
    </row>
    <row r="98" spans="1:23" x14ac:dyDescent="0.25">
      <c r="A98" s="1" t="s">
        <v>125</v>
      </c>
      <c r="B98" s="1" t="s">
        <v>149</v>
      </c>
      <c r="C98" s="1" t="s">
        <v>150</v>
      </c>
      <c r="D98" s="1" t="s">
        <v>157</v>
      </c>
      <c r="E98">
        <f>SUMIFS(Sheet2!E:E,Sheet2!$D:$D,$D98,Sheet2!$V:$V,1)+SUMIFS(Sheet2!E:E,Sheet2!$D:$D,$D98,Sheet2!$V:$V,2)+SUMIFS(Sheet2!E:E,Sheet2!$D:$D,$D98,Sheet2!$V:$V,3)</f>
        <v>528</v>
      </c>
      <c r="F98">
        <f>SUMIFS(Sheet2!F:F,Sheet2!$D:$D,$D98,Sheet2!$V:$V,1)+SUMIFS(Sheet2!F:F,Sheet2!$D:$D,$D98,Sheet2!$V:$V,2)+SUMIFS(Sheet2!F:F,Sheet2!$D:$D,$D98,Sheet2!$V:$V,3)</f>
        <v>416</v>
      </c>
      <c r="G98">
        <f>SUMIFS(Sheet2!G:G,Sheet2!$D:$D,$D98,Sheet2!$V:$V,1)+SUMIFS(Sheet2!G:G,Sheet2!$D:$D,$D98,Sheet2!$V:$V,2)+SUMIFS(Sheet2!G:G,Sheet2!$D:$D,$D98,Sheet2!$V:$V,3)</f>
        <v>112</v>
      </c>
      <c r="H98">
        <f>SUMIFS(Sheet2!H:H,Sheet2!$D:$D,$D98,Sheet2!$V:$V,1)+SUMIFS(Sheet2!H:H,Sheet2!$D:$D,$D98,Sheet2!$V:$V,2)+SUMIFS(Sheet2!H:H,Sheet2!$D:$D,$D98,Sheet2!$V:$V,3)</f>
        <v>0</v>
      </c>
      <c r="I98">
        <f>SUMIFS(Sheet2!I:I,Sheet2!$D:$D,$D98,Sheet2!$V:$V,1)+SUMIFS(Sheet2!I:I,Sheet2!$D:$D,$D98,Sheet2!$V:$V,2)+SUMIFS(Sheet2!I:I,Sheet2!$D:$D,$D98,Sheet2!$V:$V,3)</f>
        <v>31</v>
      </c>
      <c r="J98">
        <f>SUMIFS(Sheet2!J:J,Sheet2!$D:$D,$D98,Sheet2!$V:$V,1)+SUMIFS(Sheet2!J:J,Sheet2!$D:$D,$D98,Sheet2!$V:$V,2)+SUMIFS(Sheet2!J:J,Sheet2!$D:$D,$D98,Sheet2!$V:$V,3)</f>
        <v>90</v>
      </c>
      <c r="K98">
        <f>SUMIFS(Sheet2!K:K,Sheet2!$D:$D,$D98,Sheet2!$V:$V,1)+SUMIFS(Sheet2!K:K,Sheet2!$D:$D,$D98,Sheet2!$V:$V,2)+SUMIFS(Sheet2!K:K,Sheet2!$D:$D,$D98,Sheet2!$V:$V,3)</f>
        <v>407</v>
      </c>
      <c r="L98">
        <f>SUMIFS(Sheet2!L:L,Sheet2!$D:$D,$D98,Sheet2!$V:$V,1)+SUMIFS(Sheet2!L:L,Sheet2!$D:$D,$D98,Sheet2!$V:$V,2)+SUMIFS(Sheet2!L:L,Sheet2!$D:$D,$D98,Sheet2!$V:$V,3)</f>
        <v>0</v>
      </c>
      <c r="M98">
        <f>SUMIFS(Sheet2!M:M,Sheet2!$D:$D,$D98,Sheet2!$V:$V,1)+SUMIFS(Sheet2!M:M,Sheet2!$D:$D,$D98,Sheet2!$V:$V,2)+SUMIFS(Sheet2!M:M,Sheet2!$D:$D,$D98,Sheet2!$V:$V,3)</f>
        <v>3</v>
      </c>
      <c r="N98">
        <f>SUMIFS(Sheet2!N:N,Sheet2!$D:$D,$D98,Sheet2!$V:$V,1)+SUMIFS(Sheet2!N:N,Sheet2!$D:$D,$D98,Sheet2!$V:$V,2)+SUMIFS(Sheet2!N:N,Sheet2!$D:$D,$D98,Sheet2!$V:$V,3)</f>
        <v>0</v>
      </c>
      <c r="O98">
        <f>SUMIFS(Sheet2!O:O,Sheet2!$D:$D,$D98,Sheet2!$V:$V,1)+SUMIFS(Sheet2!O:O,Sheet2!$D:$D,$D98,Sheet2!$V:$V,2)+SUMIFS(Sheet2!O:O,Sheet2!$D:$D,$D98,Sheet2!$V:$V,3)</f>
        <v>1</v>
      </c>
      <c r="P98">
        <f>SUMIFS(Sheet2!P:P,Sheet2!$D:$D,$D98,Sheet2!$V:$V,1)+SUMIFS(Sheet2!P:P,Sheet2!$D:$D,$D98,Sheet2!$V:$V,2)+SUMIFS(Sheet2!P:P,Sheet2!$D:$D,$D98,Sheet2!$V:$V,3)</f>
        <v>30</v>
      </c>
      <c r="Q98">
        <f>SUMIFS(Sheet2!Q:Q,Sheet2!$D:$D,$D98,Sheet2!$V:$V,1)+SUMIFS(Sheet2!Q:Q,Sheet2!$D:$D,$D98,Sheet2!$V:$V,2)+SUMIFS(Sheet2!Q:Q,Sheet2!$D:$D,$D98,Sheet2!$V:$V,3)</f>
        <v>273</v>
      </c>
      <c r="R98">
        <f>SUMIFS(Sheet2!R:R,Sheet2!$D:$D,$D98,Sheet2!$V:$V,1)+SUMIFS(Sheet2!R:R,Sheet2!$D:$D,$D98,Sheet2!$V:$V,2)+SUMIFS(Sheet2!R:R,Sheet2!$D:$D,$D98,Sheet2!$V:$V,3)</f>
        <v>11</v>
      </c>
      <c r="S98">
        <f>SUMIFS(Sheet2!S:S,Sheet2!$D:$D,$D98,Sheet2!$V:$V,1)+SUMIFS(Sheet2!S:S,Sheet2!$D:$D,$D98,Sheet2!$V:$V,2)+SUMIFS(Sheet2!S:S,Sheet2!$D:$D,$D98,Sheet2!$V:$V,3)</f>
        <v>1</v>
      </c>
      <c r="T98">
        <f>SUMIFS(Sheet2!T:T,Sheet2!$D:$D,$D98,Sheet2!$V:$V,1)+SUMIFS(Sheet2!T:T,Sheet2!$D:$D,$D98,Sheet2!$V:$V,2)+SUMIFS(Sheet2!T:T,Sheet2!$D:$D,$D98,Sheet2!$V:$V,3)</f>
        <v>2</v>
      </c>
      <c r="U98" s="6">
        <f>Sheet2!AF$2</f>
        <v>2025</v>
      </c>
      <c r="V98" s="6">
        <f>Sheet2!AG$2</f>
        <v>2026</v>
      </c>
      <c r="W98">
        <v>3</v>
      </c>
    </row>
    <row r="99" spans="1:23" x14ac:dyDescent="0.25">
      <c r="A99" s="1" t="s">
        <v>125</v>
      </c>
      <c r="B99" s="1" t="s">
        <v>149</v>
      </c>
      <c r="C99" s="1" t="s">
        <v>150</v>
      </c>
      <c r="D99" s="1" t="s">
        <v>158</v>
      </c>
      <c r="E99">
        <f>SUMIFS(Sheet2!E:E,Sheet2!$D:$D,$D99,Sheet2!$V:$V,1)+SUMIFS(Sheet2!E:E,Sheet2!$D:$D,$D99,Sheet2!$V:$V,2)+SUMIFS(Sheet2!E:E,Sheet2!$D:$D,$D99,Sheet2!$V:$V,3)</f>
        <v>1123</v>
      </c>
      <c r="F99">
        <f>SUMIFS(Sheet2!F:F,Sheet2!$D:$D,$D99,Sheet2!$V:$V,1)+SUMIFS(Sheet2!F:F,Sheet2!$D:$D,$D99,Sheet2!$V:$V,2)+SUMIFS(Sheet2!F:F,Sheet2!$D:$D,$D99,Sheet2!$V:$V,3)</f>
        <v>644</v>
      </c>
      <c r="G99">
        <f>SUMIFS(Sheet2!G:G,Sheet2!$D:$D,$D99,Sheet2!$V:$V,1)+SUMIFS(Sheet2!G:G,Sheet2!$D:$D,$D99,Sheet2!$V:$V,2)+SUMIFS(Sheet2!G:G,Sheet2!$D:$D,$D99,Sheet2!$V:$V,3)</f>
        <v>479</v>
      </c>
      <c r="H99">
        <f>SUMIFS(Sheet2!H:H,Sheet2!$D:$D,$D99,Sheet2!$V:$V,1)+SUMIFS(Sheet2!H:H,Sheet2!$D:$D,$D99,Sheet2!$V:$V,2)+SUMIFS(Sheet2!H:H,Sheet2!$D:$D,$D99,Sheet2!$V:$V,3)</f>
        <v>471</v>
      </c>
      <c r="I99">
        <f>SUMIFS(Sheet2!I:I,Sheet2!$D:$D,$D99,Sheet2!$V:$V,1)+SUMIFS(Sheet2!I:I,Sheet2!$D:$D,$D99,Sheet2!$V:$V,2)+SUMIFS(Sheet2!I:I,Sheet2!$D:$D,$D99,Sheet2!$V:$V,3)</f>
        <v>249</v>
      </c>
      <c r="J99">
        <f>SUMIFS(Sheet2!J:J,Sheet2!$D:$D,$D99,Sheet2!$V:$V,1)+SUMIFS(Sheet2!J:J,Sheet2!$D:$D,$D99,Sheet2!$V:$V,2)+SUMIFS(Sheet2!J:J,Sheet2!$D:$D,$D99,Sheet2!$V:$V,3)</f>
        <v>81</v>
      </c>
      <c r="K99">
        <f>SUMIFS(Sheet2!K:K,Sheet2!$D:$D,$D99,Sheet2!$V:$V,1)+SUMIFS(Sheet2!K:K,Sheet2!$D:$D,$D99,Sheet2!$V:$V,2)+SUMIFS(Sheet2!K:K,Sheet2!$D:$D,$D99,Sheet2!$V:$V,3)</f>
        <v>322</v>
      </c>
      <c r="L99">
        <f>SUMIFS(Sheet2!L:L,Sheet2!$D:$D,$D99,Sheet2!$V:$V,1)+SUMIFS(Sheet2!L:L,Sheet2!$D:$D,$D99,Sheet2!$V:$V,2)+SUMIFS(Sheet2!L:L,Sheet2!$D:$D,$D99,Sheet2!$V:$V,3)</f>
        <v>0</v>
      </c>
      <c r="M99">
        <f>SUMIFS(Sheet2!M:M,Sheet2!$D:$D,$D99,Sheet2!$V:$V,1)+SUMIFS(Sheet2!M:M,Sheet2!$D:$D,$D99,Sheet2!$V:$V,2)+SUMIFS(Sheet2!M:M,Sheet2!$D:$D,$D99,Sheet2!$V:$V,3)</f>
        <v>0</v>
      </c>
      <c r="N99">
        <f>SUMIFS(Sheet2!N:N,Sheet2!$D:$D,$D99,Sheet2!$V:$V,1)+SUMIFS(Sheet2!N:N,Sheet2!$D:$D,$D99,Sheet2!$V:$V,2)+SUMIFS(Sheet2!N:N,Sheet2!$D:$D,$D99,Sheet2!$V:$V,3)</f>
        <v>0</v>
      </c>
      <c r="O99">
        <f>SUMIFS(Sheet2!O:O,Sheet2!$D:$D,$D99,Sheet2!$V:$V,1)+SUMIFS(Sheet2!O:O,Sheet2!$D:$D,$D99,Sheet2!$V:$V,2)+SUMIFS(Sheet2!O:O,Sheet2!$D:$D,$D99,Sheet2!$V:$V,3)</f>
        <v>0</v>
      </c>
      <c r="P99">
        <f>SUMIFS(Sheet2!P:P,Sheet2!$D:$D,$D99,Sheet2!$V:$V,1)+SUMIFS(Sheet2!P:P,Sheet2!$D:$D,$D99,Sheet2!$V:$V,2)+SUMIFS(Sheet2!P:P,Sheet2!$D:$D,$D99,Sheet2!$V:$V,3)</f>
        <v>0</v>
      </c>
      <c r="Q99">
        <f>SUMIFS(Sheet2!Q:Q,Sheet2!$D:$D,$D99,Sheet2!$V:$V,1)+SUMIFS(Sheet2!Q:Q,Sheet2!$D:$D,$D99,Sheet2!$V:$V,2)+SUMIFS(Sheet2!Q:Q,Sheet2!$D:$D,$D99,Sheet2!$V:$V,3)</f>
        <v>1100</v>
      </c>
      <c r="R99">
        <f>SUMIFS(Sheet2!R:R,Sheet2!$D:$D,$D99,Sheet2!$V:$V,1)+SUMIFS(Sheet2!R:R,Sheet2!$D:$D,$D99,Sheet2!$V:$V,2)+SUMIFS(Sheet2!R:R,Sheet2!$D:$D,$D99,Sheet2!$V:$V,3)</f>
        <v>0</v>
      </c>
      <c r="S99">
        <f>SUMIFS(Sheet2!S:S,Sheet2!$D:$D,$D99,Sheet2!$V:$V,1)+SUMIFS(Sheet2!S:S,Sheet2!$D:$D,$D99,Sheet2!$V:$V,2)+SUMIFS(Sheet2!S:S,Sheet2!$D:$D,$D99,Sheet2!$V:$V,3)</f>
        <v>9</v>
      </c>
      <c r="T99">
        <f>SUMIFS(Sheet2!T:T,Sheet2!$D:$D,$D99,Sheet2!$V:$V,1)+SUMIFS(Sheet2!T:T,Sheet2!$D:$D,$D99,Sheet2!$V:$V,2)+SUMIFS(Sheet2!T:T,Sheet2!$D:$D,$D99,Sheet2!$V:$V,3)</f>
        <v>0</v>
      </c>
      <c r="U99" s="6">
        <f>Sheet2!AF$2</f>
        <v>2025</v>
      </c>
      <c r="V99" s="6">
        <f>Sheet2!AG$2</f>
        <v>2026</v>
      </c>
      <c r="W99">
        <v>3</v>
      </c>
    </row>
    <row r="100" spans="1:23" x14ac:dyDescent="0.25">
      <c r="A100" s="1" t="s">
        <v>125</v>
      </c>
      <c r="B100" s="1" t="s">
        <v>149</v>
      </c>
      <c r="C100" s="1" t="s">
        <v>152</v>
      </c>
      <c r="D100" s="1" t="s">
        <v>159</v>
      </c>
      <c r="E100">
        <f>SUMIFS(Sheet2!E:E,Sheet2!$D:$D,$D100,Sheet2!$V:$V,1)+SUMIFS(Sheet2!E:E,Sheet2!$D:$D,$D100,Sheet2!$V:$V,2)+SUMIFS(Sheet2!E:E,Sheet2!$D:$D,$D100,Sheet2!$V:$V,3)</f>
        <v>429</v>
      </c>
      <c r="F100">
        <f>SUMIFS(Sheet2!F:F,Sheet2!$D:$D,$D100,Sheet2!$V:$V,1)+SUMIFS(Sheet2!F:F,Sheet2!$D:$D,$D100,Sheet2!$V:$V,2)+SUMIFS(Sheet2!F:F,Sheet2!$D:$D,$D100,Sheet2!$V:$V,3)</f>
        <v>189</v>
      </c>
      <c r="G100">
        <f>SUMIFS(Sheet2!G:G,Sheet2!$D:$D,$D100,Sheet2!$V:$V,1)+SUMIFS(Sheet2!G:G,Sheet2!$D:$D,$D100,Sheet2!$V:$V,2)+SUMIFS(Sheet2!G:G,Sheet2!$D:$D,$D100,Sheet2!$V:$V,3)</f>
        <v>240</v>
      </c>
      <c r="H100">
        <f>SUMIFS(Sheet2!H:H,Sheet2!$D:$D,$D100,Sheet2!$V:$V,1)+SUMIFS(Sheet2!H:H,Sheet2!$D:$D,$D100,Sheet2!$V:$V,2)+SUMIFS(Sheet2!H:H,Sheet2!$D:$D,$D100,Sheet2!$V:$V,3)</f>
        <v>158</v>
      </c>
      <c r="I100">
        <f>SUMIFS(Sheet2!I:I,Sheet2!$D:$D,$D100,Sheet2!$V:$V,1)+SUMIFS(Sheet2!I:I,Sheet2!$D:$D,$D100,Sheet2!$V:$V,2)+SUMIFS(Sheet2!I:I,Sheet2!$D:$D,$D100,Sheet2!$V:$V,3)</f>
        <v>20</v>
      </c>
      <c r="J100">
        <f>SUMIFS(Sheet2!J:J,Sheet2!$D:$D,$D100,Sheet2!$V:$V,1)+SUMIFS(Sheet2!J:J,Sheet2!$D:$D,$D100,Sheet2!$V:$V,2)+SUMIFS(Sheet2!J:J,Sheet2!$D:$D,$D100,Sheet2!$V:$V,3)</f>
        <v>92</v>
      </c>
      <c r="K100">
        <f>SUMIFS(Sheet2!K:K,Sheet2!$D:$D,$D100,Sheet2!$V:$V,1)+SUMIFS(Sheet2!K:K,Sheet2!$D:$D,$D100,Sheet2!$V:$V,2)+SUMIFS(Sheet2!K:K,Sheet2!$D:$D,$D100,Sheet2!$V:$V,3)</f>
        <v>159</v>
      </c>
      <c r="L100">
        <f>SUMIFS(Sheet2!L:L,Sheet2!$D:$D,$D100,Sheet2!$V:$V,1)+SUMIFS(Sheet2!L:L,Sheet2!$D:$D,$D100,Sheet2!$V:$V,2)+SUMIFS(Sheet2!L:L,Sheet2!$D:$D,$D100,Sheet2!$V:$V,3)</f>
        <v>0</v>
      </c>
      <c r="M100">
        <f>SUMIFS(Sheet2!M:M,Sheet2!$D:$D,$D100,Sheet2!$V:$V,1)+SUMIFS(Sheet2!M:M,Sheet2!$D:$D,$D100,Sheet2!$V:$V,2)+SUMIFS(Sheet2!M:M,Sheet2!$D:$D,$D100,Sheet2!$V:$V,3)</f>
        <v>0</v>
      </c>
      <c r="N100">
        <f>SUMIFS(Sheet2!N:N,Sheet2!$D:$D,$D100,Sheet2!$V:$V,1)+SUMIFS(Sheet2!N:N,Sheet2!$D:$D,$D100,Sheet2!$V:$V,2)+SUMIFS(Sheet2!N:N,Sheet2!$D:$D,$D100,Sheet2!$V:$V,3)</f>
        <v>0</v>
      </c>
      <c r="O100">
        <f>SUMIFS(Sheet2!O:O,Sheet2!$D:$D,$D100,Sheet2!$V:$V,1)+SUMIFS(Sheet2!O:O,Sheet2!$D:$D,$D100,Sheet2!$V:$V,2)+SUMIFS(Sheet2!O:O,Sheet2!$D:$D,$D100,Sheet2!$V:$V,3)</f>
        <v>0</v>
      </c>
      <c r="P100">
        <f>SUMIFS(Sheet2!P:P,Sheet2!$D:$D,$D100,Sheet2!$V:$V,1)+SUMIFS(Sheet2!P:P,Sheet2!$D:$D,$D100,Sheet2!$V:$V,2)+SUMIFS(Sheet2!P:P,Sheet2!$D:$D,$D100,Sheet2!$V:$V,3)</f>
        <v>0</v>
      </c>
      <c r="Q100">
        <f>SUMIFS(Sheet2!Q:Q,Sheet2!$D:$D,$D100,Sheet2!$V:$V,1)+SUMIFS(Sheet2!Q:Q,Sheet2!$D:$D,$D100,Sheet2!$V:$V,2)+SUMIFS(Sheet2!Q:Q,Sheet2!$D:$D,$D100,Sheet2!$V:$V,3)</f>
        <v>399</v>
      </c>
      <c r="R100">
        <f>SUMIFS(Sheet2!R:R,Sheet2!$D:$D,$D100,Sheet2!$V:$V,1)+SUMIFS(Sheet2!R:R,Sheet2!$D:$D,$D100,Sheet2!$V:$V,2)+SUMIFS(Sheet2!R:R,Sheet2!$D:$D,$D100,Sheet2!$V:$V,3)</f>
        <v>0</v>
      </c>
      <c r="S100">
        <f>SUMIFS(Sheet2!S:S,Sheet2!$D:$D,$D100,Sheet2!$V:$V,1)+SUMIFS(Sheet2!S:S,Sheet2!$D:$D,$D100,Sheet2!$V:$V,2)+SUMIFS(Sheet2!S:S,Sheet2!$D:$D,$D100,Sheet2!$V:$V,3)</f>
        <v>24</v>
      </c>
      <c r="T100">
        <f>SUMIFS(Sheet2!T:T,Sheet2!$D:$D,$D100,Sheet2!$V:$V,1)+SUMIFS(Sheet2!T:T,Sheet2!$D:$D,$D100,Sheet2!$V:$V,2)+SUMIFS(Sheet2!T:T,Sheet2!$D:$D,$D100,Sheet2!$V:$V,3)</f>
        <v>0</v>
      </c>
      <c r="U100" s="6">
        <f>Sheet2!AF$2</f>
        <v>2025</v>
      </c>
      <c r="V100" s="6">
        <f>Sheet2!AG$2</f>
        <v>2026</v>
      </c>
      <c r="W100">
        <v>3</v>
      </c>
    </row>
    <row r="101" spans="1:23" x14ac:dyDescent="0.25">
      <c r="A101" s="1" t="s">
        <v>125</v>
      </c>
      <c r="B101" s="1" t="s">
        <v>149</v>
      </c>
      <c r="C101" s="1" t="s">
        <v>152</v>
      </c>
      <c r="D101" s="1" t="s">
        <v>160</v>
      </c>
      <c r="E101">
        <f>SUMIFS(Sheet2!E:E,Sheet2!$D:$D,$D101,Sheet2!$V:$V,1)+SUMIFS(Sheet2!E:E,Sheet2!$D:$D,$D101,Sheet2!$V:$V,2)+SUMIFS(Sheet2!E:E,Sheet2!$D:$D,$D101,Sheet2!$V:$V,3)</f>
        <v>75</v>
      </c>
      <c r="F101">
        <f>SUMIFS(Sheet2!F:F,Sheet2!$D:$D,$D101,Sheet2!$V:$V,1)+SUMIFS(Sheet2!F:F,Sheet2!$D:$D,$D101,Sheet2!$V:$V,2)+SUMIFS(Sheet2!F:F,Sheet2!$D:$D,$D101,Sheet2!$V:$V,3)</f>
        <v>64</v>
      </c>
      <c r="G101">
        <f>SUMIFS(Sheet2!G:G,Sheet2!$D:$D,$D101,Sheet2!$V:$V,1)+SUMIFS(Sheet2!G:G,Sheet2!$D:$D,$D101,Sheet2!$V:$V,2)+SUMIFS(Sheet2!G:G,Sheet2!$D:$D,$D101,Sheet2!$V:$V,3)</f>
        <v>11</v>
      </c>
      <c r="H101">
        <f>SUMIFS(Sheet2!H:H,Sheet2!$D:$D,$D101,Sheet2!$V:$V,1)+SUMIFS(Sheet2!H:H,Sheet2!$D:$D,$D101,Sheet2!$V:$V,2)+SUMIFS(Sheet2!H:H,Sheet2!$D:$D,$D101,Sheet2!$V:$V,3)</f>
        <v>0</v>
      </c>
      <c r="I101">
        <f>SUMIFS(Sheet2!I:I,Sheet2!$D:$D,$D101,Sheet2!$V:$V,1)+SUMIFS(Sheet2!I:I,Sheet2!$D:$D,$D101,Sheet2!$V:$V,2)+SUMIFS(Sheet2!I:I,Sheet2!$D:$D,$D101,Sheet2!$V:$V,3)</f>
        <v>1</v>
      </c>
      <c r="J101">
        <f>SUMIFS(Sheet2!J:J,Sheet2!$D:$D,$D101,Sheet2!$V:$V,1)+SUMIFS(Sheet2!J:J,Sheet2!$D:$D,$D101,Sheet2!$V:$V,2)+SUMIFS(Sheet2!J:J,Sheet2!$D:$D,$D101,Sheet2!$V:$V,3)</f>
        <v>17</v>
      </c>
      <c r="K101">
        <f>SUMIFS(Sheet2!K:K,Sheet2!$D:$D,$D101,Sheet2!$V:$V,1)+SUMIFS(Sheet2!K:K,Sheet2!$D:$D,$D101,Sheet2!$V:$V,2)+SUMIFS(Sheet2!K:K,Sheet2!$D:$D,$D101,Sheet2!$V:$V,3)</f>
        <v>57</v>
      </c>
      <c r="L101">
        <f>SUMIFS(Sheet2!L:L,Sheet2!$D:$D,$D101,Sheet2!$V:$V,1)+SUMIFS(Sheet2!L:L,Sheet2!$D:$D,$D101,Sheet2!$V:$V,2)+SUMIFS(Sheet2!L:L,Sheet2!$D:$D,$D101,Sheet2!$V:$V,3)</f>
        <v>0</v>
      </c>
      <c r="M101">
        <f>SUMIFS(Sheet2!M:M,Sheet2!$D:$D,$D101,Sheet2!$V:$V,1)+SUMIFS(Sheet2!M:M,Sheet2!$D:$D,$D101,Sheet2!$V:$V,2)+SUMIFS(Sheet2!M:M,Sheet2!$D:$D,$D101,Sheet2!$V:$V,3)</f>
        <v>0</v>
      </c>
      <c r="N101">
        <f>SUMIFS(Sheet2!N:N,Sheet2!$D:$D,$D101,Sheet2!$V:$V,1)+SUMIFS(Sheet2!N:N,Sheet2!$D:$D,$D101,Sheet2!$V:$V,2)+SUMIFS(Sheet2!N:N,Sheet2!$D:$D,$D101,Sheet2!$V:$V,3)</f>
        <v>0</v>
      </c>
      <c r="O101">
        <f>SUMIFS(Sheet2!O:O,Sheet2!$D:$D,$D101,Sheet2!$V:$V,1)+SUMIFS(Sheet2!O:O,Sheet2!$D:$D,$D101,Sheet2!$V:$V,2)+SUMIFS(Sheet2!O:O,Sheet2!$D:$D,$D101,Sheet2!$V:$V,3)</f>
        <v>0</v>
      </c>
      <c r="P101">
        <f>SUMIFS(Sheet2!P:P,Sheet2!$D:$D,$D101,Sheet2!$V:$V,1)+SUMIFS(Sheet2!P:P,Sheet2!$D:$D,$D101,Sheet2!$V:$V,2)+SUMIFS(Sheet2!P:P,Sheet2!$D:$D,$D101,Sheet2!$V:$V,3)</f>
        <v>0</v>
      </c>
      <c r="Q101">
        <f>SUMIFS(Sheet2!Q:Q,Sheet2!$D:$D,$D101,Sheet2!$V:$V,1)+SUMIFS(Sheet2!Q:Q,Sheet2!$D:$D,$D101,Sheet2!$V:$V,2)+SUMIFS(Sheet2!Q:Q,Sheet2!$D:$D,$D101,Sheet2!$V:$V,3)</f>
        <v>71</v>
      </c>
      <c r="R101">
        <f>SUMIFS(Sheet2!R:R,Sheet2!$D:$D,$D101,Sheet2!$V:$V,1)+SUMIFS(Sheet2!R:R,Sheet2!$D:$D,$D101,Sheet2!$V:$V,2)+SUMIFS(Sheet2!R:R,Sheet2!$D:$D,$D101,Sheet2!$V:$V,3)</f>
        <v>0</v>
      </c>
      <c r="S101">
        <f>SUMIFS(Sheet2!S:S,Sheet2!$D:$D,$D101,Sheet2!$V:$V,1)+SUMIFS(Sheet2!S:S,Sheet2!$D:$D,$D101,Sheet2!$V:$V,2)+SUMIFS(Sheet2!S:S,Sheet2!$D:$D,$D101,Sheet2!$V:$V,3)</f>
        <v>1</v>
      </c>
      <c r="T101">
        <f>SUMIFS(Sheet2!T:T,Sheet2!$D:$D,$D101,Sheet2!$V:$V,1)+SUMIFS(Sheet2!T:T,Sheet2!$D:$D,$D101,Sheet2!$V:$V,2)+SUMIFS(Sheet2!T:T,Sheet2!$D:$D,$D101,Sheet2!$V:$V,3)</f>
        <v>0</v>
      </c>
      <c r="U101" s="6">
        <f>Sheet2!AF$2</f>
        <v>2025</v>
      </c>
      <c r="V101" s="6">
        <f>Sheet2!AG$2</f>
        <v>2026</v>
      </c>
      <c r="W101">
        <v>3</v>
      </c>
    </row>
    <row r="102" spans="1:23" x14ac:dyDescent="0.25">
      <c r="A102" s="1" t="s">
        <v>125</v>
      </c>
      <c r="B102" s="1" t="s">
        <v>149</v>
      </c>
      <c r="C102" s="1" t="s">
        <v>152</v>
      </c>
      <c r="D102" s="1" t="s">
        <v>161</v>
      </c>
      <c r="E102">
        <f>SUMIFS(Sheet2!E:E,Sheet2!$D:$D,$D102,Sheet2!$V:$V,1)+SUMIFS(Sheet2!E:E,Sheet2!$D:$D,$D102,Sheet2!$V:$V,2)+SUMIFS(Sheet2!E:E,Sheet2!$D:$D,$D102,Sheet2!$V:$V,3)</f>
        <v>353</v>
      </c>
      <c r="F102">
        <f>SUMIFS(Sheet2!F:F,Sheet2!$D:$D,$D102,Sheet2!$V:$V,1)+SUMIFS(Sheet2!F:F,Sheet2!$D:$D,$D102,Sheet2!$V:$V,2)+SUMIFS(Sheet2!F:F,Sheet2!$D:$D,$D102,Sheet2!$V:$V,3)</f>
        <v>213</v>
      </c>
      <c r="G102">
        <f>SUMIFS(Sheet2!G:G,Sheet2!$D:$D,$D102,Sheet2!$V:$V,1)+SUMIFS(Sheet2!G:G,Sheet2!$D:$D,$D102,Sheet2!$V:$V,2)+SUMIFS(Sheet2!G:G,Sheet2!$D:$D,$D102,Sheet2!$V:$V,3)</f>
        <v>140</v>
      </c>
      <c r="H102">
        <f>SUMIFS(Sheet2!H:H,Sheet2!$D:$D,$D102,Sheet2!$V:$V,1)+SUMIFS(Sheet2!H:H,Sheet2!$D:$D,$D102,Sheet2!$V:$V,2)+SUMIFS(Sheet2!H:H,Sheet2!$D:$D,$D102,Sheet2!$V:$V,3)</f>
        <v>123</v>
      </c>
      <c r="I102">
        <f>SUMIFS(Sheet2!I:I,Sheet2!$D:$D,$D102,Sheet2!$V:$V,1)+SUMIFS(Sheet2!I:I,Sheet2!$D:$D,$D102,Sheet2!$V:$V,2)+SUMIFS(Sheet2!I:I,Sheet2!$D:$D,$D102,Sheet2!$V:$V,3)</f>
        <v>28</v>
      </c>
      <c r="J102">
        <f>SUMIFS(Sheet2!J:J,Sheet2!$D:$D,$D102,Sheet2!$V:$V,1)+SUMIFS(Sheet2!J:J,Sheet2!$D:$D,$D102,Sheet2!$V:$V,2)+SUMIFS(Sheet2!J:J,Sheet2!$D:$D,$D102,Sheet2!$V:$V,3)</f>
        <v>31</v>
      </c>
      <c r="K102">
        <f>SUMIFS(Sheet2!K:K,Sheet2!$D:$D,$D102,Sheet2!$V:$V,1)+SUMIFS(Sheet2!K:K,Sheet2!$D:$D,$D102,Sheet2!$V:$V,2)+SUMIFS(Sheet2!K:K,Sheet2!$D:$D,$D102,Sheet2!$V:$V,3)</f>
        <v>171</v>
      </c>
      <c r="L102">
        <f>SUMIFS(Sheet2!L:L,Sheet2!$D:$D,$D102,Sheet2!$V:$V,1)+SUMIFS(Sheet2!L:L,Sheet2!$D:$D,$D102,Sheet2!$V:$V,2)+SUMIFS(Sheet2!L:L,Sheet2!$D:$D,$D102,Sheet2!$V:$V,3)</f>
        <v>0</v>
      </c>
      <c r="M102">
        <f>SUMIFS(Sheet2!M:M,Sheet2!$D:$D,$D102,Sheet2!$V:$V,1)+SUMIFS(Sheet2!M:M,Sheet2!$D:$D,$D102,Sheet2!$V:$V,2)+SUMIFS(Sheet2!M:M,Sheet2!$D:$D,$D102,Sheet2!$V:$V,3)</f>
        <v>0</v>
      </c>
      <c r="N102">
        <f>SUMIFS(Sheet2!N:N,Sheet2!$D:$D,$D102,Sheet2!$V:$V,1)+SUMIFS(Sheet2!N:N,Sheet2!$D:$D,$D102,Sheet2!$V:$V,2)+SUMIFS(Sheet2!N:N,Sheet2!$D:$D,$D102,Sheet2!$V:$V,3)</f>
        <v>0</v>
      </c>
      <c r="O102">
        <f>SUMIFS(Sheet2!O:O,Sheet2!$D:$D,$D102,Sheet2!$V:$V,1)+SUMIFS(Sheet2!O:O,Sheet2!$D:$D,$D102,Sheet2!$V:$V,2)+SUMIFS(Sheet2!O:O,Sheet2!$D:$D,$D102,Sheet2!$V:$V,3)</f>
        <v>0</v>
      </c>
      <c r="P102">
        <f>SUMIFS(Sheet2!P:P,Sheet2!$D:$D,$D102,Sheet2!$V:$V,1)+SUMIFS(Sheet2!P:P,Sheet2!$D:$D,$D102,Sheet2!$V:$V,2)+SUMIFS(Sheet2!P:P,Sheet2!$D:$D,$D102,Sheet2!$V:$V,3)</f>
        <v>0</v>
      </c>
      <c r="Q102">
        <f>SUMIFS(Sheet2!Q:Q,Sheet2!$D:$D,$D102,Sheet2!$V:$V,1)+SUMIFS(Sheet2!Q:Q,Sheet2!$D:$D,$D102,Sheet2!$V:$V,2)+SUMIFS(Sheet2!Q:Q,Sheet2!$D:$D,$D102,Sheet2!$V:$V,3)</f>
        <v>335</v>
      </c>
      <c r="R102">
        <f>SUMIFS(Sheet2!R:R,Sheet2!$D:$D,$D102,Sheet2!$V:$V,1)+SUMIFS(Sheet2!R:R,Sheet2!$D:$D,$D102,Sheet2!$V:$V,2)+SUMIFS(Sheet2!R:R,Sheet2!$D:$D,$D102,Sheet2!$V:$V,3)</f>
        <v>0</v>
      </c>
      <c r="S102">
        <f>SUMIFS(Sheet2!S:S,Sheet2!$D:$D,$D102,Sheet2!$V:$V,1)+SUMIFS(Sheet2!S:S,Sheet2!$D:$D,$D102,Sheet2!$V:$V,2)+SUMIFS(Sheet2!S:S,Sheet2!$D:$D,$D102,Sheet2!$V:$V,3)</f>
        <v>0</v>
      </c>
      <c r="T102">
        <f>SUMIFS(Sheet2!T:T,Sheet2!$D:$D,$D102,Sheet2!$V:$V,1)+SUMIFS(Sheet2!T:T,Sheet2!$D:$D,$D102,Sheet2!$V:$V,2)+SUMIFS(Sheet2!T:T,Sheet2!$D:$D,$D102,Sheet2!$V:$V,3)</f>
        <v>0</v>
      </c>
      <c r="U102" s="6">
        <f>Sheet2!AF$2</f>
        <v>2025</v>
      </c>
      <c r="V102" s="6">
        <f>Sheet2!AG$2</f>
        <v>2026</v>
      </c>
      <c r="W102">
        <v>3</v>
      </c>
    </row>
    <row r="103" spans="1:23" x14ac:dyDescent="0.25">
      <c r="A103" s="1" t="s">
        <v>125</v>
      </c>
      <c r="B103" s="1" t="s">
        <v>149</v>
      </c>
      <c r="C103" s="1" t="s">
        <v>150</v>
      </c>
      <c r="D103" s="1" t="s">
        <v>162</v>
      </c>
      <c r="E103">
        <f>SUMIFS(Sheet2!E:E,Sheet2!$D:$D,$D103,Sheet2!$V:$V,1)+SUMIFS(Sheet2!E:E,Sheet2!$D:$D,$D103,Sheet2!$V:$V,2)+SUMIFS(Sheet2!E:E,Sheet2!$D:$D,$D103,Sheet2!$V:$V,3)</f>
        <v>183</v>
      </c>
      <c r="F103">
        <f>SUMIFS(Sheet2!F:F,Sheet2!$D:$D,$D103,Sheet2!$V:$V,1)+SUMIFS(Sheet2!F:F,Sheet2!$D:$D,$D103,Sheet2!$V:$V,2)+SUMIFS(Sheet2!F:F,Sheet2!$D:$D,$D103,Sheet2!$V:$V,3)</f>
        <v>148</v>
      </c>
      <c r="G103">
        <f>SUMIFS(Sheet2!G:G,Sheet2!$D:$D,$D103,Sheet2!$V:$V,1)+SUMIFS(Sheet2!G:G,Sheet2!$D:$D,$D103,Sheet2!$V:$V,2)+SUMIFS(Sheet2!G:G,Sheet2!$D:$D,$D103,Sheet2!$V:$V,3)</f>
        <v>35</v>
      </c>
      <c r="H103">
        <f>SUMIFS(Sheet2!H:H,Sheet2!$D:$D,$D103,Sheet2!$V:$V,1)+SUMIFS(Sheet2!H:H,Sheet2!$D:$D,$D103,Sheet2!$V:$V,2)+SUMIFS(Sheet2!H:H,Sheet2!$D:$D,$D103,Sheet2!$V:$V,3)</f>
        <v>36</v>
      </c>
      <c r="I103">
        <f>SUMIFS(Sheet2!I:I,Sheet2!$D:$D,$D103,Sheet2!$V:$V,1)+SUMIFS(Sheet2!I:I,Sheet2!$D:$D,$D103,Sheet2!$V:$V,2)+SUMIFS(Sheet2!I:I,Sheet2!$D:$D,$D103,Sheet2!$V:$V,3)</f>
        <v>10</v>
      </c>
      <c r="J103">
        <f>SUMIFS(Sheet2!J:J,Sheet2!$D:$D,$D103,Sheet2!$V:$V,1)+SUMIFS(Sheet2!J:J,Sheet2!$D:$D,$D103,Sheet2!$V:$V,2)+SUMIFS(Sheet2!J:J,Sheet2!$D:$D,$D103,Sheet2!$V:$V,3)</f>
        <v>4</v>
      </c>
      <c r="K103">
        <f>SUMIFS(Sheet2!K:K,Sheet2!$D:$D,$D103,Sheet2!$V:$V,1)+SUMIFS(Sheet2!K:K,Sheet2!$D:$D,$D103,Sheet2!$V:$V,2)+SUMIFS(Sheet2!K:K,Sheet2!$D:$D,$D103,Sheet2!$V:$V,3)</f>
        <v>133</v>
      </c>
      <c r="L103">
        <f>SUMIFS(Sheet2!L:L,Sheet2!$D:$D,$D103,Sheet2!$V:$V,1)+SUMIFS(Sheet2!L:L,Sheet2!$D:$D,$D103,Sheet2!$V:$V,2)+SUMIFS(Sheet2!L:L,Sheet2!$D:$D,$D103,Sheet2!$V:$V,3)</f>
        <v>0</v>
      </c>
      <c r="M103">
        <f>SUMIFS(Sheet2!M:M,Sheet2!$D:$D,$D103,Sheet2!$V:$V,1)+SUMIFS(Sheet2!M:M,Sheet2!$D:$D,$D103,Sheet2!$V:$V,2)+SUMIFS(Sheet2!M:M,Sheet2!$D:$D,$D103,Sheet2!$V:$V,3)</f>
        <v>0</v>
      </c>
      <c r="N103">
        <f>SUMIFS(Sheet2!N:N,Sheet2!$D:$D,$D103,Sheet2!$V:$V,1)+SUMIFS(Sheet2!N:N,Sheet2!$D:$D,$D103,Sheet2!$V:$V,2)+SUMIFS(Sheet2!N:N,Sheet2!$D:$D,$D103,Sheet2!$V:$V,3)</f>
        <v>0</v>
      </c>
      <c r="O103">
        <f>SUMIFS(Sheet2!O:O,Sheet2!$D:$D,$D103,Sheet2!$V:$V,1)+SUMIFS(Sheet2!O:O,Sheet2!$D:$D,$D103,Sheet2!$V:$V,2)+SUMIFS(Sheet2!O:O,Sheet2!$D:$D,$D103,Sheet2!$V:$V,3)</f>
        <v>0</v>
      </c>
      <c r="P103">
        <f>SUMIFS(Sheet2!P:P,Sheet2!$D:$D,$D103,Sheet2!$V:$V,1)+SUMIFS(Sheet2!P:P,Sheet2!$D:$D,$D103,Sheet2!$V:$V,2)+SUMIFS(Sheet2!P:P,Sheet2!$D:$D,$D103,Sheet2!$V:$V,3)</f>
        <v>0</v>
      </c>
      <c r="Q103">
        <f>SUMIFS(Sheet2!Q:Q,Sheet2!$D:$D,$D103,Sheet2!$V:$V,1)+SUMIFS(Sheet2!Q:Q,Sheet2!$D:$D,$D103,Sheet2!$V:$V,2)+SUMIFS(Sheet2!Q:Q,Sheet2!$D:$D,$D103,Sheet2!$V:$V,3)</f>
        <v>171</v>
      </c>
      <c r="R103">
        <f>SUMIFS(Sheet2!R:R,Sheet2!$D:$D,$D103,Sheet2!$V:$V,1)+SUMIFS(Sheet2!R:R,Sheet2!$D:$D,$D103,Sheet2!$V:$V,2)+SUMIFS(Sheet2!R:R,Sheet2!$D:$D,$D103,Sheet2!$V:$V,3)</f>
        <v>0</v>
      </c>
      <c r="S103">
        <f>SUMIFS(Sheet2!S:S,Sheet2!$D:$D,$D103,Sheet2!$V:$V,1)+SUMIFS(Sheet2!S:S,Sheet2!$D:$D,$D103,Sheet2!$V:$V,2)+SUMIFS(Sheet2!S:S,Sheet2!$D:$D,$D103,Sheet2!$V:$V,3)</f>
        <v>4</v>
      </c>
      <c r="T103">
        <f>SUMIFS(Sheet2!T:T,Sheet2!$D:$D,$D103,Sheet2!$V:$V,1)+SUMIFS(Sheet2!T:T,Sheet2!$D:$D,$D103,Sheet2!$V:$V,2)+SUMIFS(Sheet2!T:T,Sheet2!$D:$D,$D103,Sheet2!$V:$V,3)</f>
        <v>0</v>
      </c>
      <c r="U103" s="6">
        <f>Sheet2!AF$2</f>
        <v>2025</v>
      </c>
      <c r="V103" s="6">
        <f>Sheet2!AG$2</f>
        <v>2026</v>
      </c>
      <c r="W103">
        <v>3</v>
      </c>
    </row>
  </sheetData>
  <autoFilter ref="A1:T1" xr:uid="{00000000-0009-0000-0000-00000C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V105"/>
  <sheetViews>
    <sheetView workbookViewId="0">
      <pane xSplit="4" ySplit="1" topLeftCell="E80" activePane="bottomRight" state="frozen"/>
      <selection pane="topRight" activeCell="E1" sqref="E1"/>
      <selection pane="bottomLeft" activeCell="A2" sqref="A2"/>
      <selection pane="bottomRight" activeCell="U103" sqref="U103"/>
    </sheetView>
  </sheetViews>
  <sheetFormatPr defaultRowHeight="15" x14ac:dyDescent="0.25"/>
  <sheetData>
    <row r="1" spans="1:22" ht="15.7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7" t="s">
        <v>21</v>
      </c>
    </row>
    <row r="2" spans="1:22" x14ac:dyDescent="0.25">
      <c r="A2" s="1" t="s">
        <v>22</v>
      </c>
      <c r="B2" s="1" t="s">
        <v>23</v>
      </c>
      <c r="C2" s="1" t="s">
        <v>24</v>
      </c>
      <c r="D2" s="1" t="s">
        <v>25</v>
      </c>
      <c r="E2">
        <v>0</v>
      </c>
      <c r="F2">
        <v>0</v>
      </c>
      <c r="G2">
        <v>0</v>
      </c>
      <c r="H2">
        <v>0</v>
      </c>
      <c r="I2">
        <v>0</v>
      </c>
      <c r="J2">
        <v>0</v>
      </c>
      <c r="K2">
        <v>0</v>
      </c>
      <c r="L2">
        <v>0</v>
      </c>
      <c r="M2">
        <v>0</v>
      </c>
      <c r="N2">
        <v>0</v>
      </c>
      <c r="O2">
        <v>0</v>
      </c>
      <c r="P2">
        <v>0</v>
      </c>
      <c r="Q2">
        <v>0</v>
      </c>
      <c r="R2">
        <v>0</v>
      </c>
      <c r="S2">
        <v>0</v>
      </c>
      <c r="T2">
        <v>0</v>
      </c>
      <c r="U2" s="6">
        <v>2026</v>
      </c>
      <c r="V2" s="6">
        <v>4</v>
      </c>
    </row>
    <row r="3" spans="1:22" x14ac:dyDescent="0.25">
      <c r="A3" s="1" t="s">
        <v>22</v>
      </c>
      <c r="B3" s="1" t="s">
        <v>26</v>
      </c>
      <c r="C3" s="1" t="s">
        <v>27</v>
      </c>
      <c r="D3" s="1" t="s">
        <v>28</v>
      </c>
      <c r="E3">
        <v>31</v>
      </c>
      <c r="F3">
        <v>15</v>
      </c>
      <c r="G3">
        <v>16</v>
      </c>
      <c r="H3">
        <v>4</v>
      </c>
      <c r="I3">
        <v>0</v>
      </c>
      <c r="J3">
        <v>1</v>
      </c>
      <c r="K3">
        <v>26</v>
      </c>
      <c r="L3">
        <v>0</v>
      </c>
      <c r="M3">
        <v>0</v>
      </c>
      <c r="N3">
        <v>0</v>
      </c>
      <c r="O3">
        <v>0</v>
      </c>
      <c r="P3">
        <v>1</v>
      </c>
      <c r="Q3">
        <v>28</v>
      </c>
      <c r="R3">
        <v>1</v>
      </c>
      <c r="S3">
        <v>0</v>
      </c>
      <c r="T3">
        <v>0</v>
      </c>
      <c r="U3" s="6">
        <v>2026</v>
      </c>
      <c r="V3" s="6">
        <v>4</v>
      </c>
    </row>
    <row r="4" spans="1:22" x14ac:dyDescent="0.25">
      <c r="A4" s="1" t="s">
        <v>22</v>
      </c>
      <c r="B4" s="1" t="s">
        <v>26</v>
      </c>
      <c r="C4" s="1" t="s">
        <v>27</v>
      </c>
      <c r="D4" s="1" t="s">
        <v>29</v>
      </c>
      <c r="E4">
        <v>26</v>
      </c>
      <c r="F4">
        <v>2</v>
      </c>
      <c r="G4">
        <v>24</v>
      </c>
      <c r="H4">
        <v>0</v>
      </c>
      <c r="I4">
        <v>0</v>
      </c>
      <c r="J4">
        <v>12</v>
      </c>
      <c r="K4">
        <v>14</v>
      </c>
      <c r="L4">
        <v>0</v>
      </c>
      <c r="M4">
        <v>0</v>
      </c>
      <c r="N4">
        <v>0</v>
      </c>
      <c r="O4">
        <v>0</v>
      </c>
      <c r="P4">
        <v>1</v>
      </c>
      <c r="Q4">
        <v>19</v>
      </c>
      <c r="R4">
        <v>1</v>
      </c>
      <c r="S4">
        <v>0</v>
      </c>
      <c r="T4">
        <v>0</v>
      </c>
      <c r="U4" s="6">
        <v>2026</v>
      </c>
      <c r="V4" s="6">
        <v>4</v>
      </c>
    </row>
    <row r="5" spans="1:22" x14ac:dyDescent="0.25">
      <c r="A5" s="1" t="s">
        <v>22</v>
      </c>
      <c r="B5" s="1" t="s">
        <v>26</v>
      </c>
      <c r="C5" s="1" t="s">
        <v>27</v>
      </c>
      <c r="D5" s="1" t="s">
        <v>30</v>
      </c>
      <c r="E5">
        <v>71</v>
      </c>
      <c r="F5">
        <v>44</v>
      </c>
      <c r="G5">
        <v>27</v>
      </c>
      <c r="H5">
        <v>1</v>
      </c>
      <c r="I5">
        <v>29</v>
      </c>
      <c r="J5">
        <v>17</v>
      </c>
      <c r="K5">
        <v>24</v>
      </c>
      <c r="L5">
        <v>0</v>
      </c>
      <c r="M5">
        <v>0</v>
      </c>
      <c r="N5">
        <v>0</v>
      </c>
      <c r="O5">
        <v>0</v>
      </c>
      <c r="P5">
        <v>0</v>
      </c>
      <c r="Q5">
        <v>60</v>
      </c>
      <c r="R5">
        <v>0</v>
      </c>
      <c r="S5">
        <v>1</v>
      </c>
      <c r="T5">
        <v>0</v>
      </c>
      <c r="U5" s="6">
        <v>2026</v>
      </c>
      <c r="V5" s="6">
        <v>4</v>
      </c>
    </row>
    <row r="6" spans="1:22" x14ac:dyDescent="0.25">
      <c r="A6" s="1" t="s">
        <v>22</v>
      </c>
      <c r="B6" s="1" t="s">
        <v>26</v>
      </c>
      <c r="C6" s="1" t="s">
        <v>27</v>
      </c>
      <c r="D6" s="1" t="s">
        <v>31</v>
      </c>
      <c r="E6">
        <v>377</v>
      </c>
      <c r="F6">
        <v>287</v>
      </c>
      <c r="G6">
        <v>90</v>
      </c>
      <c r="H6">
        <v>171</v>
      </c>
      <c r="I6">
        <v>27</v>
      </c>
      <c r="J6">
        <v>60</v>
      </c>
      <c r="K6">
        <v>119</v>
      </c>
      <c r="L6">
        <v>0</v>
      </c>
      <c r="M6">
        <v>0</v>
      </c>
      <c r="N6">
        <v>0</v>
      </c>
      <c r="O6">
        <v>0</v>
      </c>
      <c r="P6">
        <v>0</v>
      </c>
      <c r="Q6">
        <v>373</v>
      </c>
      <c r="R6">
        <v>0</v>
      </c>
      <c r="S6">
        <v>3</v>
      </c>
      <c r="T6">
        <v>0</v>
      </c>
      <c r="U6" s="6">
        <v>2026</v>
      </c>
      <c r="V6" s="6">
        <v>4</v>
      </c>
    </row>
    <row r="7" spans="1:22" x14ac:dyDescent="0.25">
      <c r="A7" s="1" t="s">
        <v>22</v>
      </c>
      <c r="B7" s="1" t="s">
        <v>26</v>
      </c>
      <c r="C7" s="1" t="s">
        <v>27</v>
      </c>
      <c r="D7" s="1" t="s">
        <v>32</v>
      </c>
      <c r="E7">
        <v>410</v>
      </c>
      <c r="F7">
        <v>268</v>
      </c>
      <c r="G7">
        <v>142</v>
      </c>
      <c r="H7">
        <v>171</v>
      </c>
      <c r="I7">
        <v>44</v>
      </c>
      <c r="J7">
        <v>29</v>
      </c>
      <c r="K7">
        <v>166</v>
      </c>
      <c r="L7">
        <v>0</v>
      </c>
      <c r="M7">
        <v>0</v>
      </c>
      <c r="N7">
        <v>0</v>
      </c>
      <c r="O7">
        <v>0</v>
      </c>
      <c r="P7">
        <v>0</v>
      </c>
      <c r="Q7">
        <v>357</v>
      </c>
      <c r="R7">
        <v>0</v>
      </c>
      <c r="S7">
        <v>6</v>
      </c>
      <c r="T7">
        <v>0</v>
      </c>
      <c r="U7" s="6">
        <v>2026</v>
      </c>
      <c r="V7" s="6">
        <v>4</v>
      </c>
    </row>
    <row r="8" spans="1:22" x14ac:dyDescent="0.25">
      <c r="A8" s="1" t="s">
        <v>22</v>
      </c>
      <c r="B8" s="1" t="s">
        <v>33</v>
      </c>
      <c r="C8" s="1" t="s">
        <v>34</v>
      </c>
      <c r="D8" s="1" t="s">
        <v>35</v>
      </c>
      <c r="E8">
        <v>74</v>
      </c>
      <c r="F8">
        <v>45</v>
      </c>
      <c r="G8">
        <v>29</v>
      </c>
      <c r="H8">
        <v>2</v>
      </c>
      <c r="I8">
        <v>0</v>
      </c>
      <c r="J8">
        <v>8</v>
      </c>
      <c r="K8">
        <v>64</v>
      </c>
      <c r="L8">
        <v>0</v>
      </c>
      <c r="M8">
        <v>1</v>
      </c>
      <c r="N8">
        <v>0</v>
      </c>
      <c r="O8">
        <v>0</v>
      </c>
      <c r="P8">
        <v>7</v>
      </c>
      <c r="Q8">
        <v>30</v>
      </c>
      <c r="R8">
        <v>7</v>
      </c>
      <c r="S8">
        <v>5</v>
      </c>
      <c r="T8">
        <v>2</v>
      </c>
      <c r="U8" s="6">
        <v>2026</v>
      </c>
      <c r="V8" s="6">
        <v>4</v>
      </c>
    </row>
    <row r="9" spans="1:22" x14ac:dyDescent="0.25">
      <c r="A9" s="1" t="s">
        <v>22</v>
      </c>
      <c r="B9" s="1" t="s">
        <v>33</v>
      </c>
      <c r="C9" s="1" t="s">
        <v>34</v>
      </c>
      <c r="D9" s="1" t="s">
        <v>36</v>
      </c>
      <c r="E9">
        <v>683</v>
      </c>
      <c r="F9">
        <v>422</v>
      </c>
      <c r="G9">
        <v>261</v>
      </c>
      <c r="H9">
        <v>143</v>
      </c>
      <c r="I9">
        <v>183</v>
      </c>
      <c r="J9">
        <v>107</v>
      </c>
      <c r="K9">
        <v>250</v>
      </c>
      <c r="L9">
        <v>0</v>
      </c>
      <c r="M9">
        <v>2</v>
      </c>
      <c r="N9">
        <v>0</v>
      </c>
      <c r="O9">
        <v>3</v>
      </c>
      <c r="P9">
        <v>32</v>
      </c>
      <c r="Q9">
        <v>641</v>
      </c>
      <c r="R9">
        <v>4</v>
      </c>
      <c r="S9">
        <v>10</v>
      </c>
      <c r="T9">
        <v>1</v>
      </c>
      <c r="U9" s="6">
        <v>2026</v>
      </c>
      <c r="V9" s="6">
        <v>4</v>
      </c>
    </row>
    <row r="10" spans="1:22" x14ac:dyDescent="0.25">
      <c r="A10" s="1" t="s">
        <v>22</v>
      </c>
      <c r="B10" s="1" t="s">
        <v>33</v>
      </c>
      <c r="C10" s="1" t="s">
        <v>34</v>
      </c>
      <c r="D10" s="1" t="s">
        <v>37</v>
      </c>
      <c r="E10">
        <v>343</v>
      </c>
      <c r="F10">
        <v>234</v>
      </c>
      <c r="G10">
        <v>109</v>
      </c>
      <c r="H10">
        <v>39</v>
      </c>
      <c r="I10">
        <v>53</v>
      </c>
      <c r="J10">
        <v>34</v>
      </c>
      <c r="K10">
        <v>217</v>
      </c>
      <c r="L10">
        <v>0</v>
      </c>
      <c r="M10">
        <v>0</v>
      </c>
      <c r="N10">
        <v>0</v>
      </c>
      <c r="O10">
        <v>0</v>
      </c>
      <c r="P10">
        <v>0</v>
      </c>
      <c r="Q10">
        <v>337</v>
      </c>
      <c r="R10">
        <v>0</v>
      </c>
      <c r="S10">
        <v>1</v>
      </c>
      <c r="T10">
        <v>0</v>
      </c>
      <c r="U10" s="6">
        <v>2026</v>
      </c>
      <c r="V10" s="6">
        <v>4</v>
      </c>
    </row>
    <row r="11" spans="1:22" x14ac:dyDescent="0.25">
      <c r="A11" s="1" t="s">
        <v>22</v>
      </c>
      <c r="B11" s="1" t="s">
        <v>33</v>
      </c>
      <c r="C11" s="1" t="s">
        <v>34</v>
      </c>
      <c r="D11" s="1" t="s">
        <v>38</v>
      </c>
      <c r="E11">
        <v>146</v>
      </c>
      <c r="F11">
        <v>95</v>
      </c>
      <c r="G11">
        <v>51</v>
      </c>
      <c r="H11">
        <v>11</v>
      </c>
      <c r="I11">
        <v>15</v>
      </c>
      <c r="J11">
        <v>18</v>
      </c>
      <c r="K11">
        <v>102</v>
      </c>
      <c r="L11">
        <v>0</v>
      </c>
      <c r="M11">
        <v>1</v>
      </c>
      <c r="N11">
        <v>0</v>
      </c>
      <c r="O11">
        <v>0</v>
      </c>
      <c r="P11">
        <v>12</v>
      </c>
      <c r="Q11">
        <v>82</v>
      </c>
      <c r="R11">
        <v>2</v>
      </c>
      <c r="S11">
        <v>1</v>
      </c>
      <c r="T11">
        <v>1</v>
      </c>
      <c r="U11" s="6">
        <v>2026</v>
      </c>
      <c r="V11" s="6">
        <v>4</v>
      </c>
    </row>
    <row r="12" spans="1:22" x14ac:dyDescent="0.25">
      <c r="A12" s="1" t="s">
        <v>22</v>
      </c>
      <c r="B12" s="1" t="s">
        <v>33</v>
      </c>
      <c r="C12" s="1" t="s">
        <v>34</v>
      </c>
      <c r="D12" s="1" t="s">
        <v>39</v>
      </c>
      <c r="E12">
        <v>59</v>
      </c>
      <c r="F12">
        <v>40</v>
      </c>
      <c r="G12">
        <v>19</v>
      </c>
      <c r="H12">
        <v>4</v>
      </c>
      <c r="I12">
        <v>1</v>
      </c>
      <c r="J12">
        <v>3</v>
      </c>
      <c r="K12">
        <v>51</v>
      </c>
      <c r="L12">
        <v>0</v>
      </c>
      <c r="M12">
        <v>0</v>
      </c>
      <c r="N12">
        <v>0</v>
      </c>
      <c r="O12">
        <v>0</v>
      </c>
      <c r="P12">
        <v>0</v>
      </c>
      <c r="Q12">
        <v>54</v>
      </c>
      <c r="R12">
        <v>0</v>
      </c>
      <c r="S12">
        <v>1</v>
      </c>
      <c r="T12">
        <v>0</v>
      </c>
      <c r="U12" s="6">
        <v>2026</v>
      </c>
      <c r="V12" s="6">
        <v>4</v>
      </c>
    </row>
    <row r="13" spans="1:22" x14ac:dyDescent="0.25">
      <c r="A13" s="1" t="s">
        <v>22</v>
      </c>
      <c r="B13" s="1" t="s">
        <v>33</v>
      </c>
      <c r="C13" s="1" t="s">
        <v>34</v>
      </c>
      <c r="D13" s="1" t="s">
        <v>40</v>
      </c>
      <c r="E13">
        <v>187</v>
      </c>
      <c r="F13">
        <v>171</v>
      </c>
      <c r="G13">
        <v>16</v>
      </c>
      <c r="H13">
        <v>0</v>
      </c>
      <c r="I13">
        <v>3</v>
      </c>
      <c r="J13">
        <v>42</v>
      </c>
      <c r="K13">
        <v>142</v>
      </c>
      <c r="L13">
        <v>0</v>
      </c>
      <c r="M13">
        <v>0</v>
      </c>
      <c r="N13">
        <v>0</v>
      </c>
      <c r="O13">
        <v>0</v>
      </c>
      <c r="P13">
        <v>0</v>
      </c>
      <c r="Q13">
        <v>41</v>
      </c>
      <c r="R13">
        <v>0</v>
      </c>
      <c r="S13">
        <v>1</v>
      </c>
      <c r="T13">
        <v>0</v>
      </c>
      <c r="U13" s="6">
        <v>2026</v>
      </c>
      <c r="V13" s="6">
        <v>4</v>
      </c>
    </row>
    <row r="14" spans="1:22" x14ac:dyDescent="0.25">
      <c r="A14" s="1" t="s">
        <v>22</v>
      </c>
      <c r="B14" s="1" t="s">
        <v>41</v>
      </c>
      <c r="C14" s="1" t="s">
        <v>42</v>
      </c>
      <c r="D14" s="1" t="s">
        <v>43</v>
      </c>
      <c r="E14">
        <v>473</v>
      </c>
      <c r="F14">
        <v>324</v>
      </c>
      <c r="G14">
        <v>149</v>
      </c>
      <c r="H14">
        <v>128</v>
      </c>
      <c r="I14">
        <v>75</v>
      </c>
      <c r="J14">
        <v>62</v>
      </c>
      <c r="K14">
        <v>208</v>
      </c>
      <c r="L14">
        <v>0</v>
      </c>
      <c r="M14">
        <v>0</v>
      </c>
      <c r="N14">
        <v>0</v>
      </c>
      <c r="O14">
        <v>0</v>
      </c>
      <c r="P14">
        <v>0</v>
      </c>
      <c r="Q14">
        <v>463</v>
      </c>
      <c r="R14">
        <v>0</v>
      </c>
      <c r="S14">
        <v>8</v>
      </c>
      <c r="T14">
        <v>0</v>
      </c>
      <c r="U14" s="6">
        <v>2026</v>
      </c>
      <c r="V14" s="6">
        <v>4</v>
      </c>
    </row>
    <row r="15" spans="1:22" x14ac:dyDescent="0.25">
      <c r="A15" s="1" t="s">
        <v>22</v>
      </c>
      <c r="B15" s="1" t="s">
        <v>41</v>
      </c>
      <c r="C15" s="1" t="s">
        <v>44</v>
      </c>
      <c r="D15" s="1" t="s">
        <v>45</v>
      </c>
      <c r="E15">
        <v>0</v>
      </c>
      <c r="F15">
        <v>0</v>
      </c>
      <c r="G15">
        <v>0</v>
      </c>
      <c r="H15">
        <v>0</v>
      </c>
      <c r="I15">
        <v>0</v>
      </c>
      <c r="J15">
        <v>0</v>
      </c>
      <c r="K15">
        <v>0</v>
      </c>
      <c r="L15">
        <v>0</v>
      </c>
      <c r="M15">
        <v>0</v>
      </c>
      <c r="N15">
        <v>0</v>
      </c>
      <c r="O15">
        <v>0</v>
      </c>
      <c r="P15">
        <v>0</v>
      </c>
      <c r="Q15">
        <v>0</v>
      </c>
      <c r="R15">
        <v>0</v>
      </c>
      <c r="S15">
        <v>0</v>
      </c>
      <c r="T15">
        <v>0</v>
      </c>
      <c r="U15" s="6">
        <v>2026</v>
      </c>
      <c r="V15" s="6">
        <v>4</v>
      </c>
    </row>
    <row r="16" spans="1:22" x14ac:dyDescent="0.25">
      <c r="A16" s="1" t="s">
        <v>22</v>
      </c>
      <c r="B16" s="1" t="s">
        <v>41</v>
      </c>
      <c r="C16" s="1" t="s">
        <v>44</v>
      </c>
      <c r="D16" s="1" t="s">
        <v>46</v>
      </c>
      <c r="E16">
        <v>774</v>
      </c>
      <c r="F16">
        <v>628</v>
      </c>
      <c r="G16">
        <v>146</v>
      </c>
      <c r="H16">
        <v>200</v>
      </c>
      <c r="I16">
        <v>125</v>
      </c>
      <c r="J16">
        <v>79</v>
      </c>
      <c r="K16">
        <v>370</v>
      </c>
      <c r="L16">
        <v>0</v>
      </c>
      <c r="M16">
        <v>0</v>
      </c>
      <c r="N16">
        <v>0</v>
      </c>
      <c r="O16">
        <v>0</v>
      </c>
      <c r="P16">
        <v>0</v>
      </c>
      <c r="Q16">
        <v>757</v>
      </c>
      <c r="R16">
        <v>0</v>
      </c>
      <c r="S16">
        <v>3</v>
      </c>
      <c r="T16">
        <v>0</v>
      </c>
      <c r="U16" s="6">
        <v>2026</v>
      </c>
      <c r="V16" s="6">
        <v>4</v>
      </c>
    </row>
    <row r="17" spans="1:22" x14ac:dyDescent="0.25">
      <c r="A17" s="1" t="s">
        <v>22</v>
      </c>
      <c r="B17" s="1" t="s">
        <v>41</v>
      </c>
      <c r="C17" s="1" t="s">
        <v>42</v>
      </c>
      <c r="D17" s="1" t="s">
        <v>47</v>
      </c>
      <c r="E17" s="13">
        <v>396</v>
      </c>
      <c r="F17" s="13">
        <v>243</v>
      </c>
      <c r="G17" s="13">
        <v>153</v>
      </c>
      <c r="H17" s="13">
        <v>31</v>
      </c>
      <c r="I17" s="13">
        <v>13</v>
      </c>
      <c r="J17" s="13">
        <v>121</v>
      </c>
      <c r="K17" s="13">
        <v>231</v>
      </c>
      <c r="L17" s="13">
        <v>0</v>
      </c>
      <c r="M17" s="13">
        <v>0</v>
      </c>
      <c r="N17" s="13">
        <v>0</v>
      </c>
      <c r="O17" s="13">
        <v>0</v>
      </c>
      <c r="P17" s="13">
        <v>1</v>
      </c>
      <c r="Q17" s="13">
        <v>375</v>
      </c>
      <c r="R17" s="13">
        <v>0</v>
      </c>
      <c r="S17" s="13">
        <v>4</v>
      </c>
      <c r="T17" s="13">
        <v>0</v>
      </c>
      <c r="U17" s="6">
        <v>2026</v>
      </c>
      <c r="V17" s="6">
        <v>4</v>
      </c>
    </row>
    <row r="18" spans="1:22" x14ac:dyDescent="0.25">
      <c r="A18" s="1" t="s">
        <v>22</v>
      </c>
      <c r="B18" s="1" t="s">
        <v>41</v>
      </c>
      <c r="C18" s="1" t="s">
        <v>44</v>
      </c>
      <c r="D18" s="1" t="s">
        <v>48</v>
      </c>
      <c r="E18">
        <v>566</v>
      </c>
      <c r="F18">
        <v>373</v>
      </c>
      <c r="G18">
        <v>193</v>
      </c>
      <c r="H18">
        <v>118</v>
      </c>
      <c r="I18">
        <v>161</v>
      </c>
      <c r="J18">
        <v>123</v>
      </c>
      <c r="K18">
        <v>164</v>
      </c>
      <c r="L18">
        <v>0</v>
      </c>
      <c r="M18">
        <v>0</v>
      </c>
      <c r="N18">
        <v>0</v>
      </c>
      <c r="O18">
        <v>0</v>
      </c>
      <c r="P18">
        <v>0</v>
      </c>
      <c r="Q18">
        <v>453</v>
      </c>
      <c r="R18">
        <v>0</v>
      </c>
      <c r="S18">
        <v>2</v>
      </c>
      <c r="T18">
        <v>0</v>
      </c>
      <c r="U18" s="6">
        <v>2026</v>
      </c>
      <c r="V18" s="6">
        <v>4</v>
      </c>
    </row>
    <row r="19" spans="1:22" x14ac:dyDescent="0.25">
      <c r="A19" s="1" t="s">
        <v>22</v>
      </c>
      <c r="B19" s="1" t="s">
        <v>41</v>
      </c>
      <c r="C19" s="1" t="s">
        <v>42</v>
      </c>
      <c r="D19" s="1" t="s">
        <v>49</v>
      </c>
      <c r="E19">
        <v>0</v>
      </c>
      <c r="F19">
        <v>0</v>
      </c>
      <c r="G19">
        <v>0</v>
      </c>
      <c r="H19">
        <v>0</v>
      </c>
      <c r="I19">
        <v>0</v>
      </c>
      <c r="J19">
        <v>0</v>
      </c>
      <c r="K19">
        <v>0</v>
      </c>
      <c r="L19">
        <v>0</v>
      </c>
      <c r="M19">
        <v>0</v>
      </c>
      <c r="N19">
        <v>0</v>
      </c>
      <c r="O19">
        <v>0</v>
      </c>
      <c r="P19">
        <v>0</v>
      </c>
      <c r="Q19">
        <v>0</v>
      </c>
      <c r="R19">
        <v>0</v>
      </c>
      <c r="S19">
        <v>0</v>
      </c>
      <c r="T19">
        <v>0</v>
      </c>
      <c r="U19" s="6">
        <v>2026</v>
      </c>
      <c r="V19" s="6">
        <v>4</v>
      </c>
    </row>
    <row r="20" spans="1:22" x14ac:dyDescent="0.25">
      <c r="A20" s="1" t="s">
        <v>22</v>
      </c>
      <c r="B20" s="1" t="s">
        <v>50</v>
      </c>
      <c r="C20" s="1" t="s">
        <v>24</v>
      </c>
      <c r="D20" s="1" t="s">
        <v>51</v>
      </c>
      <c r="E20">
        <v>20</v>
      </c>
      <c r="F20">
        <v>17</v>
      </c>
      <c r="G20">
        <v>3</v>
      </c>
      <c r="H20">
        <v>0</v>
      </c>
      <c r="I20">
        <v>0</v>
      </c>
      <c r="J20">
        <v>2</v>
      </c>
      <c r="K20">
        <v>18</v>
      </c>
      <c r="L20">
        <v>0</v>
      </c>
      <c r="M20">
        <v>0</v>
      </c>
      <c r="N20">
        <v>0</v>
      </c>
      <c r="O20">
        <v>0</v>
      </c>
      <c r="P20">
        <v>0</v>
      </c>
      <c r="Q20">
        <v>11</v>
      </c>
      <c r="R20">
        <v>1</v>
      </c>
      <c r="S20">
        <v>0</v>
      </c>
      <c r="T20">
        <v>0</v>
      </c>
      <c r="U20" s="6">
        <v>2026</v>
      </c>
      <c r="V20" s="6">
        <v>4</v>
      </c>
    </row>
    <row r="21" spans="1:22" x14ac:dyDescent="0.25">
      <c r="A21" s="1" t="s">
        <v>22</v>
      </c>
      <c r="B21" s="1" t="s">
        <v>50</v>
      </c>
      <c r="C21" s="1" t="s">
        <v>24</v>
      </c>
      <c r="D21" s="1" t="s">
        <v>52</v>
      </c>
      <c r="E21" s="13">
        <v>28</v>
      </c>
      <c r="F21" s="13">
        <v>27</v>
      </c>
      <c r="G21" s="13">
        <v>1</v>
      </c>
      <c r="H21" s="13">
        <v>7</v>
      </c>
      <c r="I21" s="13">
        <v>5</v>
      </c>
      <c r="J21" s="13">
        <v>0</v>
      </c>
      <c r="K21" s="13">
        <v>16</v>
      </c>
      <c r="L21" s="13">
        <v>0</v>
      </c>
      <c r="M21" s="13">
        <v>0</v>
      </c>
      <c r="N21" s="13">
        <v>0</v>
      </c>
      <c r="O21" s="13">
        <v>0</v>
      </c>
      <c r="P21" s="13">
        <v>0</v>
      </c>
      <c r="Q21" s="13">
        <v>24</v>
      </c>
      <c r="R21" s="13">
        <v>3</v>
      </c>
      <c r="S21" s="13">
        <v>0</v>
      </c>
      <c r="T21" s="13">
        <v>0</v>
      </c>
      <c r="U21" s="6">
        <v>2026</v>
      </c>
      <c r="V21" s="6">
        <v>4</v>
      </c>
    </row>
    <row r="22" spans="1:22" x14ac:dyDescent="0.25">
      <c r="A22" s="1" t="s">
        <v>22</v>
      </c>
      <c r="B22" s="1" t="s">
        <v>50</v>
      </c>
      <c r="C22" s="1" t="s">
        <v>24</v>
      </c>
      <c r="D22" s="1" t="s">
        <v>53</v>
      </c>
      <c r="E22">
        <v>96</v>
      </c>
      <c r="F22">
        <v>80</v>
      </c>
      <c r="G22">
        <v>16</v>
      </c>
      <c r="H22">
        <v>0</v>
      </c>
      <c r="I22">
        <v>0</v>
      </c>
      <c r="J22">
        <v>1</v>
      </c>
      <c r="K22">
        <v>95</v>
      </c>
      <c r="L22">
        <v>0</v>
      </c>
      <c r="M22">
        <v>0</v>
      </c>
      <c r="N22">
        <v>0</v>
      </c>
      <c r="O22">
        <v>0</v>
      </c>
      <c r="P22">
        <v>38</v>
      </c>
      <c r="Q22">
        <v>85</v>
      </c>
      <c r="R22">
        <v>0</v>
      </c>
      <c r="S22">
        <v>0</v>
      </c>
      <c r="T22">
        <v>1</v>
      </c>
      <c r="U22" s="6">
        <v>2026</v>
      </c>
      <c r="V22" s="6">
        <v>4</v>
      </c>
    </row>
    <row r="23" spans="1:22" x14ac:dyDescent="0.25">
      <c r="A23" s="1" t="s">
        <v>22</v>
      </c>
      <c r="B23" s="1" t="s">
        <v>50</v>
      </c>
      <c r="C23" s="1" t="s">
        <v>24</v>
      </c>
      <c r="D23" s="1" t="s">
        <v>54</v>
      </c>
      <c r="E23">
        <v>208</v>
      </c>
      <c r="F23">
        <v>139</v>
      </c>
      <c r="G23">
        <v>69</v>
      </c>
      <c r="H23">
        <v>30</v>
      </c>
      <c r="I23">
        <v>5</v>
      </c>
      <c r="J23">
        <v>4</v>
      </c>
      <c r="K23">
        <v>169</v>
      </c>
      <c r="L23">
        <v>0</v>
      </c>
      <c r="M23">
        <v>0</v>
      </c>
      <c r="N23">
        <v>0</v>
      </c>
      <c r="O23">
        <v>0</v>
      </c>
      <c r="P23">
        <v>0</v>
      </c>
      <c r="Q23">
        <v>205</v>
      </c>
      <c r="R23">
        <v>0</v>
      </c>
      <c r="S23">
        <v>0</v>
      </c>
      <c r="T23">
        <v>0</v>
      </c>
      <c r="U23" s="6">
        <v>2026</v>
      </c>
      <c r="V23" s="6">
        <v>4</v>
      </c>
    </row>
    <row r="24" spans="1:22" x14ac:dyDescent="0.25">
      <c r="A24" s="1" t="s">
        <v>22</v>
      </c>
      <c r="B24" s="1" t="s">
        <v>50</v>
      </c>
      <c r="C24" s="1" t="s">
        <v>24</v>
      </c>
      <c r="D24" s="1" t="s">
        <v>55</v>
      </c>
      <c r="E24">
        <v>111</v>
      </c>
      <c r="F24">
        <v>71</v>
      </c>
      <c r="G24">
        <v>40</v>
      </c>
      <c r="H24">
        <v>6</v>
      </c>
      <c r="I24">
        <v>6</v>
      </c>
      <c r="J24">
        <v>16</v>
      </c>
      <c r="K24">
        <v>83</v>
      </c>
      <c r="L24">
        <v>0</v>
      </c>
      <c r="M24">
        <v>0</v>
      </c>
      <c r="N24">
        <v>0</v>
      </c>
      <c r="O24">
        <v>0</v>
      </c>
      <c r="P24">
        <v>6</v>
      </c>
      <c r="Q24">
        <v>65</v>
      </c>
      <c r="R24">
        <v>1</v>
      </c>
      <c r="S24">
        <v>0</v>
      </c>
      <c r="T24">
        <v>2</v>
      </c>
      <c r="U24" s="6">
        <v>2026</v>
      </c>
      <c r="V24" s="6">
        <v>4</v>
      </c>
    </row>
    <row r="25" spans="1:22" x14ac:dyDescent="0.25">
      <c r="A25" t="s">
        <v>22</v>
      </c>
      <c r="B25" t="s">
        <v>50</v>
      </c>
      <c r="C25" t="s">
        <v>24</v>
      </c>
      <c r="D25" t="s">
        <v>56</v>
      </c>
      <c r="E25">
        <v>178</v>
      </c>
      <c r="F25">
        <v>151</v>
      </c>
      <c r="G25">
        <v>27</v>
      </c>
      <c r="H25">
        <v>0</v>
      </c>
      <c r="I25">
        <v>2</v>
      </c>
      <c r="J25">
        <v>4</v>
      </c>
      <c r="K25">
        <v>172</v>
      </c>
      <c r="L25">
        <v>0</v>
      </c>
      <c r="M25">
        <v>0</v>
      </c>
      <c r="N25">
        <v>0</v>
      </c>
      <c r="O25">
        <v>0</v>
      </c>
      <c r="P25">
        <v>0</v>
      </c>
      <c r="Q25">
        <v>178</v>
      </c>
      <c r="R25">
        <v>0</v>
      </c>
      <c r="S25">
        <v>10</v>
      </c>
      <c r="T25">
        <v>0</v>
      </c>
      <c r="U25" s="6">
        <v>2026</v>
      </c>
      <c r="V25" s="6">
        <v>4</v>
      </c>
    </row>
    <row r="26" spans="1:22" x14ac:dyDescent="0.25">
      <c r="A26" s="1" t="s">
        <v>22</v>
      </c>
      <c r="B26" s="1" t="s">
        <v>50</v>
      </c>
      <c r="C26" s="1" t="s">
        <v>24</v>
      </c>
      <c r="D26" s="1" t="s">
        <v>57</v>
      </c>
      <c r="E26">
        <v>27</v>
      </c>
      <c r="F26">
        <v>24</v>
      </c>
      <c r="G26">
        <v>3</v>
      </c>
      <c r="H26">
        <v>0</v>
      </c>
      <c r="I26">
        <v>0</v>
      </c>
      <c r="J26">
        <v>0</v>
      </c>
      <c r="K26">
        <v>27</v>
      </c>
      <c r="L26">
        <v>0</v>
      </c>
      <c r="M26">
        <v>0</v>
      </c>
      <c r="N26">
        <v>0</v>
      </c>
      <c r="O26">
        <v>0</v>
      </c>
      <c r="P26">
        <v>0</v>
      </c>
      <c r="Q26">
        <v>25</v>
      </c>
      <c r="R26">
        <v>0</v>
      </c>
      <c r="S26">
        <v>2</v>
      </c>
      <c r="T26">
        <v>0</v>
      </c>
      <c r="U26" s="6">
        <v>2026</v>
      </c>
      <c r="V26" s="6">
        <v>4</v>
      </c>
    </row>
    <row r="27" spans="1:22" x14ac:dyDescent="0.25">
      <c r="A27" s="1" t="s">
        <v>22</v>
      </c>
      <c r="B27" s="1" t="s">
        <v>50</v>
      </c>
      <c r="C27" s="1" t="s">
        <v>24</v>
      </c>
      <c r="D27" s="1" t="s">
        <v>58</v>
      </c>
      <c r="E27">
        <v>59</v>
      </c>
      <c r="F27">
        <v>38</v>
      </c>
      <c r="G27">
        <v>21</v>
      </c>
      <c r="H27">
        <v>5</v>
      </c>
      <c r="I27">
        <v>1</v>
      </c>
      <c r="J27">
        <v>3</v>
      </c>
      <c r="K27">
        <v>50</v>
      </c>
      <c r="L27">
        <v>0</v>
      </c>
      <c r="M27">
        <v>0</v>
      </c>
      <c r="N27">
        <v>0</v>
      </c>
      <c r="O27">
        <v>0</v>
      </c>
      <c r="P27">
        <v>0</v>
      </c>
      <c r="Q27">
        <v>36</v>
      </c>
      <c r="R27">
        <v>1</v>
      </c>
      <c r="S27">
        <v>1</v>
      </c>
      <c r="T27">
        <v>0</v>
      </c>
      <c r="U27" s="6">
        <v>2026</v>
      </c>
      <c r="V27" s="6">
        <v>4</v>
      </c>
    </row>
    <row r="28" spans="1:22" x14ac:dyDescent="0.25">
      <c r="A28" s="1" t="s">
        <v>59</v>
      </c>
      <c r="B28" s="1" t="s">
        <v>60</v>
      </c>
      <c r="C28" s="1" t="s">
        <v>61</v>
      </c>
      <c r="D28" s="1" t="s">
        <v>62</v>
      </c>
      <c r="E28">
        <v>257</v>
      </c>
      <c r="F28">
        <v>234</v>
      </c>
      <c r="G28">
        <v>23</v>
      </c>
      <c r="H28">
        <v>15</v>
      </c>
      <c r="I28">
        <v>34</v>
      </c>
      <c r="J28">
        <v>7</v>
      </c>
      <c r="K28">
        <v>201</v>
      </c>
      <c r="L28">
        <v>0</v>
      </c>
      <c r="M28">
        <v>0</v>
      </c>
      <c r="N28">
        <v>0</v>
      </c>
      <c r="O28">
        <v>0</v>
      </c>
      <c r="P28">
        <v>17</v>
      </c>
      <c r="Q28">
        <v>169</v>
      </c>
      <c r="R28">
        <v>3</v>
      </c>
      <c r="S28">
        <v>0</v>
      </c>
      <c r="T28">
        <v>2</v>
      </c>
      <c r="U28" s="6">
        <v>2026</v>
      </c>
      <c r="V28" s="6">
        <v>4</v>
      </c>
    </row>
    <row r="29" spans="1:22" x14ac:dyDescent="0.25">
      <c r="A29" s="1" t="s">
        <v>59</v>
      </c>
      <c r="B29" s="1" t="s">
        <v>60</v>
      </c>
      <c r="C29" s="1" t="s">
        <v>63</v>
      </c>
      <c r="D29" s="1" t="s">
        <v>64</v>
      </c>
      <c r="E29">
        <v>110</v>
      </c>
      <c r="F29">
        <v>53</v>
      </c>
      <c r="G29">
        <v>57</v>
      </c>
      <c r="H29">
        <v>36</v>
      </c>
      <c r="I29">
        <v>12</v>
      </c>
      <c r="J29">
        <v>31</v>
      </c>
      <c r="K29">
        <v>31</v>
      </c>
      <c r="L29">
        <v>0</v>
      </c>
      <c r="M29">
        <v>0</v>
      </c>
      <c r="N29">
        <v>0</v>
      </c>
      <c r="O29">
        <v>0</v>
      </c>
      <c r="P29">
        <v>0</v>
      </c>
      <c r="Q29">
        <v>105</v>
      </c>
      <c r="R29">
        <v>0</v>
      </c>
      <c r="S29">
        <v>2</v>
      </c>
      <c r="T29">
        <v>0</v>
      </c>
      <c r="U29" s="6">
        <v>2026</v>
      </c>
      <c r="V29" s="6">
        <v>4</v>
      </c>
    </row>
    <row r="30" spans="1:22" x14ac:dyDescent="0.25">
      <c r="A30" s="1" t="s">
        <v>59</v>
      </c>
      <c r="B30" s="1" t="s">
        <v>60</v>
      </c>
      <c r="C30" s="1" t="s">
        <v>61</v>
      </c>
      <c r="D30" s="1" t="s">
        <v>65</v>
      </c>
      <c r="E30">
        <v>65</v>
      </c>
      <c r="F30">
        <v>41</v>
      </c>
      <c r="G30">
        <v>24</v>
      </c>
      <c r="H30">
        <v>0</v>
      </c>
      <c r="I30">
        <v>2</v>
      </c>
      <c r="J30">
        <v>7</v>
      </c>
      <c r="K30">
        <v>56</v>
      </c>
      <c r="L30">
        <v>0</v>
      </c>
      <c r="M30">
        <v>0</v>
      </c>
      <c r="N30">
        <v>0</v>
      </c>
      <c r="O30">
        <v>0</v>
      </c>
      <c r="P30">
        <v>0</v>
      </c>
      <c r="Q30">
        <v>61</v>
      </c>
      <c r="R30">
        <v>0</v>
      </c>
      <c r="S30">
        <v>0</v>
      </c>
      <c r="T30">
        <v>0</v>
      </c>
      <c r="U30" s="6">
        <v>2026</v>
      </c>
      <c r="V30" s="6">
        <v>4</v>
      </c>
    </row>
    <row r="31" spans="1:22" x14ac:dyDescent="0.25">
      <c r="A31" s="1" t="s">
        <v>59</v>
      </c>
      <c r="B31" s="1" t="s">
        <v>60</v>
      </c>
      <c r="C31" s="1" t="s">
        <v>61</v>
      </c>
      <c r="D31" s="1" t="s">
        <v>66</v>
      </c>
      <c r="E31">
        <v>32</v>
      </c>
      <c r="F31">
        <v>17</v>
      </c>
      <c r="G31">
        <v>15</v>
      </c>
      <c r="H31">
        <v>0</v>
      </c>
      <c r="I31">
        <v>1</v>
      </c>
      <c r="J31">
        <v>0</v>
      </c>
      <c r="K31">
        <v>31</v>
      </c>
      <c r="L31">
        <v>0</v>
      </c>
      <c r="M31">
        <v>0</v>
      </c>
      <c r="N31">
        <v>0</v>
      </c>
      <c r="O31">
        <v>1</v>
      </c>
      <c r="P31">
        <v>3</v>
      </c>
      <c r="Q31">
        <v>30</v>
      </c>
      <c r="R31">
        <v>1</v>
      </c>
      <c r="S31">
        <v>0</v>
      </c>
      <c r="T31">
        <v>0</v>
      </c>
      <c r="U31" s="6">
        <v>2026</v>
      </c>
      <c r="V31" s="6">
        <v>4</v>
      </c>
    </row>
    <row r="32" spans="1:22" x14ac:dyDescent="0.25">
      <c r="A32" s="1" t="s">
        <v>59</v>
      </c>
      <c r="B32" s="1" t="s">
        <v>60</v>
      </c>
      <c r="C32" s="1" t="s">
        <v>63</v>
      </c>
      <c r="D32" s="1" t="s">
        <v>67</v>
      </c>
      <c r="E32">
        <v>493</v>
      </c>
      <c r="F32">
        <v>352</v>
      </c>
      <c r="G32">
        <v>141</v>
      </c>
      <c r="H32">
        <v>10</v>
      </c>
      <c r="I32">
        <v>6</v>
      </c>
      <c r="J32">
        <v>106</v>
      </c>
      <c r="K32">
        <v>371</v>
      </c>
      <c r="L32">
        <v>0</v>
      </c>
      <c r="M32">
        <v>0</v>
      </c>
      <c r="N32">
        <v>0</v>
      </c>
      <c r="O32">
        <v>0</v>
      </c>
      <c r="P32">
        <v>0</v>
      </c>
      <c r="Q32">
        <v>453</v>
      </c>
      <c r="R32">
        <v>0</v>
      </c>
      <c r="S32">
        <v>2</v>
      </c>
      <c r="T32">
        <v>0</v>
      </c>
      <c r="U32" s="6">
        <v>2026</v>
      </c>
      <c r="V32" s="6">
        <v>4</v>
      </c>
    </row>
    <row r="33" spans="1:22" x14ac:dyDescent="0.25">
      <c r="A33" s="1" t="s">
        <v>59</v>
      </c>
      <c r="B33" s="1" t="s">
        <v>60</v>
      </c>
      <c r="C33" s="1" t="s">
        <v>61</v>
      </c>
      <c r="D33" s="1" t="s">
        <v>68</v>
      </c>
      <c r="E33">
        <v>629</v>
      </c>
      <c r="F33">
        <v>393</v>
      </c>
      <c r="G33">
        <v>236</v>
      </c>
      <c r="H33">
        <v>396</v>
      </c>
      <c r="I33">
        <v>45</v>
      </c>
      <c r="J33">
        <v>56</v>
      </c>
      <c r="K33">
        <v>132</v>
      </c>
      <c r="L33">
        <v>0</v>
      </c>
      <c r="M33">
        <v>1</v>
      </c>
      <c r="N33">
        <v>0</v>
      </c>
      <c r="O33">
        <v>0</v>
      </c>
      <c r="P33">
        <v>0</v>
      </c>
      <c r="Q33">
        <v>507</v>
      </c>
      <c r="R33">
        <v>1</v>
      </c>
      <c r="S33">
        <v>3</v>
      </c>
      <c r="T33">
        <v>2</v>
      </c>
      <c r="U33" s="6">
        <v>2026</v>
      </c>
      <c r="V33" s="6">
        <v>4</v>
      </c>
    </row>
    <row r="34" spans="1:22" x14ac:dyDescent="0.25">
      <c r="A34" s="1" t="s">
        <v>59</v>
      </c>
      <c r="B34" s="1" t="s">
        <v>60</v>
      </c>
      <c r="C34" s="1" t="s">
        <v>63</v>
      </c>
      <c r="D34" s="1" t="s">
        <v>69</v>
      </c>
      <c r="E34">
        <v>96</v>
      </c>
      <c r="F34">
        <v>38</v>
      </c>
      <c r="G34">
        <v>58</v>
      </c>
      <c r="H34">
        <v>6</v>
      </c>
      <c r="I34">
        <v>1</v>
      </c>
      <c r="J34">
        <v>8</v>
      </c>
      <c r="K34">
        <v>81</v>
      </c>
      <c r="L34">
        <v>0</v>
      </c>
      <c r="M34">
        <v>3</v>
      </c>
      <c r="N34">
        <v>0</v>
      </c>
      <c r="O34">
        <v>1</v>
      </c>
      <c r="P34">
        <v>4</v>
      </c>
      <c r="Q34">
        <v>85</v>
      </c>
      <c r="R34">
        <v>0</v>
      </c>
      <c r="S34">
        <v>0</v>
      </c>
      <c r="T34">
        <v>0</v>
      </c>
      <c r="U34" s="6">
        <v>2026</v>
      </c>
      <c r="V34" s="6">
        <v>4</v>
      </c>
    </row>
    <row r="35" spans="1:22" x14ac:dyDescent="0.25">
      <c r="A35" s="1" t="s">
        <v>59</v>
      </c>
      <c r="B35" s="1" t="s">
        <v>60</v>
      </c>
      <c r="C35" s="1" t="s">
        <v>63</v>
      </c>
      <c r="D35" s="1" t="s">
        <v>70</v>
      </c>
      <c r="E35">
        <v>720</v>
      </c>
      <c r="F35">
        <v>541</v>
      </c>
      <c r="G35">
        <v>179</v>
      </c>
      <c r="H35">
        <v>211</v>
      </c>
      <c r="I35">
        <v>114</v>
      </c>
      <c r="J35">
        <v>109</v>
      </c>
      <c r="K35">
        <v>286</v>
      </c>
      <c r="L35">
        <v>0</v>
      </c>
      <c r="M35">
        <v>0</v>
      </c>
      <c r="N35">
        <v>0</v>
      </c>
      <c r="O35">
        <v>0</v>
      </c>
      <c r="P35">
        <v>4</v>
      </c>
      <c r="Q35">
        <v>669</v>
      </c>
      <c r="R35">
        <v>0</v>
      </c>
      <c r="S35">
        <v>4</v>
      </c>
      <c r="T35">
        <v>0</v>
      </c>
      <c r="U35" s="6">
        <v>2026</v>
      </c>
      <c r="V35" s="6">
        <v>4</v>
      </c>
    </row>
    <row r="36" spans="1:22" x14ac:dyDescent="0.25">
      <c r="A36" s="1" t="s">
        <v>59</v>
      </c>
      <c r="B36" s="1" t="s">
        <v>60</v>
      </c>
      <c r="C36" s="1" t="s">
        <v>61</v>
      </c>
      <c r="D36" s="1" t="s">
        <v>71</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6">
        <v>2026</v>
      </c>
      <c r="V36" s="6">
        <v>4</v>
      </c>
    </row>
    <row r="37" spans="1:22" x14ac:dyDescent="0.25">
      <c r="A37" s="1" t="s">
        <v>59</v>
      </c>
      <c r="B37" s="1" t="s">
        <v>72</v>
      </c>
      <c r="C37" s="1" t="s">
        <v>73</v>
      </c>
      <c r="D37" s="1" t="s">
        <v>74</v>
      </c>
      <c r="E37">
        <v>455</v>
      </c>
      <c r="F37">
        <v>295</v>
      </c>
      <c r="G37">
        <v>160</v>
      </c>
      <c r="H37">
        <v>82</v>
      </c>
      <c r="I37">
        <v>75</v>
      </c>
      <c r="J37">
        <v>117</v>
      </c>
      <c r="K37">
        <v>181</v>
      </c>
      <c r="L37">
        <v>0</v>
      </c>
      <c r="M37">
        <v>0</v>
      </c>
      <c r="N37">
        <v>0</v>
      </c>
      <c r="O37">
        <v>0</v>
      </c>
      <c r="P37">
        <v>0</v>
      </c>
      <c r="Q37">
        <v>416</v>
      </c>
      <c r="R37">
        <v>0</v>
      </c>
      <c r="S37">
        <v>1</v>
      </c>
      <c r="T37">
        <v>0</v>
      </c>
      <c r="U37" s="6">
        <v>2026</v>
      </c>
      <c r="V37" s="6">
        <v>4</v>
      </c>
    </row>
    <row r="38" spans="1:22" x14ac:dyDescent="0.25">
      <c r="A38" s="1" t="s">
        <v>59</v>
      </c>
      <c r="B38" s="1" t="s">
        <v>72</v>
      </c>
      <c r="C38" s="1" t="s">
        <v>75</v>
      </c>
      <c r="D38" s="1" t="s">
        <v>76</v>
      </c>
      <c r="E38">
        <v>59</v>
      </c>
      <c r="F38">
        <v>54</v>
      </c>
      <c r="G38">
        <v>5</v>
      </c>
      <c r="H38">
        <v>0</v>
      </c>
      <c r="I38">
        <v>0</v>
      </c>
      <c r="J38">
        <v>1</v>
      </c>
      <c r="K38">
        <v>58</v>
      </c>
      <c r="L38">
        <v>0</v>
      </c>
      <c r="M38">
        <v>1</v>
      </c>
      <c r="N38">
        <v>0</v>
      </c>
      <c r="O38">
        <v>0</v>
      </c>
      <c r="P38">
        <v>0</v>
      </c>
      <c r="Q38">
        <v>56</v>
      </c>
      <c r="R38">
        <v>0</v>
      </c>
      <c r="S38">
        <v>1</v>
      </c>
      <c r="T38">
        <v>0</v>
      </c>
      <c r="U38" s="6">
        <v>2026</v>
      </c>
      <c r="V38" s="6">
        <v>4</v>
      </c>
    </row>
    <row r="39" spans="1:22" x14ac:dyDescent="0.25">
      <c r="A39" s="1" t="s">
        <v>59</v>
      </c>
      <c r="B39" s="1" t="s">
        <v>72</v>
      </c>
      <c r="C39" s="1" t="s">
        <v>73</v>
      </c>
      <c r="D39" s="1" t="s">
        <v>77</v>
      </c>
      <c r="E39">
        <v>104</v>
      </c>
      <c r="F39">
        <v>75</v>
      </c>
      <c r="G39">
        <v>29</v>
      </c>
      <c r="H39">
        <v>9</v>
      </c>
      <c r="I39">
        <v>2</v>
      </c>
      <c r="J39">
        <v>7</v>
      </c>
      <c r="K39">
        <v>86</v>
      </c>
      <c r="L39">
        <v>0</v>
      </c>
      <c r="M39">
        <v>0</v>
      </c>
      <c r="N39">
        <v>0</v>
      </c>
      <c r="O39">
        <v>0</v>
      </c>
      <c r="P39">
        <v>0</v>
      </c>
      <c r="Q39">
        <v>98</v>
      </c>
      <c r="R39">
        <v>0</v>
      </c>
      <c r="S39">
        <v>1</v>
      </c>
      <c r="T39">
        <v>0</v>
      </c>
      <c r="U39" s="6">
        <v>2026</v>
      </c>
      <c r="V39" s="6">
        <v>4</v>
      </c>
    </row>
    <row r="40" spans="1:22" x14ac:dyDescent="0.25">
      <c r="A40" s="1" t="s">
        <v>59</v>
      </c>
      <c r="B40" s="1" t="s">
        <v>72</v>
      </c>
      <c r="C40" s="1" t="s">
        <v>75</v>
      </c>
      <c r="D40" s="1" t="s">
        <v>78</v>
      </c>
      <c r="E40">
        <v>0</v>
      </c>
      <c r="F40">
        <v>0</v>
      </c>
      <c r="G40">
        <v>0</v>
      </c>
      <c r="H40">
        <v>0</v>
      </c>
      <c r="I40">
        <v>0</v>
      </c>
      <c r="J40">
        <v>0</v>
      </c>
      <c r="K40">
        <v>0</v>
      </c>
      <c r="L40">
        <v>0</v>
      </c>
      <c r="M40">
        <v>0</v>
      </c>
      <c r="N40">
        <v>0</v>
      </c>
      <c r="O40">
        <v>0</v>
      </c>
      <c r="P40">
        <v>0</v>
      </c>
      <c r="Q40">
        <v>0</v>
      </c>
      <c r="R40">
        <v>0</v>
      </c>
      <c r="S40">
        <v>0</v>
      </c>
      <c r="T40">
        <v>0</v>
      </c>
      <c r="U40" s="6">
        <v>2026</v>
      </c>
      <c r="V40" s="6">
        <v>4</v>
      </c>
    </row>
    <row r="41" spans="1:22" x14ac:dyDescent="0.25">
      <c r="A41" s="1" t="s">
        <v>59</v>
      </c>
      <c r="B41" s="1" t="s">
        <v>72</v>
      </c>
      <c r="C41" s="1" t="s">
        <v>75</v>
      </c>
      <c r="D41" s="1" t="s">
        <v>79</v>
      </c>
      <c r="E41">
        <v>246</v>
      </c>
      <c r="F41">
        <v>148</v>
      </c>
      <c r="G41">
        <v>98</v>
      </c>
      <c r="H41">
        <v>87</v>
      </c>
      <c r="I41">
        <v>38</v>
      </c>
      <c r="J41">
        <v>32</v>
      </c>
      <c r="K41">
        <v>89</v>
      </c>
      <c r="L41">
        <v>0</v>
      </c>
      <c r="M41">
        <v>0</v>
      </c>
      <c r="N41">
        <v>0</v>
      </c>
      <c r="O41">
        <v>0</v>
      </c>
      <c r="P41">
        <v>0</v>
      </c>
      <c r="Q41">
        <v>234</v>
      </c>
      <c r="R41">
        <v>0</v>
      </c>
      <c r="S41">
        <v>1</v>
      </c>
      <c r="T41">
        <v>0</v>
      </c>
      <c r="U41" s="6">
        <v>2026</v>
      </c>
      <c r="V41" s="6">
        <v>4</v>
      </c>
    </row>
    <row r="42" spans="1:22" x14ac:dyDescent="0.25">
      <c r="A42" s="1" t="s">
        <v>59</v>
      </c>
      <c r="B42" s="1" t="s">
        <v>72</v>
      </c>
      <c r="C42" s="1" t="s">
        <v>73</v>
      </c>
      <c r="D42" s="1" t="s">
        <v>80</v>
      </c>
      <c r="E42">
        <v>477</v>
      </c>
      <c r="F42">
        <v>242</v>
      </c>
      <c r="G42">
        <v>235</v>
      </c>
      <c r="H42">
        <v>184</v>
      </c>
      <c r="I42">
        <v>45</v>
      </c>
      <c r="J42">
        <v>65</v>
      </c>
      <c r="K42">
        <v>183</v>
      </c>
      <c r="L42">
        <v>0</v>
      </c>
      <c r="M42">
        <v>0</v>
      </c>
      <c r="N42">
        <v>0</v>
      </c>
      <c r="O42">
        <v>0</v>
      </c>
      <c r="P42">
        <v>0</v>
      </c>
      <c r="Q42">
        <v>457</v>
      </c>
      <c r="R42">
        <v>0</v>
      </c>
      <c r="S42">
        <v>8</v>
      </c>
      <c r="T42">
        <v>0</v>
      </c>
      <c r="U42" s="6">
        <v>2026</v>
      </c>
      <c r="V42" s="6">
        <v>4</v>
      </c>
    </row>
    <row r="43" spans="1:22" x14ac:dyDescent="0.25">
      <c r="A43" s="1" t="s">
        <v>59</v>
      </c>
      <c r="B43" s="1" t="s">
        <v>72</v>
      </c>
      <c r="C43" s="1" t="s">
        <v>73</v>
      </c>
      <c r="D43" s="1" t="s">
        <v>81</v>
      </c>
      <c r="E43">
        <v>295</v>
      </c>
      <c r="F43">
        <v>212</v>
      </c>
      <c r="G43">
        <v>83</v>
      </c>
      <c r="H43">
        <v>58</v>
      </c>
      <c r="I43">
        <v>83</v>
      </c>
      <c r="J43">
        <v>40</v>
      </c>
      <c r="K43">
        <v>114</v>
      </c>
      <c r="L43">
        <v>0</v>
      </c>
      <c r="M43">
        <v>0</v>
      </c>
      <c r="N43">
        <v>0</v>
      </c>
      <c r="O43">
        <v>0</v>
      </c>
      <c r="P43">
        <v>2</v>
      </c>
      <c r="Q43">
        <v>212</v>
      </c>
      <c r="R43">
        <v>0</v>
      </c>
      <c r="S43">
        <v>2</v>
      </c>
      <c r="T43">
        <v>2</v>
      </c>
      <c r="U43" s="6">
        <v>2026</v>
      </c>
      <c r="V43" s="6">
        <v>4</v>
      </c>
    </row>
    <row r="44" spans="1:22" x14ac:dyDescent="0.25">
      <c r="A44" s="1" t="s">
        <v>59</v>
      </c>
      <c r="B44" s="1" t="s">
        <v>72</v>
      </c>
      <c r="C44" s="1" t="s">
        <v>75</v>
      </c>
      <c r="D44" s="1" t="s">
        <v>82</v>
      </c>
      <c r="E44">
        <v>550</v>
      </c>
      <c r="F44">
        <v>309</v>
      </c>
      <c r="G44">
        <v>241</v>
      </c>
      <c r="H44">
        <v>307</v>
      </c>
      <c r="I44">
        <v>115</v>
      </c>
      <c r="J44">
        <v>47</v>
      </c>
      <c r="K44">
        <v>81</v>
      </c>
      <c r="L44">
        <v>0</v>
      </c>
      <c r="M44">
        <v>0</v>
      </c>
      <c r="N44">
        <v>0</v>
      </c>
      <c r="O44">
        <v>1</v>
      </c>
      <c r="P44">
        <v>36</v>
      </c>
      <c r="Q44">
        <v>460</v>
      </c>
      <c r="R44">
        <v>8</v>
      </c>
      <c r="S44">
        <v>1</v>
      </c>
      <c r="T44">
        <v>6</v>
      </c>
      <c r="U44" s="6">
        <v>2026</v>
      </c>
      <c r="V44" s="6">
        <v>4</v>
      </c>
    </row>
    <row r="45" spans="1:22" x14ac:dyDescent="0.25">
      <c r="A45" s="1" t="s">
        <v>59</v>
      </c>
      <c r="B45" s="1" t="s">
        <v>72</v>
      </c>
      <c r="C45" s="1" t="s">
        <v>75</v>
      </c>
      <c r="D45" s="1" t="s">
        <v>83</v>
      </c>
      <c r="E45">
        <v>259</v>
      </c>
      <c r="F45">
        <v>196</v>
      </c>
      <c r="G45">
        <v>63</v>
      </c>
      <c r="H45">
        <v>24</v>
      </c>
      <c r="I45">
        <v>33</v>
      </c>
      <c r="J45">
        <v>25</v>
      </c>
      <c r="K45">
        <v>177</v>
      </c>
      <c r="L45">
        <v>0</v>
      </c>
      <c r="M45">
        <v>0</v>
      </c>
      <c r="N45">
        <v>0</v>
      </c>
      <c r="O45">
        <v>0</v>
      </c>
      <c r="P45">
        <v>0</v>
      </c>
      <c r="Q45">
        <v>247</v>
      </c>
      <c r="R45">
        <v>0</v>
      </c>
      <c r="S45">
        <v>2</v>
      </c>
      <c r="T45">
        <v>0</v>
      </c>
      <c r="U45" s="6">
        <v>2026</v>
      </c>
      <c r="V45" s="6">
        <v>4</v>
      </c>
    </row>
    <row r="46" spans="1:22" x14ac:dyDescent="0.25">
      <c r="A46" s="1" t="s">
        <v>59</v>
      </c>
      <c r="B46" s="1" t="s">
        <v>72</v>
      </c>
      <c r="C46" s="1" t="s">
        <v>75</v>
      </c>
      <c r="D46" s="1" t="s">
        <v>84</v>
      </c>
      <c r="E46">
        <v>184</v>
      </c>
      <c r="F46">
        <v>110</v>
      </c>
      <c r="G46">
        <v>74</v>
      </c>
      <c r="H46">
        <v>1</v>
      </c>
      <c r="I46">
        <v>36</v>
      </c>
      <c r="J46">
        <v>41</v>
      </c>
      <c r="K46">
        <v>106</v>
      </c>
      <c r="L46">
        <v>0</v>
      </c>
      <c r="M46">
        <v>0</v>
      </c>
      <c r="N46">
        <v>0</v>
      </c>
      <c r="O46">
        <v>0</v>
      </c>
      <c r="P46">
        <v>0</v>
      </c>
      <c r="Q46">
        <v>165</v>
      </c>
      <c r="R46">
        <v>0</v>
      </c>
      <c r="S46">
        <v>1</v>
      </c>
      <c r="T46">
        <v>0</v>
      </c>
      <c r="U46" s="6">
        <v>2026</v>
      </c>
      <c r="V46" s="6">
        <v>4</v>
      </c>
    </row>
    <row r="47" spans="1:22" x14ac:dyDescent="0.25">
      <c r="A47" s="1" t="s">
        <v>59</v>
      </c>
      <c r="B47" s="1" t="s">
        <v>85</v>
      </c>
      <c r="C47" s="1" t="s">
        <v>86</v>
      </c>
      <c r="D47" s="1" t="s">
        <v>87</v>
      </c>
      <c r="E47">
        <v>610</v>
      </c>
      <c r="F47">
        <v>368</v>
      </c>
      <c r="G47">
        <v>242</v>
      </c>
      <c r="H47">
        <v>237</v>
      </c>
      <c r="I47">
        <v>85</v>
      </c>
      <c r="J47">
        <v>76</v>
      </c>
      <c r="K47">
        <v>212</v>
      </c>
      <c r="L47">
        <v>0</v>
      </c>
      <c r="M47">
        <v>0</v>
      </c>
      <c r="N47">
        <v>0</v>
      </c>
      <c r="O47">
        <v>0</v>
      </c>
      <c r="P47">
        <v>0</v>
      </c>
      <c r="Q47">
        <v>570</v>
      </c>
      <c r="R47">
        <v>0</v>
      </c>
      <c r="S47">
        <v>8</v>
      </c>
      <c r="T47">
        <v>0</v>
      </c>
      <c r="U47" s="6">
        <v>2026</v>
      </c>
      <c r="V47" s="6">
        <v>4</v>
      </c>
    </row>
    <row r="48" spans="1:22" x14ac:dyDescent="0.25">
      <c r="A48" s="1" t="s">
        <v>59</v>
      </c>
      <c r="B48" s="1" t="s">
        <v>85</v>
      </c>
      <c r="C48" s="1" t="s">
        <v>88</v>
      </c>
      <c r="D48" s="1" t="s">
        <v>89</v>
      </c>
      <c r="E48">
        <v>0</v>
      </c>
      <c r="F48">
        <v>0</v>
      </c>
      <c r="G48">
        <v>0</v>
      </c>
      <c r="H48">
        <v>0</v>
      </c>
      <c r="I48">
        <v>0</v>
      </c>
      <c r="J48">
        <v>0</v>
      </c>
      <c r="K48">
        <v>0</v>
      </c>
      <c r="L48">
        <v>0</v>
      </c>
      <c r="M48">
        <v>0</v>
      </c>
      <c r="N48">
        <v>0</v>
      </c>
      <c r="O48">
        <v>0</v>
      </c>
      <c r="P48">
        <v>0</v>
      </c>
      <c r="Q48">
        <v>0</v>
      </c>
      <c r="R48">
        <v>0</v>
      </c>
      <c r="S48">
        <v>0</v>
      </c>
      <c r="T48">
        <v>0</v>
      </c>
      <c r="U48" s="6">
        <v>2026</v>
      </c>
      <c r="V48" s="6">
        <v>4</v>
      </c>
    </row>
    <row r="49" spans="1:22" x14ac:dyDescent="0.25">
      <c r="A49" s="1" t="s">
        <v>59</v>
      </c>
      <c r="B49" s="1" t="s">
        <v>85</v>
      </c>
      <c r="C49" s="1" t="s">
        <v>86</v>
      </c>
      <c r="D49" s="1" t="s">
        <v>90</v>
      </c>
      <c r="E49">
        <v>364</v>
      </c>
      <c r="F49">
        <v>273</v>
      </c>
      <c r="G49">
        <v>91</v>
      </c>
      <c r="H49">
        <v>81</v>
      </c>
      <c r="I49">
        <v>34</v>
      </c>
      <c r="J49">
        <v>82</v>
      </c>
      <c r="K49">
        <v>167</v>
      </c>
      <c r="L49">
        <v>0</v>
      </c>
      <c r="M49">
        <v>0</v>
      </c>
      <c r="N49">
        <v>0</v>
      </c>
      <c r="O49">
        <v>0</v>
      </c>
      <c r="P49">
        <v>0</v>
      </c>
      <c r="Q49">
        <v>350</v>
      </c>
      <c r="R49">
        <v>0</v>
      </c>
      <c r="S49">
        <v>1</v>
      </c>
      <c r="T49">
        <v>0</v>
      </c>
      <c r="U49" s="6">
        <v>2026</v>
      </c>
      <c r="V49" s="6">
        <v>4</v>
      </c>
    </row>
    <row r="50" spans="1:22" x14ac:dyDescent="0.25">
      <c r="A50" s="1" t="s">
        <v>59</v>
      </c>
      <c r="B50" s="1" t="s">
        <v>85</v>
      </c>
      <c r="C50" s="1" t="s">
        <v>86</v>
      </c>
      <c r="D50" s="1" t="s">
        <v>91</v>
      </c>
      <c r="E50">
        <v>1286</v>
      </c>
      <c r="F50">
        <v>935</v>
      </c>
      <c r="G50">
        <v>351</v>
      </c>
      <c r="H50">
        <v>175</v>
      </c>
      <c r="I50">
        <v>185</v>
      </c>
      <c r="J50">
        <v>151</v>
      </c>
      <c r="K50">
        <v>775</v>
      </c>
      <c r="L50">
        <v>0</v>
      </c>
      <c r="M50">
        <v>0</v>
      </c>
      <c r="N50">
        <v>0</v>
      </c>
      <c r="O50">
        <v>0</v>
      </c>
      <c r="P50">
        <v>0</v>
      </c>
      <c r="Q50">
        <v>1153</v>
      </c>
      <c r="R50">
        <v>0</v>
      </c>
      <c r="S50">
        <v>7</v>
      </c>
      <c r="T50">
        <v>0</v>
      </c>
      <c r="U50" s="6">
        <v>2026</v>
      </c>
      <c r="V50" s="6">
        <v>4</v>
      </c>
    </row>
    <row r="51" spans="1:22" x14ac:dyDescent="0.25">
      <c r="A51" s="1" t="s">
        <v>59</v>
      </c>
      <c r="B51" s="1" t="s">
        <v>85</v>
      </c>
      <c r="C51" s="1" t="s">
        <v>86</v>
      </c>
      <c r="D51" s="1" t="s">
        <v>92</v>
      </c>
      <c r="E51">
        <v>620</v>
      </c>
      <c r="F51">
        <v>514</v>
      </c>
      <c r="G51">
        <v>106</v>
      </c>
      <c r="H51">
        <v>78</v>
      </c>
      <c r="I51">
        <v>67</v>
      </c>
      <c r="J51">
        <v>88</v>
      </c>
      <c r="K51">
        <v>387</v>
      </c>
      <c r="L51">
        <v>0</v>
      </c>
      <c r="M51">
        <v>0</v>
      </c>
      <c r="N51">
        <v>0</v>
      </c>
      <c r="O51">
        <v>0</v>
      </c>
      <c r="P51">
        <v>0</v>
      </c>
      <c r="Q51">
        <v>584</v>
      </c>
      <c r="R51">
        <v>0</v>
      </c>
      <c r="S51">
        <v>1</v>
      </c>
      <c r="T51">
        <v>0</v>
      </c>
      <c r="U51" s="6">
        <v>2026</v>
      </c>
      <c r="V51" s="6">
        <v>4</v>
      </c>
    </row>
    <row r="52" spans="1:22" x14ac:dyDescent="0.25">
      <c r="A52" s="1" t="s">
        <v>59</v>
      </c>
      <c r="B52" s="1" t="s">
        <v>85</v>
      </c>
      <c r="C52" s="1" t="s">
        <v>73</v>
      </c>
      <c r="D52" s="1" t="s">
        <v>93</v>
      </c>
      <c r="E52" s="13">
        <v>958</v>
      </c>
      <c r="F52" s="13">
        <v>598</v>
      </c>
      <c r="G52" s="13">
        <v>360</v>
      </c>
      <c r="H52" s="13">
        <v>122</v>
      </c>
      <c r="I52" s="13">
        <v>143</v>
      </c>
      <c r="J52" s="13">
        <v>168</v>
      </c>
      <c r="K52" s="13">
        <v>525</v>
      </c>
      <c r="L52" s="13">
        <v>0</v>
      </c>
      <c r="M52" s="13">
        <v>0</v>
      </c>
      <c r="N52" s="13">
        <v>0</v>
      </c>
      <c r="O52" s="13">
        <v>0</v>
      </c>
      <c r="P52" s="13">
        <v>0</v>
      </c>
      <c r="Q52" s="13">
        <v>865</v>
      </c>
      <c r="R52" s="13">
        <v>0</v>
      </c>
      <c r="S52" s="13">
        <v>50</v>
      </c>
      <c r="T52" s="13">
        <v>0</v>
      </c>
      <c r="U52" s="6">
        <v>2026</v>
      </c>
      <c r="V52" s="6">
        <v>4</v>
      </c>
    </row>
    <row r="53" spans="1:22" x14ac:dyDescent="0.25">
      <c r="A53" s="1" t="s">
        <v>59</v>
      </c>
      <c r="B53" s="1" t="s">
        <v>85</v>
      </c>
      <c r="C53" s="1" t="s">
        <v>88</v>
      </c>
      <c r="D53" s="1" t="s">
        <v>94</v>
      </c>
      <c r="E53">
        <v>651</v>
      </c>
      <c r="F53">
        <v>506</v>
      </c>
      <c r="G53">
        <v>145</v>
      </c>
      <c r="H53">
        <v>67</v>
      </c>
      <c r="I53">
        <v>17</v>
      </c>
      <c r="J53">
        <v>120</v>
      </c>
      <c r="K53">
        <v>447</v>
      </c>
      <c r="L53">
        <v>0</v>
      </c>
      <c r="M53">
        <v>0</v>
      </c>
      <c r="N53">
        <v>0</v>
      </c>
      <c r="O53">
        <v>0</v>
      </c>
      <c r="P53">
        <v>0</v>
      </c>
      <c r="Q53">
        <v>612</v>
      </c>
      <c r="R53">
        <v>0</v>
      </c>
      <c r="S53">
        <v>8</v>
      </c>
      <c r="T53">
        <v>0</v>
      </c>
      <c r="U53" s="6">
        <v>2026</v>
      </c>
      <c r="V53" s="6">
        <v>4</v>
      </c>
    </row>
    <row r="54" spans="1:22" x14ac:dyDescent="0.25">
      <c r="A54" s="1" t="s">
        <v>59</v>
      </c>
      <c r="B54" s="1" t="s">
        <v>85</v>
      </c>
      <c r="C54" s="1" t="s">
        <v>86</v>
      </c>
      <c r="D54" s="1" t="s">
        <v>95</v>
      </c>
      <c r="E54">
        <v>0</v>
      </c>
      <c r="F54">
        <v>0</v>
      </c>
      <c r="G54">
        <v>0</v>
      </c>
      <c r="H54">
        <v>0</v>
      </c>
      <c r="I54">
        <v>0</v>
      </c>
      <c r="J54">
        <v>0</v>
      </c>
      <c r="K54">
        <v>0</v>
      </c>
      <c r="L54">
        <v>0</v>
      </c>
      <c r="M54">
        <v>0</v>
      </c>
      <c r="N54">
        <v>0</v>
      </c>
      <c r="O54">
        <v>0</v>
      </c>
      <c r="P54">
        <v>0</v>
      </c>
      <c r="Q54">
        <v>0</v>
      </c>
      <c r="R54">
        <v>0</v>
      </c>
      <c r="S54">
        <v>0</v>
      </c>
      <c r="T54">
        <v>0</v>
      </c>
      <c r="U54" s="6">
        <v>2026</v>
      </c>
      <c r="V54" s="6">
        <v>4</v>
      </c>
    </row>
    <row r="55" spans="1:22" x14ac:dyDescent="0.25">
      <c r="A55" s="1" t="s">
        <v>96</v>
      </c>
      <c r="B55" s="1" t="s">
        <v>97</v>
      </c>
      <c r="C55" s="1" t="s">
        <v>98</v>
      </c>
      <c r="D55" s="1" t="s">
        <v>99</v>
      </c>
      <c r="E55">
        <v>340</v>
      </c>
      <c r="F55">
        <v>241</v>
      </c>
      <c r="G55">
        <v>99</v>
      </c>
      <c r="H55">
        <v>2</v>
      </c>
      <c r="I55">
        <v>2</v>
      </c>
      <c r="J55">
        <v>34</v>
      </c>
      <c r="K55">
        <v>302</v>
      </c>
      <c r="L55">
        <v>0</v>
      </c>
      <c r="M55">
        <v>0</v>
      </c>
      <c r="N55">
        <v>0</v>
      </c>
      <c r="O55">
        <v>0</v>
      </c>
      <c r="P55">
        <v>0</v>
      </c>
      <c r="Q55">
        <v>318</v>
      </c>
      <c r="R55">
        <v>0</v>
      </c>
      <c r="S55">
        <v>3</v>
      </c>
      <c r="T55">
        <v>0</v>
      </c>
      <c r="U55" s="6">
        <v>2026</v>
      </c>
      <c r="V55" s="6">
        <v>4</v>
      </c>
    </row>
    <row r="56" spans="1:22" x14ac:dyDescent="0.25">
      <c r="A56" s="1" t="s">
        <v>96</v>
      </c>
      <c r="B56" s="1" t="s">
        <v>100</v>
      </c>
      <c r="C56" s="1" t="s">
        <v>101</v>
      </c>
      <c r="D56" s="1" t="s">
        <v>102</v>
      </c>
      <c r="E56">
        <v>327</v>
      </c>
      <c r="F56">
        <v>164</v>
      </c>
      <c r="G56">
        <v>163</v>
      </c>
      <c r="H56">
        <v>31</v>
      </c>
      <c r="I56">
        <v>71</v>
      </c>
      <c r="J56">
        <v>44</v>
      </c>
      <c r="K56">
        <v>181</v>
      </c>
      <c r="L56">
        <v>0</v>
      </c>
      <c r="M56">
        <v>0</v>
      </c>
      <c r="N56">
        <v>0</v>
      </c>
      <c r="O56">
        <v>0</v>
      </c>
      <c r="P56">
        <v>0</v>
      </c>
      <c r="Q56">
        <v>311</v>
      </c>
      <c r="R56">
        <v>0</v>
      </c>
      <c r="S56">
        <v>3</v>
      </c>
      <c r="T56">
        <v>0</v>
      </c>
      <c r="U56" s="6">
        <v>2026</v>
      </c>
      <c r="V56" s="6">
        <v>4</v>
      </c>
    </row>
    <row r="57" spans="1:22" x14ac:dyDescent="0.25">
      <c r="A57" s="1" t="s">
        <v>96</v>
      </c>
      <c r="B57" s="1" t="s">
        <v>100</v>
      </c>
      <c r="C57" s="1" t="s">
        <v>101</v>
      </c>
      <c r="D57" s="1" t="s">
        <v>103</v>
      </c>
      <c r="E57">
        <v>247</v>
      </c>
      <c r="F57">
        <v>191</v>
      </c>
      <c r="G57">
        <v>56</v>
      </c>
      <c r="H57">
        <v>174</v>
      </c>
      <c r="I57">
        <v>22</v>
      </c>
      <c r="J57">
        <v>8</v>
      </c>
      <c r="K57">
        <v>43</v>
      </c>
      <c r="L57">
        <v>0</v>
      </c>
      <c r="M57">
        <v>0</v>
      </c>
      <c r="N57">
        <v>0</v>
      </c>
      <c r="O57">
        <v>0</v>
      </c>
      <c r="P57">
        <v>0</v>
      </c>
      <c r="Q57">
        <v>227</v>
      </c>
      <c r="R57">
        <v>0</v>
      </c>
      <c r="S57">
        <v>1</v>
      </c>
      <c r="T57">
        <v>0</v>
      </c>
      <c r="U57" s="6">
        <v>2026</v>
      </c>
      <c r="V57" s="6">
        <v>4</v>
      </c>
    </row>
    <row r="58" spans="1:22" x14ac:dyDescent="0.25">
      <c r="A58" s="1" t="s">
        <v>96</v>
      </c>
      <c r="B58" s="1" t="s">
        <v>100</v>
      </c>
      <c r="C58" s="1" t="s">
        <v>101</v>
      </c>
      <c r="D58" s="1" t="s">
        <v>104</v>
      </c>
      <c r="E58">
        <v>289</v>
      </c>
      <c r="F58">
        <v>181</v>
      </c>
      <c r="G58">
        <v>108</v>
      </c>
      <c r="H58">
        <v>94</v>
      </c>
      <c r="I58">
        <v>30</v>
      </c>
      <c r="J58">
        <v>65</v>
      </c>
      <c r="K58">
        <v>100</v>
      </c>
      <c r="L58">
        <v>0</v>
      </c>
      <c r="M58">
        <v>0</v>
      </c>
      <c r="N58">
        <v>0</v>
      </c>
      <c r="O58">
        <v>0</v>
      </c>
      <c r="P58">
        <v>0</v>
      </c>
      <c r="Q58">
        <v>271</v>
      </c>
      <c r="R58">
        <v>0</v>
      </c>
      <c r="S58">
        <v>2</v>
      </c>
      <c r="T58">
        <v>0</v>
      </c>
      <c r="U58" s="6">
        <v>2026</v>
      </c>
      <c r="V58" s="6">
        <v>4</v>
      </c>
    </row>
    <row r="59" spans="1:22" x14ac:dyDescent="0.25">
      <c r="A59" s="1" t="s">
        <v>96</v>
      </c>
      <c r="B59" s="1" t="s">
        <v>100</v>
      </c>
      <c r="C59" s="1" t="s">
        <v>101</v>
      </c>
      <c r="D59" s="1" t="s">
        <v>105</v>
      </c>
      <c r="E59">
        <v>0</v>
      </c>
      <c r="F59">
        <v>0</v>
      </c>
      <c r="G59">
        <v>0</v>
      </c>
      <c r="H59">
        <v>0</v>
      </c>
      <c r="I59">
        <v>0</v>
      </c>
      <c r="J59">
        <v>0</v>
      </c>
      <c r="K59">
        <v>0</v>
      </c>
      <c r="L59">
        <v>0</v>
      </c>
      <c r="M59">
        <v>0</v>
      </c>
      <c r="N59">
        <v>0</v>
      </c>
      <c r="O59">
        <v>0</v>
      </c>
      <c r="P59">
        <v>0</v>
      </c>
      <c r="Q59">
        <v>0</v>
      </c>
      <c r="R59">
        <v>0</v>
      </c>
      <c r="S59">
        <v>0</v>
      </c>
      <c r="T59">
        <v>0</v>
      </c>
      <c r="U59" s="6">
        <v>2026</v>
      </c>
      <c r="V59" s="6">
        <v>4</v>
      </c>
    </row>
    <row r="60" spans="1:22" x14ac:dyDescent="0.25">
      <c r="A60" s="1" t="s">
        <v>96</v>
      </c>
      <c r="B60" s="1" t="s">
        <v>100</v>
      </c>
      <c r="C60" s="1" t="s">
        <v>101</v>
      </c>
      <c r="D60" s="1" t="s">
        <v>106</v>
      </c>
      <c r="E60" s="13">
        <v>307</v>
      </c>
      <c r="F60" s="13">
        <v>225</v>
      </c>
      <c r="G60" s="13">
        <v>82</v>
      </c>
      <c r="H60" s="13">
        <v>140</v>
      </c>
      <c r="I60" s="13">
        <v>23</v>
      </c>
      <c r="J60" s="13">
        <v>24</v>
      </c>
      <c r="K60" s="13">
        <v>120</v>
      </c>
      <c r="L60" s="13">
        <v>0</v>
      </c>
      <c r="M60" s="13">
        <v>0</v>
      </c>
      <c r="N60" s="13">
        <v>0</v>
      </c>
      <c r="O60" s="13">
        <v>0</v>
      </c>
      <c r="P60" s="13">
        <v>0</v>
      </c>
      <c r="Q60" s="13">
        <v>298</v>
      </c>
      <c r="R60" s="13">
        <v>0</v>
      </c>
      <c r="S60" s="13">
        <v>1</v>
      </c>
      <c r="T60" s="13">
        <v>0</v>
      </c>
      <c r="U60" s="6">
        <v>2026</v>
      </c>
      <c r="V60" s="6">
        <v>4</v>
      </c>
    </row>
    <row r="61" spans="1:22" x14ac:dyDescent="0.25">
      <c r="A61" s="1" t="s">
        <v>96</v>
      </c>
      <c r="B61" s="1" t="s">
        <v>100</v>
      </c>
      <c r="C61" s="1" t="s">
        <v>101</v>
      </c>
      <c r="D61" s="1" t="s">
        <v>107</v>
      </c>
      <c r="E61">
        <v>109</v>
      </c>
      <c r="F61">
        <v>68</v>
      </c>
      <c r="G61">
        <v>41</v>
      </c>
      <c r="H61">
        <v>14</v>
      </c>
      <c r="I61">
        <v>16</v>
      </c>
      <c r="J61">
        <v>24</v>
      </c>
      <c r="K61">
        <v>55</v>
      </c>
      <c r="L61">
        <v>0</v>
      </c>
      <c r="M61">
        <v>0</v>
      </c>
      <c r="N61">
        <v>0</v>
      </c>
      <c r="O61">
        <v>0</v>
      </c>
      <c r="P61">
        <v>0</v>
      </c>
      <c r="Q61">
        <v>88</v>
      </c>
      <c r="R61">
        <v>0</v>
      </c>
      <c r="S61">
        <v>4</v>
      </c>
      <c r="T61">
        <v>0</v>
      </c>
      <c r="U61" s="6">
        <v>2026</v>
      </c>
      <c r="V61" s="6">
        <v>4</v>
      </c>
    </row>
    <row r="62" spans="1:22" x14ac:dyDescent="0.25">
      <c r="A62" s="1" t="s">
        <v>96</v>
      </c>
      <c r="B62" s="1" t="s">
        <v>100</v>
      </c>
      <c r="C62" s="1" t="s">
        <v>101</v>
      </c>
      <c r="D62" s="1" t="s">
        <v>108</v>
      </c>
      <c r="E62">
        <v>302</v>
      </c>
      <c r="F62">
        <v>200</v>
      </c>
      <c r="G62">
        <v>102</v>
      </c>
      <c r="H62">
        <v>59</v>
      </c>
      <c r="I62">
        <v>28</v>
      </c>
      <c r="J62">
        <v>19</v>
      </c>
      <c r="K62">
        <v>196</v>
      </c>
      <c r="L62">
        <v>0</v>
      </c>
      <c r="M62">
        <v>0</v>
      </c>
      <c r="N62">
        <v>0</v>
      </c>
      <c r="O62">
        <v>0</v>
      </c>
      <c r="P62">
        <v>0</v>
      </c>
      <c r="Q62">
        <v>271</v>
      </c>
      <c r="R62">
        <v>0</v>
      </c>
      <c r="S62">
        <v>5</v>
      </c>
      <c r="T62">
        <v>0</v>
      </c>
      <c r="U62" s="6">
        <v>2026</v>
      </c>
      <c r="V62" s="6">
        <v>4</v>
      </c>
    </row>
    <row r="63" spans="1:22" x14ac:dyDescent="0.25">
      <c r="A63" s="1" t="s">
        <v>96</v>
      </c>
      <c r="B63" s="1" t="s">
        <v>109</v>
      </c>
      <c r="C63" s="1" t="s">
        <v>110</v>
      </c>
      <c r="D63" s="1" t="s">
        <v>111</v>
      </c>
      <c r="E63">
        <v>348</v>
      </c>
      <c r="F63">
        <v>176</v>
      </c>
      <c r="G63">
        <v>172</v>
      </c>
      <c r="H63">
        <v>147</v>
      </c>
      <c r="I63">
        <v>36</v>
      </c>
      <c r="J63">
        <v>57</v>
      </c>
      <c r="K63">
        <v>108</v>
      </c>
      <c r="L63">
        <v>0</v>
      </c>
      <c r="M63">
        <v>0</v>
      </c>
      <c r="N63">
        <v>0</v>
      </c>
      <c r="O63">
        <v>0</v>
      </c>
      <c r="P63">
        <v>0</v>
      </c>
      <c r="Q63">
        <v>323</v>
      </c>
      <c r="R63">
        <v>0</v>
      </c>
      <c r="S63">
        <v>4</v>
      </c>
      <c r="T63">
        <v>0</v>
      </c>
      <c r="U63" s="6">
        <v>2026</v>
      </c>
      <c r="V63" s="6">
        <v>4</v>
      </c>
    </row>
    <row r="64" spans="1:22" x14ac:dyDescent="0.25">
      <c r="A64" s="1" t="s">
        <v>96</v>
      </c>
      <c r="B64" s="1" t="s">
        <v>109</v>
      </c>
      <c r="C64" s="1" t="s">
        <v>110</v>
      </c>
      <c r="D64" s="1" t="s">
        <v>112</v>
      </c>
      <c r="E64">
        <v>440</v>
      </c>
      <c r="F64">
        <v>229</v>
      </c>
      <c r="G64">
        <v>211</v>
      </c>
      <c r="H64">
        <v>125</v>
      </c>
      <c r="I64">
        <v>39</v>
      </c>
      <c r="J64">
        <v>60</v>
      </c>
      <c r="K64">
        <v>216</v>
      </c>
      <c r="L64">
        <v>0</v>
      </c>
      <c r="M64">
        <v>0</v>
      </c>
      <c r="N64">
        <v>0</v>
      </c>
      <c r="O64">
        <v>0</v>
      </c>
      <c r="P64">
        <v>0</v>
      </c>
      <c r="Q64">
        <v>350</v>
      </c>
      <c r="R64">
        <v>0</v>
      </c>
      <c r="S64">
        <v>0</v>
      </c>
      <c r="T64">
        <v>0</v>
      </c>
      <c r="U64" s="6">
        <v>2026</v>
      </c>
      <c r="V64" s="6">
        <v>4</v>
      </c>
    </row>
    <row r="65" spans="1:22" x14ac:dyDescent="0.25">
      <c r="A65" s="1" t="s">
        <v>96</v>
      </c>
      <c r="B65" s="1" t="s">
        <v>109</v>
      </c>
      <c r="C65" s="1" t="s">
        <v>110</v>
      </c>
      <c r="D65" s="1" t="s">
        <v>113</v>
      </c>
      <c r="E65">
        <v>234</v>
      </c>
      <c r="F65">
        <v>185</v>
      </c>
      <c r="G65">
        <v>49</v>
      </c>
      <c r="H65">
        <v>25</v>
      </c>
      <c r="I65">
        <v>24</v>
      </c>
      <c r="J65">
        <v>17</v>
      </c>
      <c r="K65">
        <v>168</v>
      </c>
      <c r="L65">
        <v>0</v>
      </c>
      <c r="M65">
        <v>2</v>
      </c>
      <c r="N65">
        <v>0</v>
      </c>
      <c r="O65">
        <v>0</v>
      </c>
      <c r="P65">
        <v>10</v>
      </c>
      <c r="Q65">
        <v>113</v>
      </c>
      <c r="R65">
        <v>32</v>
      </c>
      <c r="S65">
        <v>1</v>
      </c>
      <c r="T65">
        <v>1</v>
      </c>
      <c r="U65" s="6">
        <v>2026</v>
      </c>
      <c r="V65" s="6">
        <v>4</v>
      </c>
    </row>
    <row r="66" spans="1:22" x14ac:dyDescent="0.25">
      <c r="A66" s="1" t="s">
        <v>96</v>
      </c>
      <c r="B66" s="1" t="s">
        <v>109</v>
      </c>
      <c r="C66" s="1" t="s">
        <v>110</v>
      </c>
      <c r="D66" s="1" t="s">
        <v>114</v>
      </c>
      <c r="E66">
        <v>241</v>
      </c>
      <c r="F66">
        <v>162</v>
      </c>
      <c r="G66">
        <v>79</v>
      </c>
      <c r="H66">
        <v>11</v>
      </c>
      <c r="I66">
        <v>5</v>
      </c>
      <c r="J66">
        <v>26</v>
      </c>
      <c r="K66">
        <v>199</v>
      </c>
      <c r="L66">
        <v>0</v>
      </c>
      <c r="M66">
        <v>0</v>
      </c>
      <c r="N66">
        <v>0</v>
      </c>
      <c r="O66">
        <v>0</v>
      </c>
      <c r="P66">
        <v>0</v>
      </c>
      <c r="Q66">
        <v>214</v>
      </c>
      <c r="R66">
        <v>0</v>
      </c>
      <c r="S66">
        <v>2</v>
      </c>
      <c r="T66">
        <v>0</v>
      </c>
      <c r="U66" s="6">
        <v>2026</v>
      </c>
      <c r="V66" s="6">
        <v>4</v>
      </c>
    </row>
    <row r="67" spans="1:22" x14ac:dyDescent="0.25">
      <c r="A67" s="1" t="s">
        <v>96</v>
      </c>
      <c r="B67" s="1" t="s">
        <v>109</v>
      </c>
      <c r="C67" s="1" t="s">
        <v>110</v>
      </c>
      <c r="D67" s="1" t="s">
        <v>115</v>
      </c>
      <c r="E67">
        <v>108</v>
      </c>
      <c r="F67">
        <v>82</v>
      </c>
      <c r="G67">
        <v>26</v>
      </c>
      <c r="H67">
        <v>73</v>
      </c>
      <c r="I67">
        <v>15</v>
      </c>
      <c r="J67">
        <v>13</v>
      </c>
      <c r="K67">
        <v>7</v>
      </c>
      <c r="L67">
        <v>0</v>
      </c>
      <c r="M67">
        <v>0</v>
      </c>
      <c r="N67">
        <v>0</v>
      </c>
      <c r="O67">
        <v>0</v>
      </c>
      <c r="P67">
        <v>0</v>
      </c>
      <c r="Q67">
        <v>95</v>
      </c>
      <c r="R67">
        <v>0</v>
      </c>
      <c r="S67">
        <v>1</v>
      </c>
      <c r="T67">
        <v>0</v>
      </c>
      <c r="U67" s="6">
        <v>2026</v>
      </c>
      <c r="V67" s="6">
        <v>4</v>
      </c>
    </row>
    <row r="68" spans="1:22" x14ac:dyDescent="0.25">
      <c r="A68" s="1" t="s">
        <v>96</v>
      </c>
      <c r="B68" s="1" t="s">
        <v>116</v>
      </c>
      <c r="C68" s="1" t="s">
        <v>117</v>
      </c>
      <c r="D68" s="1" t="s">
        <v>118</v>
      </c>
      <c r="E68">
        <v>661</v>
      </c>
      <c r="F68">
        <v>641</v>
      </c>
      <c r="G68">
        <v>20</v>
      </c>
      <c r="H68">
        <v>1</v>
      </c>
      <c r="I68">
        <v>2</v>
      </c>
      <c r="J68">
        <v>17</v>
      </c>
      <c r="K68">
        <v>641</v>
      </c>
      <c r="L68">
        <v>0</v>
      </c>
      <c r="M68">
        <v>0</v>
      </c>
      <c r="N68">
        <v>0</v>
      </c>
      <c r="O68">
        <v>0</v>
      </c>
      <c r="P68">
        <v>0</v>
      </c>
      <c r="Q68">
        <v>636</v>
      </c>
      <c r="R68">
        <v>0</v>
      </c>
      <c r="S68">
        <v>5</v>
      </c>
      <c r="T68">
        <v>0</v>
      </c>
      <c r="U68" s="6">
        <v>2026</v>
      </c>
      <c r="V68" s="6">
        <v>4</v>
      </c>
    </row>
    <row r="69" spans="1:22" x14ac:dyDescent="0.25">
      <c r="A69" s="1" t="s">
        <v>96</v>
      </c>
      <c r="B69" s="1" t="s">
        <v>116</v>
      </c>
      <c r="C69" s="1" t="s">
        <v>98</v>
      </c>
      <c r="D69" s="1" t="s">
        <v>119</v>
      </c>
      <c r="E69">
        <v>455</v>
      </c>
      <c r="F69">
        <v>254</v>
      </c>
      <c r="G69">
        <v>201</v>
      </c>
      <c r="H69">
        <v>122</v>
      </c>
      <c r="I69">
        <v>65</v>
      </c>
      <c r="J69">
        <v>107</v>
      </c>
      <c r="K69">
        <v>161</v>
      </c>
      <c r="L69">
        <v>0</v>
      </c>
      <c r="M69">
        <v>0</v>
      </c>
      <c r="N69">
        <v>0</v>
      </c>
      <c r="O69">
        <v>0</v>
      </c>
      <c r="P69">
        <v>0</v>
      </c>
      <c r="Q69">
        <v>444</v>
      </c>
      <c r="R69">
        <v>0</v>
      </c>
      <c r="S69">
        <v>6</v>
      </c>
      <c r="T69">
        <v>0</v>
      </c>
      <c r="U69" s="6">
        <v>2026</v>
      </c>
      <c r="V69" s="6">
        <v>4</v>
      </c>
    </row>
    <row r="70" spans="1:22" x14ac:dyDescent="0.25">
      <c r="A70" t="s">
        <v>96</v>
      </c>
      <c r="B70" t="s">
        <v>116</v>
      </c>
      <c r="C70" t="s">
        <v>117</v>
      </c>
      <c r="D70" t="s">
        <v>120</v>
      </c>
      <c r="E70">
        <v>906</v>
      </c>
      <c r="F70" s="2">
        <v>643</v>
      </c>
      <c r="G70">
        <v>263</v>
      </c>
      <c r="H70">
        <v>112</v>
      </c>
      <c r="I70">
        <v>81</v>
      </c>
      <c r="J70">
        <v>129</v>
      </c>
      <c r="K70">
        <v>584</v>
      </c>
      <c r="L70">
        <v>0</v>
      </c>
      <c r="M70">
        <v>0</v>
      </c>
      <c r="N70">
        <v>0</v>
      </c>
      <c r="O70">
        <v>0</v>
      </c>
      <c r="P70">
        <v>0</v>
      </c>
      <c r="Q70">
        <v>850</v>
      </c>
      <c r="R70">
        <v>0</v>
      </c>
      <c r="S70">
        <v>3</v>
      </c>
      <c r="T70">
        <v>0</v>
      </c>
      <c r="U70" s="6">
        <v>2026</v>
      </c>
      <c r="V70" s="6">
        <v>4</v>
      </c>
    </row>
    <row r="71" spans="1:22" x14ac:dyDescent="0.25">
      <c r="A71" s="1" t="s">
        <v>96</v>
      </c>
      <c r="B71" s="1" t="s">
        <v>116</v>
      </c>
      <c r="C71" s="1" t="s">
        <v>117</v>
      </c>
      <c r="D71" s="1" t="s">
        <v>121</v>
      </c>
      <c r="E71">
        <v>498</v>
      </c>
      <c r="F71">
        <v>291</v>
      </c>
      <c r="G71">
        <v>207</v>
      </c>
      <c r="H71">
        <v>89</v>
      </c>
      <c r="I71">
        <v>53</v>
      </c>
      <c r="J71">
        <v>86</v>
      </c>
      <c r="K71">
        <v>270</v>
      </c>
      <c r="L71">
        <v>0</v>
      </c>
      <c r="M71">
        <v>0</v>
      </c>
      <c r="N71">
        <v>0</v>
      </c>
      <c r="O71">
        <v>0</v>
      </c>
      <c r="P71">
        <v>0</v>
      </c>
      <c r="Q71">
        <v>477</v>
      </c>
      <c r="R71">
        <v>0</v>
      </c>
      <c r="S71">
        <v>3</v>
      </c>
      <c r="T71">
        <v>0</v>
      </c>
      <c r="U71" s="6">
        <v>2026</v>
      </c>
      <c r="V71" s="6">
        <v>4</v>
      </c>
    </row>
    <row r="72" spans="1:22" x14ac:dyDescent="0.25">
      <c r="A72" s="1" t="s">
        <v>96</v>
      </c>
      <c r="B72" s="1" t="s">
        <v>116</v>
      </c>
      <c r="C72" s="1" t="s">
        <v>117</v>
      </c>
      <c r="D72" s="1" t="s">
        <v>122</v>
      </c>
      <c r="E72">
        <v>444</v>
      </c>
      <c r="F72">
        <v>323</v>
      </c>
      <c r="G72">
        <v>121</v>
      </c>
      <c r="H72">
        <v>215</v>
      </c>
      <c r="I72">
        <v>70</v>
      </c>
      <c r="J72">
        <v>27</v>
      </c>
      <c r="K72">
        <v>132</v>
      </c>
      <c r="L72">
        <v>0</v>
      </c>
      <c r="M72">
        <v>0</v>
      </c>
      <c r="N72">
        <v>0</v>
      </c>
      <c r="O72">
        <v>0</v>
      </c>
      <c r="P72">
        <v>0</v>
      </c>
      <c r="Q72">
        <v>433</v>
      </c>
      <c r="R72">
        <v>0</v>
      </c>
      <c r="S72">
        <v>2</v>
      </c>
      <c r="T72">
        <v>0</v>
      </c>
      <c r="U72" s="6">
        <v>2026</v>
      </c>
      <c r="V72" s="6">
        <v>4</v>
      </c>
    </row>
    <row r="73" spans="1:22" x14ac:dyDescent="0.25">
      <c r="A73" s="1" t="s">
        <v>96</v>
      </c>
      <c r="B73" s="1" t="s">
        <v>116</v>
      </c>
      <c r="C73" s="1" t="s">
        <v>98</v>
      </c>
      <c r="D73" s="1" t="s">
        <v>123</v>
      </c>
      <c r="E73">
        <v>186</v>
      </c>
      <c r="F73">
        <v>102</v>
      </c>
      <c r="G73">
        <v>84</v>
      </c>
      <c r="H73">
        <v>12</v>
      </c>
      <c r="I73">
        <v>5</v>
      </c>
      <c r="J73">
        <v>19</v>
      </c>
      <c r="K73">
        <v>150</v>
      </c>
      <c r="L73">
        <v>0</v>
      </c>
      <c r="M73">
        <v>0</v>
      </c>
      <c r="N73">
        <v>0</v>
      </c>
      <c r="O73">
        <v>0</v>
      </c>
      <c r="P73">
        <v>14</v>
      </c>
      <c r="Q73">
        <v>120</v>
      </c>
      <c r="R73">
        <v>2</v>
      </c>
      <c r="S73">
        <v>0</v>
      </c>
      <c r="T73">
        <v>0</v>
      </c>
      <c r="U73" s="6">
        <v>2026</v>
      </c>
      <c r="V73" s="6">
        <v>4</v>
      </c>
    </row>
    <row r="74" spans="1:22" x14ac:dyDescent="0.25">
      <c r="A74" s="1" t="s">
        <v>96</v>
      </c>
      <c r="B74" s="1" t="s">
        <v>116</v>
      </c>
      <c r="C74" s="1" t="s">
        <v>98</v>
      </c>
      <c r="D74" s="1" t="s">
        <v>124</v>
      </c>
      <c r="E74" s="13">
        <v>103</v>
      </c>
      <c r="F74" s="13">
        <v>59</v>
      </c>
      <c r="G74" s="13">
        <v>44</v>
      </c>
      <c r="H74" s="13">
        <v>6</v>
      </c>
      <c r="I74" s="13">
        <v>9</v>
      </c>
      <c r="J74" s="13">
        <v>13</v>
      </c>
      <c r="K74" s="13">
        <v>75</v>
      </c>
      <c r="L74" s="13">
        <v>0</v>
      </c>
      <c r="M74" s="13">
        <v>2</v>
      </c>
      <c r="N74" s="13">
        <v>0</v>
      </c>
      <c r="O74" s="13">
        <v>2</v>
      </c>
      <c r="P74" s="13">
        <v>12</v>
      </c>
      <c r="Q74" s="13">
        <v>50</v>
      </c>
      <c r="R74" s="13">
        <v>1</v>
      </c>
      <c r="S74" s="13">
        <v>0</v>
      </c>
      <c r="T74" s="13">
        <v>1</v>
      </c>
      <c r="U74" s="6">
        <v>2026</v>
      </c>
      <c r="V74" s="6">
        <v>4</v>
      </c>
    </row>
    <row r="75" spans="1:22" x14ac:dyDescent="0.25">
      <c r="A75" s="1" t="s">
        <v>125</v>
      </c>
      <c r="B75" s="1" t="s">
        <v>126</v>
      </c>
      <c r="C75" s="1" t="s">
        <v>127</v>
      </c>
      <c r="D75" s="1" t="s">
        <v>128</v>
      </c>
      <c r="E75">
        <v>1015</v>
      </c>
      <c r="F75">
        <v>646</v>
      </c>
      <c r="G75">
        <v>369</v>
      </c>
      <c r="H75">
        <v>470</v>
      </c>
      <c r="I75">
        <v>115</v>
      </c>
      <c r="J75">
        <v>73</v>
      </c>
      <c r="K75">
        <v>357</v>
      </c>
      <c r="L75">
        <v>0</v>
      </c>
      <c r="M75">
        <v>0</v>
      </c>
      <c r="N75">
        <v>0</v>
      </c>
      <c r="O75">
        <v>0</v>
      </c>
      <c r="P75">
        <v>0</v>
      </c>
      <c r="Q75">
        <v>951</v>
      </c>
      <c r="R75">
        <v>0</v>
      </c>
      <c r="S75">
        <v>3</v>
      </c>
      <c r="T75">
        <v>0</v>
      </c>
      <c r="U75" s="6">
        <v>2026</v>
      </c>
      <c r="V75" s="6">
        <v>4</v>
      </c>
    </row>
    <row r="76" spans="1:22" x14ac:dyDescent="0.25">
      <c r="A76" s="1" t="s">
        <v>125</v>
      </c>
      <c r="B76" s="1" t="s">
        <v>126</v>
      </c>
      <c r="C76" s="1" t="s">
        <v>129</v>
      </c>
      <c r="D76" s="1" t="s">
        <v>130</v>
      </c>
      <c r="E76">
        <v>263</v>
      </c>
      <c r="F76">
        <v>146</v>
      </c>
      <c r="G76">
        <v>117</v>
      </c>
      <c r="H76">
        <v>39</v>
      </c>
      <c r="I76">
        <v>36</v>
      </c>
      <c r="J76">
        <v>30</v>
      </c>
      <c r="K76">
        <v>158</v>
      </c>
      <c r="L76">
        <v>0</v>
      </c>
      <c r="M76">
        <v>0</v>
      </c>
      <c r="N76">
        <v>0</v>
      </c>
      <c r="O76">
        <v>0</v>
      </c>
      <c r="P76">
        <v>0</v>
      </c>
      <c r="Q76">
        <v>228</v>
      </c>
      <c r="R76">
        <v>0</v>
      </c>
      <c r="S76">
        <v>2</v>
      </c>
      <c r="T76">
        <v>0</v>
      </c>
      <c r="U76" s="6">
        <v>2026</v>
      </c>
      <c r="V76" s="6">
        <v>4</v>
      </c>
    </row>
    <row r="77" spans="1:22" x14ac:dyDescent="0.25">
      <c r="A77" s="1" t="s">
        <v>125</v>
      </c>
      <c r="B77" s="1" t="s">
        <v>126</v>
      </c>
      <c r="C77" s="1" t="s">
        <v>127</v>
      </c>
      <c r="D77" s="1" t="s">
        <v>131</v>
      </c>
      <c r="E77">
        <v>928</v>
      </c>
      <c r="F77">
        <v>557</v>
      </c>
      <c r="G77">
        <v>371</v>
      </c>
      <c r="H77">
        <v>101</v>
      </c>
      <c r="I77">
        <v>92</v>
      </c>
      <c r="J77">
        <v>145</v>
      </c>
      <c r="K77">
        <v>590</v>
      </c>
      <c r="L77">
        <v>0</v>
      </c>
      <c r="M77">
        <v>0</v>
      </c>
      <c r="N77">
        <v>0</v>
      </c>
      <c r="O77">
        <v>0</v>
      </c>
      <c r="P77">
        <v>0</v>
      </c>
      <c r="Q77">
        <v>852</v>
      </c>
      <c r="R77">
        <v>0</v>
      </c>
      <c r="S77">
        <v>5</v>
      </c>
      <c r="T77">
        <v>0</v>
      </c>
      <c r="U77" s="6">
        <v>2026</v>
      </c>
      <c r="V77" s="6">
        <v>4</v>
      </c>
    </row>
    <row r="78" spans="1:22" x14ac:dyDescent="0.25">
      <c r="A78" s="1" t="s">
        <v>125</v>
      </c>
      <c r="B78" s="1" t="s">
        <v>126</v>
      </c>
      <c r="C78" s="1" t="s">
        <v>127</v>
      </c>
      <c r="D78" s="1" t="s">
        <v>132</v>
      </c>
      <c r="E78">
        <v>339</v>
      </c>
      <c r="F78">
        <v>236</v>
      </c>
      <c r="G78">
        <v>103</v>
      </c>
      <c r="H78">
        <v>102</v>
      </c>
      <c r="I78">
        <v>22</v>
      </c>
      <c r="J78">
        <v>30</v>
      </c>
      <c r="K78">
        <v>185</v>
      </c>
      <c r="L78">
        <v>0</v>
      </c>
      <c r="M78">
        <v>0</v>
      </c>
      <c r="N78">
        <v>0</v>
      </c>
      <c r="O78">
        <v>0</v>
      </c>
      <c r="P78">
        <v>0</v>
      </c>
      <c r="Q78">
        <v>303</v>
      </c>
      <c r="R78">
        <v>0</v>
      </c>
      <c r="S78">
        <v>1</v>
      </c>
      <c r="T78">
        <v>0</v>
      </c>
      <c r="U78" s="6">
        <v>2026</v>
      </c>
      <c r="V78" s="6">
        <v>4</v>
      </c>
    </row>
    <row r="79" spans="1:22" x14ac:dyDescent="0.25">
      <c r="A79" s="1" t="s">
        <v>125</v>
      </c>
      <c r="B79" s="1" t="s">
        <v>126</v>
      </c>
      <c r="C79" s="1" t="s">
        <v>129</v>
      </c>
      <c r="D79" s="1" t="s">
        <v>133</v>
      </c>
      <c r="E79">
        <v>343</v>
      </c>
      <c r="F79">
        <v>199</v>
      </c>
      <c r="G79">
        <v>144</v>
      </c>
      <c r="H79">
        <v>143</v>
      </c>
      <c r="I79">
        <v>39</v>
      </c>
      <c r="J79">
        <v>46</v>
      </c>
      <c r="K79">
        <v>115</v>
      </c>
      <c r="L79">
        <v>0</v>
      </c>
      <c r="M79">
        <v>0</v>
      </c>
      <c r="N79">
        <v>0</v>
      </c>
      <c r="O79">
        <v>0</v>
      </c>
      <c r="P79">
        <v>0</v>
      </c>
      <c r="Q79">
        <v>308</v>
      </c>
      <c r="R79">
        <v>0</v>
      </c>
      <c r="S79">
        <v>5</v>
      </c>
      <c r="T79">
        <v>0</v>
      </c>
      <c r="U79" s="6">
        <v>2026</v>
      </c>
      <c r="V79" s="6">
        <v>4</v>
      </c>
    </row>
    <row r="80" spans="1:22" x14ac:dyDescent="0.25">
      <c r="A80" s="1" t="s">
        <v>125</v>
      </c>
      <c r="B80" s="1" t="s">
        <v>126</v>
      </c>
      <c r="C80" s="1" t="s">
        <v>129</v>
      </c>
      <c r="D80" s="1" t="s">
        <v>134</v>
      </c>
      <c r="E80" s="13">
        <v>43</v>
      </c>
      <c r="F80" s="13">
        <v>15</v>
      </c>
      <c r="G80" s="13">
        <v>28</v>
      </c>
      <c r="H80" s="13">
        <v>2</v>
      </c>
      <c r="I80" s="13">
        <v>1</v>
      </c>
      <c r="J80" s="13">
        <v>8</v>
      </c>
      <c r="K80" s="13">
        <v>32</v>
      </c>
      <c r="L80" s="13">
        <v>0</v>
      </c>
      <c r="M80" s="13">
        <v>0</v>
      </c>
      <c r="N80" s="13">
        <v>0</v>
      </c>
      <c r="O80" s="13">
        <v>0</v>
      </c>
      <c r="P80" s="13">
        <v>0</v>
      </c>
      <c r="Q80" s="13">
        <v>38</v>
      </c>
      <c r="R80" s="13">
        <v>0</v>
      </c>
      <c r="S80" s="13">
        <v>1</v>
      </c>
      <c r="T80" s="13">
        <v>0</v>
      </c>
      <c r="U80" s="6">
        <v>2026</v>
      </c>
      <c r="V80" s="6">
        <v>4</v>
      </c>
    </row>
    <row r="81" spans="1:22" x14ac:dyDescent="0.25">
      <c r="A81" s="1" t="s">
        <v>125</v>
      </c>
      <c r="B81" s="1" t="s">
        <v>126</v>
      </c>
      <c r="C81" s="1" t="s">
        <v>127</v>
      </c>
      <c r="D81" s="1" t="s">
        <v>135</v>
      </c>
      <c r="E81">
        <v>451</v>
      </c>
      <c r="F81">
        <v>178</v>
      </c>
      <c r="G81">
        <v>273</v>
      </c>
      <c r="H81">
        <v>230</v>
      </c>
      <c r="I81">
        <v>45</v>
      </c>
      <c r="J81">
        <v>69</v>
      </c>
      <c r="K81">
        <v>107</v>
      </c>
      <c r="L81">
        <v>0</v>
      </c>
      <c r="M81">
        <v>0</v>
      </c>
      <c r="N81">
        <v>0</v>
      </c>
      <c r="O81">
        <v>0</v>
      </c>
      <c r="P81">
        <v>0</v>
      </c>
      <c r="Q81">
        <v>429</v>
      </c>
      <c r="R81">
        <v>0</v>
      </c>
      <c r="S81">
        <v>1</v>
      </c>
      <c r="T81">
        <v>0</v>
      </c>
      <c r="U81" s="6">
        <v>2026</v>
      </c>
      <c r="V81" s="6">
        <v>4</v>
      </c>
    </row>
    <row r="82" spans="1:22" x14ac:dyDescent="0.25">
      <c r="A82" s="1" t="s">
        <v>125</v>
      </c>
      <c r="B82" s="1" t="s">
        <v>126</v>
      </c>
      <c r="C82" s="1" t="s">
        <v>129</v>
      </c>
      <c r="D82" s="1" t="s">
        <v>136</v>
      </c>
      <c r="E82">
        <v>227</v>
      </c>
      <c r="F82">
        <v>144</v>
      </c>
      <c r="G82">
        <v>83</v>
      </c>
      <c r="H82">
        <v>61</v>
      </c>
      <c r="I82">
        <v>41</v>
      </c>
      <c r="J82">
        <v>37</v>
      </c>
      <c r="K82">
        <v>88</v>
      </c>
      <c r="L82">
        <v>0</v>
      </c>
      <c r="M82">
        <v>0</v>
      </c>
      <c r="N82">
        <v>0</v>
      </c>
      <c r="O82">
        <v>1</v>
      </c>
      <c r="P82">
        <v>6</v>
      </c>
      <c r="Q82">
        <v>130</v>
      </c>
      <c r="R82">
        <v>6</v>
      </c>
      <c r="S82">
        <v>4</v>
      </c>
      <c r="T82">
        <v>5</v>
      </c>
      <c r="U82" s="6">
        <v>2026</v>
      </c>
      <c r="V82" s="6">
        <v>4</v>
      </c>
    </row>
    <row r="83" spans="1:22" x14ac:dyDescent="0.25">
      <c r="A83" s="1" t="s">
        <v>125</v>
      </c>
      <c r="B83" s="1" t="s">
        <v>126</v>
      </c>
      <c r="C83" s="1" t="s">
        <v>129</v>
      </c>
      <c r="D83" s="1" t="s">
        <v>137</v>
      </c>
      <c r="E83">
        <v>185</v>
      </c>
      <c r="F83">
        <v>87</v>
      </c>
      <c r="G83">
        <v>98</v>
      </c>
      <c r="H83">
        <v>0</v>
      </c>
      <c r="I83">
        <v>3</v>
      </c>
      <c r="J83">
        <v>58</v>
      </c>
      <c r="K83">
        <v>124</v>
      </c>
      <c r="L83">
        <v>0</v>
      </c>
      <c r="M83">
        <v>0</v>
      </c>
      <c r="N83">
        <v>0</v>
      </c>
      <c r="O83">
        <v>0</v>
      </c>
      <c r="P83">
        <v>0</v>
      </c>
      <c r="Q83">
        <v>176</v>
      </c>
      <c r="R83">
        <v>0</v>
      </c>
      <c r="S83">
        <v>5</v>
      </c>
      <c r="T83">
        <v>0</v>
      </c>
      <c r="U83" s="6">
        <v>2026</v>
      </c>
      <c r="V83" s="6">
        <v>4</v>
      </c>
    </row>
    <row r="84" spans="1:22" x14ac:dyDescent="0.25">
      <c r="A84" s="1" t="s">
        <v>125</v>
      </c>
      <c r="B84" s="1" t="s">
        <v>138</v>
      </c>
      <c r="C84" s="1" t="s">
        <v>139</v>
      </c>
      <c r="D84" s="1" t="s">
        <v>140</v>
      </c>
      <c r="E84" s="13">
        <v>61</v>
      </c>
      <c r="F84" s="13">
        <v>55</v>
      </c>
      <c r="G84" s="13">
        <v>6</v>
      </c>
      <c r="H84" s="13">
        <v>0</v>
      </c>
      <c r="I84" s="13">
        <v>0</v>
      </c>
      <c r="J84" s="13">
        <v>6</v>
      </c>
      <c r="K84" s="13">
        <v>55</v>
      </c>
      <c r="L84" s="13">
        <v>0</v>
      </c>
      <c r="M84" s="13">
        <v>0</v>
      </c>
      <c r="N84" s="13">
        <v>0</v>
      </c>
      <c r="O84" s="13">
        <v>0</v>
      </c>
      <c r="P84" s="13">
        <v>0</v>
      </c>
      <c r="Q84" s="13">
        <v>60</v>
      </c>
      <c r="R84" s="13">
        <v>0</v>
      </c>
      <c r="S84" s="13">
        <v>0</v>
      </c>
      <c r="T84" s="13">
        <v>0</v>
      </c>
      <c r="U84" s="6">
        <v>2026</v>
      </c>
      <c r="V84" s="6">
        <v>4</v>
      </c>
    </row>
    <row r="85" spans="1:22" x14ac:dyDescent="0.25">
      <c r="A85" s="1" t="s">
        <v>125</v>
      </c>
      <c r="B85" s="1" t="s">
        <v>138</v>
      </c>
      <c r="C85" s="1" t="s">
        <v>139</v>
      </c>
      <c r="D85" s="1" t="s">
        <v>141</v>
      </c>
      <c r="E85">
        <v>50</v>
      </c>
      <c r="F85">
        <v>34</v>
      </c>
      <c r="G85">
        <v>16</v>
      </c>
      <c r="H85">
        <v>30</v>
      </c>
      <c r="I85">
        <v>8</v>
      </c>
      <c r="J85">
        <v>3</v>
      </c>
      <c r="K85">
        <v>9</v>
      </c>
      <c r="L85">
        <v>0</v>
      </c>
      <c r="M85">
        <v>0</v>
      </c>
      <c r="N85">
        <v>0</v>
      </c>
      <c r="O85">
        <v>0</v>
      </c>
      <c r="P85">
        <v>3</v>
      </c>
      <c r="Q85">
        <v>29</v>
      </c>
      <c r="R85">
        <v>0</v>
      </c>
      <c r="S85">
        <v>0</v>
      </c>
      <c r="T85">
        <v>3</v>
      </c>
      <c r="U85" s="6">
        <v>2026</v>
      </c>
      <c r="V85" s="6">
        <v>4</v>
      </c>
    </row>
    <row r="86" spans="1:22" x14ac:dyDescent="0.25">
      <c r="A86" s="1" t="s">
        <v>125</v>
      </c>
      <c r="B86" s="1" t="s">
        <v>138</v>
      </c>
      <c r="C86" s="1" t="s">
        <v>139</v>
      </c>
      <c r="D86" s="1" t="s">
        <v>142</v>
      </c>
      <c r="E86">
        <v>26</v>
      </c>
      <c r="F86">
        <v>20</v>
      </c>
      <c r="G86">
        <v>6</v>
      </c>
      <c r="H86">
        <v>0</v>
      </c>
      <c r="I86">
        <v>0</v>
      </c>
      <c r="J86">
        <v>3</v>
      </c>
      <c r="K86">
        <v>23</v>
      </c>
      <c r="L86">
        <v>0</v>
      </c>
      <c r="M86">
        <v>0</v>
      </c>
      <c r="N86">
        <v>0</v>
      </c>
      <c r="O86">
        <v>0</v>
      </c>
      <c r="P86">
        <v>0</v>
      </c>
      <c r="Q86">
        <v>23</v>
      </c>
      <c r="R86">
        <v>0</v>
      </c>
      <c r="S86">
        <v>1</v>
      </c>
      <c r="T86">
        <v>0</v>
      </c>
      <c r="U86" s="6">
        <v>2026</v>
      </c>
      <c r="V86" s="6">
        <v>4</v>
      </c>
    </row>
    <row r="87" spans="1:22" x14ac:dyDescent="0.25">
      <c r="A87" s="1" t="s">
        <v>125</v>
      </c>
      <c r="B87" s="1" t="s">
        <v>138</v>
      </c>
      <c r="C87" s="1" t="s">
        <v>139</v>
      </c>
      <c r="D87" s="1" t="s">
        <v>143</v>
      </c>
      <c r="E87">
        <v>40</v>
      </c>
      <c r="F87">
        <v>29</v>
      </c>
      <c r="G87">
        <v>11</v>
      </c>
      <c r="H87">
        <v>0</v>
      </c>
      <c r="I87">
        <v>0</v>
      </c>
      <c r="J87">
        <v>1</v>
      </c>
      <c r="K87">
        <v>39</v>
      </c>
      <c r="L87">
        <v>0</v>
      </c>
      <c r="M87">
        <v>0</v>
      </c>
      <c r="N87">
        <v>0</v>
      </c>
      <c r="O87">
        <v>0</v>
      </c>
      <c r="P87">
        <v>2</v>
      </c>
      <c r="Q87">
        <v>37</v>
      </c>
      <c r="R87">
        <v>1</v>
      </c>
      <c r="S87">
        <v>0</v>
      </c>
      <c r="T87">
        <v>0</v>
      </c>
      <c r="U87" s="6">
        <v>2026</v>
      </c>
      <c r="V87" s="6">
        <v>4</v>
      </c>
    </row>
    <row r="88" spans="1:22" x14ac:dyDescent="0.25">
      <c r="A88" s="1" t="s">
        <v>125</v>
      </c>
      <c r="B88" s="1" t="s">
        <v>138</v>
      </c>
      <c r="C88" s="1" t="s">
        <v>139</v>
      </c>
      <c r="D88" s="1" t="s">
        <v>144</v>
      </c>
      <c r="E88">
        <v>44</v>
      </c>
      <c r="F88">
        <v>42</v>
      </c>
      <c r="G88">
        <v>2</v>
      </c>
      <c r="H88">
        <v>0</v>
      </c>
      <c r="I88">
        <v>0</v>
      </c>
      <c r="J88">
        <v>4</v>
      </c>
      <c r="K88">
        <v>40</v>
      </c>
      <c r="L88">
        <v>0</v>
      </c>
      <c r="M88">
        <v>1</v>
      </c>
      <c r="N88">
        <v>0</v>
      </c>
      <c r="O88">
        <v>0</v>
      </c>
      <c r="P88">
        <v>4</v>
      </c>
      <c r="Q88">
        <v>27</v>
      </c>
      <c r="R88">
        <v>0</v>
      </c>
      <c r="S88">
        <v>0</v>
      </c>
      <c r="T88">
        <v>0</v>
      </c>
      <c r="U88" s="6">
        <v>2026</v>
      </c>
      <c r="V88" s="6">
        <v>4</v>
      </c>
    </row>
    <row r="89" spans="1:22" x14ac:dyDescent="0.25">
      <c r="A89" s="1" t="s">
        <v>125</v>
      </c>
      <c r="B89" s="1" t="s">
        <v>138</v>
      </c>
      <c r="C89" s="1" t="s">
        <v>139</v>
      </c>
      <c r="D89" s="1" t="s">
        <v>145</v>
      </c>
      <c r="E89">
        <v>76</v>
      </c>
      <c r="F89">
        <v>51</v>
      </c>
      <c r="G89">
        <v>25</v>
      </c>
      <c r="H89">
        <v>0</v>
      </c>
      <c r="I89">
        <v>1</v>
      </c>
      <c r="J89">
        <v>2</v>
      </c>
      <c r="K89">
        <v>73</v>
      </c>
      <c r="L89">
        <v>0</v>
      </c>
      <c r="M89">
        <v>0</v>
      </c>
      <c r="N89">
        <v>0</v>
      </c>
      <c r="O89">
        <v>0</v>
      </c>
      <c r="P89">
        <v>0</v>
      </c>
      <c r="Q89">
        <v>71</v>
      </c>
      <c r="R89">
        <v>0</v>
      </c>
      <c r="S89">
        <v>0</v>
      </c>
      <c r="T89">
        <v>0</v>
      </c>
      <c r="U89" s="6">
        <v>2026</v>
      </c>
      <c r="V89" s="6">
        <v>4</v>
      </c>
    </row>
    <row r="90" spans="1:22" x14ac:dyDescent="0.25">
      <c r="A90" s="1" t="s">
        <v>125</v>
      </c>
      <c r="B90" s="1" t="s">
        <v>138</v>
      </c>
      <c r="C90" s="1" t="s">
        <v>139</v>
      </c>
      <c r="D90" s="1" t="s">
        <v>146</v>
      </c>
      <c r="E90">
        <v>86</v>
      </c>
      <c r="F90">
        <v>41</v>
      </c>
      <c r="G90">
        <v>45</v>
      </c>
      <c r="H90">
        <v>7</v>
      </c>
      <c r="I90">
        <v>2</v>
      </c>
      <c r="J90">
        <v>13</v>
      </c>
      <c r="K90">
        <v>64</v>
      </c>
      <c r="L90">
        <v>0</v>
      </c>
      <c r="M90">
        <v>0</v>
      </c>
      <c r="N90">
        <v>0</v>
      </c>
      <c r="O90">
        <v>0</v>
      </c>
      <c r="P90">
        <v>2</v>
      </c>
      <c r="Q90">
        <v>74</v>
      </c>
      <c r="R90">
        <v>0</v>
      </c>
      <c r="S90">
        <v>1</v>
      </c>
      <c r="T90">
        <v>1</v>
      </c>
      <c r="U90" s="6">
        <v>2026</v>
      </c>
      <c r="V90" s="6">
        <v>4</v>
      </c>
    </row>
    <row r="91" spans="1:22" x14ac:dyDescent="0.25">
      <c r="A91" s="1" t="s">
        <v>125</v>
      </c>
      <c r="B91" s="1" t="s">
        <v>138</v>
      </c>
      <c r="C91" s="1" t="s">
        <v>139</v>
      </c>
      <c r="D91" s="1" t="s">
        <v>147</v>
      </c>
      <c r="E91">
        <v>71</v>
      </c>
      <c r="F91">
        <v>60</v>
      </c>
      <c r="G91">
        <v>11</v>
      </c>
      <c r="H91">
        <v>6</v>
      </c>
      <c r="I91">
        <v>4</v>
      </c>
      <c r="J91">
        <v>8</v>
      </c>
      <c r="K91">
        <v>53</v>
      </c>
      <c r="L91">
        <v>0</v>
      </c>
      <c r="M91">
        <v>0</v>
      </c>
      <c r="N91">
        <v>0</v>
      </c>
      <c r="O91">
        <v>0</v>
      </c>
      <c r="P91">
        <v>9</v>
      </c>
      <c r="Q91">
        <v>45</v>
      </c>
      <c r="R91">
        <v>0</v>
      </c>
      <c r="S91">
        <v>0</v>
      </c>
      <c r="T91">
        <v>0</v>
      </c>
      <c r="U91" s="6">
        <v>2026</v>
      </c>
      <c r="V91" s="6">
        <v>4</v>
      </c>
    </row>
    <row r="92" spans="1:22" x14ac:dyDescent="0.25">
      <c r="A92" s="1" t="s">
        <v>125</v>
      </c>
      <c r="B92" s="1" t="s">
        <v>138</v>
      </c>
      <c r="C92" s="1" t="s">
        <v>139</v>
      </c>
      <c r="D92" s="1" t="s">
        <v>148</v>
      </c>
      <c r="E92">
        <v>174</v>
      </c>
      <c r="F92">
        <v>121</v>
      </c>
      <c r="G92">
        <v>53</v>
      </c>
      <c r="H92">
        <v>30</v>
      </c>
      <c r="I92">
        <v>14</v>
      </c>
      <c r="J92">
        <v>23</v>
      </c>
      <c r="K92">
        <v>107</v>
      </c>
      <c r="L92">
        <v>0</v>
      </c>
      <c r="M92">
        <v>0</v>
      </c>
      <c r="N92">
        <v>0</v>
      </c>
      <c r="O92">
        <v>0</v>
      </c>
      <c r="P92">
        <v>0</v>
      </c>
      <c r="Q92">
        <v>164</v>
      </c>
      <c r="R92">
        <v>0</v>
      </c>
      <c r="S92">
        <v>4</v>
      </c>
      <c r="T92">
        <v>0</v>
      </c>
      <c r="U92" s="6">
        <v>2026</v>
      </c>
      <c r="V92" s="6">
        <v>4</v>
      </c>
    </row>
    <row r="93" spans="1:22" x14ac:dyDescent="0.25">
      <c r="A93" s="1" t="s">
        <v>125</v>
      </c>
      <c r="B93" s="1" t="s">
        <v>149</v>
      </c>
      <c r="C93" s="1" t="s">
        <v>150</v>
      </c>
      <c r="D93" s="1" t="s">
        <v>151</v>
      </c>
      <c r="E93">
        <v>212</v>
      </c>
      <c r="F93">
        <v>149</v>
      </c>
      <c r="G93">
        <v>63</v>
      </c>
      <c r="H93">
        <v>6</v>
      </c>
      <c r="I93">
        <v>4</v>
      </c>
      <c r="J93">
        <v>22</v>
      </c>
      <c r="K93">
        <v>180</v>
      </c>
      <c r="L93">
        <v>0</v>
      </c>
      <c r="M93">
        <v>0</v>
      </c>
      <c r="N93">
        <v>0</v>
      </c>
      <c r="O93">
        <v>0</v>
      </c>
      <c r="P93">
        <v>0</v>
      </c>
      <c r="Q93">
        <v>198</v>
      </c>
      <c r="R93">
        <v>0</v>
      </c>
      <c r="S93">
        <v>1</v>
      </c>
      <c r="T93">
        <v>0</v>
      </c>
      <c r="U93" s="6">
        <v>2026</v>
      </c>
      <c r="V93" s="6">
        <v>4</v>
      </c>
    </row>
    <row r="94" spans="1:22" x14ac:dyDescent="0.25">
      <c r="A94" s="1" t="s">
        <v>125</v>
      </c>
      <c r="B94" s="1" t="s">
        <v>149</v>
      </c>
      <c r="C94" s="1" t="s">
        <v>152</v>
      </c>
      <c r="D94" s="1" t="s">
        <v>153</v>
      </c>
      <c r="E94">
        <v>130</v>
      </c>
      <c r="F94">
        <v>59</v>
      </c>
      <c r="G94">
        <v>71</v>
      </c>
      <c r="H94">
        <v>17</v>
      </c>
      <c r="I94">
        <v>5</v>
      </c>
      <c r="J94">
        <v>6</v>
      </c>
      <c r="K94">
        <v>102</v>
      </c>
      <c r="L94">
        <v>0</v>
      </c>
      <c r="M94">
        <v>0</v>
      </c>
      <c r="N94">
        <v>0</v>
      </c>
      <c r="O94">
        <v>0</v>
      </c>
      <c r="P94">
        <v>15</v>
      </c>
      <c r="Q94">
        <v>99</v>
      </c>
      <c r="R94">
        <v>8</v>
      </c>
      <c r="S94">
        <v>2</v>
      </c>
      <c r="T94">
        <v>3</v>
      </c>
      <c r="U94" s="6">
        <v>2026</v>
      </c>
      <c r="V94" s="6">
        <v>4</v>
      </c>
    </row>
    <row r="95" spans="1:22" x14ac:dyDescent="0.25">
      <c r="A95" s="1" t="s">
        <v>125</v>
      </c>
      <c r="B95" s="1" t="s">
        <v>149</v>
      </c>
      <c r="C95" s="1" t="s">
        <v>150</v>
      </c>
      <c r="D95" s="1" t="s">
        <v>154</v>
      </c>
      <c r="E95">
        <v>5</v>
      </c>
      <c r="F95">
        <v>5</v>
      </c>
      <c r="G95">
        <v>0</v>
      </c>
      <c r="H95">
        <v>0</v>
      </c>
      <c r="I95">
        <v>0</v>
      </c>
      <c r="J95">
        <v>0</v>
      </c>
      <c r="K95">
        <v>5</v>
      </c>
      <c r="L95">
        <v>0</v>
      </c>
      <c r="M95">
        <v>0</v>
      </c>
      <c r="N95">
        <v>0</v>
      </c>
      <c r="O95">
        <v>0</v>
      </c>
      <c r="P95">
        <v>0</v>
      </c>
      <c r="Q95">
        <v>4</v>
      </c>
      <c r="R95">
        <v>0</v>
      </c>
      <c r="S95">
        <v>0</v>
      </c>
      <c r="T95">
        <v>0</v>
      </c>
      <c r="U95" s="6">
        <v>2026</v>
      </c>
      <c r="V95" s="6">
        <v>4</v>
      </c>
    </row>
    <row r="96" spans="1:22" x14ac:dyDescent="0.25">
      <c r="A96" s="1" t="s">
        <v>125</v>
      </c>
      <c r="B96" s="1" t="s">
        <v>149</v>
      </c>
      <c r="C96" s="1" t="s">
        <v>152</v>
      </c>
      <c r="D96" s="1" t="s">
        <v>155</v>
      </c>
      <c r="E96">
        <v>128</v>
      </c>
      <c r="F96">
        <v>51</v>
      </c>
      <c r="G96">
        <v>77</v>
      </c>
      <c r="H96">
        <v>19</v>
      </c>
      <c r="I96">
        <v>5</v>
      </c>
      <c r="J96">
        <v>29</v>
      </c>
      <c r="K96">
        <v>75</v>
      </c>
      <c r="L96">
        <v>0</v>
      </c>
      <c r="M96">
        <v>2</v>
      </c>
      <c r="N96">
        <v>0</v>
      </c>
      <c r="O96">
        <v>0</v>
      </c>
      <c r="P96">
        <v>31</v>
      </c>
      <c r="Q96">
        <v>99</v>
      </c>
      <c r="R96">
        <v>2</v>
      </c>
      <c r="S96">
        <v>0</v>
      </c>
      <c r="T96">
        <v>14</v>
      </c>
      <c r="U96" s="6">
        <v>2026</v>
      </c>
      <c r="V96" s="6">
        <v>4</v>
      </c>
    </row>
    <row r="97" spans="1:22" x14ac:dyDescent="0.25">
      <c r="A97" s="1" t="s">
        <v>125</v>
      </c>
      <c r="B97" s="1" t="s">
        <v>149</v>
      </c>
      <c r="C97" s="1" t="s">
        <v>150</v>
      </c>
      <c r="D97" s="1" t="s">
        <v>156</v>
      </c>
      <c r="E97">
        <v>187</v>
      </c>
      <c r="F97">
        <v>146</v>
      </c>
      <c r="G97">
        <v>41</v>
      </c>
      <c r="H97">
        <v>137</v>
      </c>
      <c r="I97">
        <v>42</v>
      </c>
      <c r="J97">
        <v>4</v>
      </c>
      <c r="K97">
        <v>4</v>
      </c>
      <c r="L97">
        <v>0</v>
      </c>
      <c r="M97">
        <v>0</v>
      </c>
      <c r="N97">
        <v>0</v>
      </c>
      <c r="O97">
        <v>0</v>
      </c>
      <c r="P97">
        <v>0</v>
      </c>
      <c r="Q97">
        <v>185</v>
      </c>
      <c r="R97">
        <v>0</v>
      </c>
      <c r="S97">
        <v>0</v>
      </c>
      <c r="T97">
        <v>0</v>
      </c>
      <c r="U97" s="6">
        <v>2026</v>
      </c>
      <c r="V97" s="6">
        <v>4</v>
      </c>
    </row>
    <row r="98" spans="1:22" x14ac:dyDescent="0.25">
      <c r="A98" s="1" t="s">
        <v>125</v>
      </c>
      <c r="B98" s="1" t="s">
        <v>149</v>
      </c>
      <c r="C98" s="1" t="s">
        <v>150</v>
      </c>
      <c r="D98" s="1" t="s">
        <v>157</v>
      </c>
      <c r="E98" s="13">
        <v>187</v>
      </c>
      <c r="F98" s="13">
        <v>160</v>
      </c>
      <c r="G98" s="13">
        <v>27</v>
      </c>
      <c r="H98" s="13">
        <v>1</v>
      </c>
      <c r="I98" s="13">
        <v>7</v>
      </c>
      <c r="J98" s="13">
        <v>21</v>
      </c>
      <c r="K98" s="13">
        <v>158</v>
      </c>
      <c r="L98" s="13">
        <v>0</v>
      </c>
      <c r="M98" s="13">
        <v>0</v>
      </c>
      <c r="N98" s="13">
        <v>0</v>
      </c>
      <c r="O98" s="13">
        <v>0</v>
      </c>
      <c r="P98" s="13">
        <v>5</v>
      </c>
      <c r="Q98" s="13">
        <v>95</v>
      </c>
      <c r="R98" s="13">
        <v>1</v>
      </c>
      <c r="S98" s="13">
        <v>1</v>
      </c>
      <c r="T98" s="13">
        <v>2</v>
      </c>
      <c r="U98" s="6">
        <v>2026</v>
      </c>
      <c r="V98" s="6">
        <v>4</v>
      </c>
    </row>
    <row r="99" spans="1:22" x14ac:dyDescent="0.25">
      <c r="A99" t="s">
        <v>125</v>
      </c>
      <c r="B99" t="s">
        <v>149</v>
      </c>
      <c r="C99" t="s">
        <v>150</v>
      </c>
      <c r="D99" t="s">
        <v>158</v>
      </c>
      <c r="E99">
        <v>429</v>
      </c>
      <c r="F99" s="2">
        <v>222</v>
      </c>
      <c r="G99">
        <v>207</v>
      </c>
      <c r="H99">
        <v>217</v>
      </c>
      <c r="I99">
        <v>64</v>
      </c>
      <c r="J99">
        <v>36</v>
      </c>
      <c r="K99">
        <v>112</v>
      </c>
      <c r="L99">
        <v>0</v>
      </c>
      <c r="M99">
        <v>0</v>
      </c>
      <c r="N99">
        <v>0</v>
      </c>
      <c r="O99">
        <v>0</v>
      </c>
      <c r="P99">
        <v>1</v>
      </c>
      <c r="Q99">
        <v>412</v>
      </c>
      <c r="R99">
        <v>0</v>
      </c>
      <c r="S99">
        <v>1</v>
      </c>
      <c r="T99">
        <v>0</v>
      </c>
      <c r="U99" s="6">
        <v>2026</v>
      </c>
      <c r="V99" s="6">
        <v>4</v>
      </c>
    </row>
    <row r="100" spans="1:22" x14ac:dyDescent="0.25">
      <c r="A100" s="1" t="s">
        <v>125</v>
      </c>
      <c r="B100" s="1" t="s">
        <v>149</v>
      </c>
      <c r="C100" s="1" t="s">
        <v>152</v>
      </c>
      <c r="D100" s="1" t="s">
        <v>159</v>
      </c>
      <c r="E100">
        <v>112</v>
      </c>
      <c r="F100">
        <v>45</v>
      </c>
      <c r="G100">
        <v>67</v>
      </c>
      <c r="H100">
        <v>40</v>
      </c>
      <c r="I100">
        <v>7</v>
      </c>
      <c r="J100">
        <v>33</v>
      </c>
      <c r="K100">
        <v>32</v>
      </c>
      <c r="L100">
        <v>0</v>
      </c>
      <c r="M100">
        <v>0</v>
      </c>
      <c r="N100">
        <v>0</v>
      </c>
      <c r="O100">
        <v>0</v>
      </c>
      <c r="P100">
        <v>0</v>
      </c>
      <c r="Q100">
        <v>107</v>
      </c>
      <c r="R100">
        <v>0</v>
      </c>
      <c r="S100">
        <v>6</v>
      </c>
      <c r="T100">
        <v>0</v>
      </c>
      <c r="U100" s="6">
        <v>2026</v>
      </c>
      <c r="V100" s="6">
        <v>4</v>
      </c>
    </row>
    <row r="101" spans="1:22" x14ac:dyDescent="0.25">
      <c r="A101" s="1" t="s">
        <v>125</v>
      </c>
      <c r="B101" s="1" t="s">
        <v>149</v>
      </c>
      <c r="C101" s="1" t="s">
        <v>152</v>
      </c>
      <c r="D101" s="1" t="s">
        <v>160</v>
      </c>
      <c r="E101">
        <v>29</v>
      </c>
      <c r="F101">
        <v>27</v>
      </c>
      <c r="G101">
        <v>2</v>
      </c>
      <c r="H101">
        <v>0</v>
      </c>
      <c r="I101">
        <v>0</v>
      </c>
      <c r="J101">
        <v>1</v>
      </c>
      <c r="K101">
        <v>28</v>
      </c>
      <c r="L101">
        <v>0</v>
      </c>
      <c r="M101">
        <v>0</v>
      </c>
      <c r="N101">
        <v>0</v>
      </c>
      <c r="O101">
        <v>0</v>
      </c>
      <c r="P101">
        <v>0</v>
      </c>
      <c r="Q101">
        <v>28</v>
      </c>
      <c r="R101">
        <v>0</v>
      </c>
      <c r="S101">
        <v>0</v>
      </c>
      <c r="T101">
        <v>0</v>
      </c>
      <c r="U101" s="6">
        <v>2026</v>
      </c>
      <c r="V101" s="6">
        <v>4</v>
      </c>
    </row>
    <row r="102" spans="1:22" x14ac:dyDescent="0.25">
      <c r="A102" s="1" t="s">
        <v>125</v>
      </c>
      <c r="B102" s="1" t="s">
        <v>149</v>
      </c>
      <c r="C102" s="1" t="s">
        <v>152</v>
      </c>
      <c r="D102" s="1" t="s">
        <v>161</v>
      </c>
      <c r="E102">
        <v>0</v>
      </c>
      <c r="F102">
        <v>0</v>
      </c>
      <c r="G102">
        <v>0</v>
      </c>
      <c r="H102">
        <v>0</v>
      </c>
      <c r="I102">
        <v>0</v>
      </c>
      <c r="J102">
        <v>0</v>
      </c>
      <c r="K102">
        <v>0</v>
      </c>
      <c r="L102">
        <v>0</v>
      </c>
      <c r="M102">
        <v>0</v>
      </c>
      <c r="N102">
        <v>0</v>
      </c>
      <c r="O102">
        <v>0</v>
      </c>
      <c r="P102">
        <v>0</v>
      </c>
      <c r="Q102">
        <v>0</v>
      </c>
      <c r="R102">
        <v>0</v>
      </c>
      <c r="S102">
        <v>0</v>
      </c>
      <c r="T102">
        <v>0</v>
      </c>
      <c r="U102" s="6">
        <v>2026</v>
      </c>
      <c r="V102" s="6">
        <v>4</v>
      </c>
    </row>
    <row r="103" spans="1:22" x14ac:dyDescent="0.25">
      <c r="A103" s="1" t="s">
        <v>125</v>
      </c>
      <c r="B103" s="1" t="s">
        <v>149</v>
      </c>
      <c r="C103" s="1" t="s">
        <v>150</v>
      </c>
      <c r="D103" s="1" t="s">
        <v>162</v>
      </c>
      <c r="E103">
        <v>51</v>
      </c>
      <c r="F103">
        <v>46</v>
      </c>
      <c r="G103">
        <v>5</v>
      </c>
      <c r="H103">
        <v>3</v>
      </c>
      <c r="I103">
        <v>0</v>
      </c>
      <c r="J103">
        <v>0</v>
      </c>
      <c r="K103">
        <v>48</v>
      </c>
      <c r="L103">
        <v>0</v>
      </c>
      <c r="M103">
        <v>0</v>
      </c>
      <c r="N103">
        <v>0</v>
      </c>
      <c r="O103">
        <v>0</v>
      </c>
      <c r="P103">
        <v>0</v>
      </c>
      <c r="Q103">
        <v>46</v>
      </c>
      <c r="R103">
        <v>0</v>
      </c>
      <c r="S103">
        <v>0</v>
      </c>
      <c r="T103">
        <v>0</v>
      </c>
      <c r="U103" s="6">
        <v>2026</v>
      </c>
      <c r="V103" s="6">
        <v>4</v>
      </c>
    </row>
    <row r="104" spans="1:22" x14ac:dyDescent="0.25">
      <c r="A104" s="1"/>
      <c r="B104" s="1"/>
      <c r="C104" s="1"/>
      <c r="D104" s="1"/>
      <c r="U104" s="6"/>
    </row>
    <row r="105" spans="1:22" x14ac:dyDescent="0.25">
      <c r="A105" s="1"/>
      <c r="B105" s="1"/>
      <c r="C105" s="1"/>
      <c r="D105" s="1"/>
      <c r="U105" s="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T104"/>
  <sheetViews>
    <sheetView tabSelected="1" workbookViewId="0">
      <pane xSplit="4" ySplit="1" topLeftCell="E98" activePane="bottomRight" state="frozen"/>
      <selection pane="topRight" activeCell="E1" sqref="E1"/>
      <selection pane="bottomLeft" activeCell="A2" sqref="A2"/>
      <selection pane="bottomRight" activeCell="E104" sqref="E104"/>
    </sheetView>
  </sheetViews>
  <sheetFormatPr defaultRowHeight="15" x14ac:dyDescent="0.25"/>
  <cols>
    <col min="1" max="1" width="10.28515625" customWidth="1"/>
    <col min="2" max="2" width="22" hidden="1" customWidth="1"/>
    <col min="3" max="3" width="10.28515625" hidden="1" customWidth="1"/>
    <col min="4" max="4" width="19.85546875" bestFit="1" customWidth="1"/>
    <col min="5" max="5" width="17" style="30" bestFit="1" customWidth="1"/>
    <col min="6" max="6" width="24.85546875" hidden="1" customWidth="1"/>
    <col min="7" max="11" width="10.28515625" hidden="1" customWidth="1"/>
    <col min="12" max="20" width="10.28515625" customWidth="1"/>
  </cols>
  <sheetData>
    <row r="1" spans="1:20" ht="30.6" customHeight="1" x14ac:dyDescent="0.25">
      <c r="A1" s="26" t="s">
        <v>0</v>
      </c>
      <c r="B1" s="26" t="s">
        <v>1</v>
      </c>
      <c r="C1" s="26" t="s">
        <v>2</v>
      </c>
      <c r="D1" s="26" t="s">
        <v>3</v>
      </c>
      <c r="E1" s="26" t="s">
        <v>4</v>
      </c>
      <c r="F1" s="26" t="s">
        <v>5</v>
      </c>
      <c r="G1" s="26" t="s">
        <v>6</v>
      </c>
      <c r="H1" s="26" t="s">
        <v>7</v>
      </c>
      <c r="I1" s="26" t="s">
        <v>8</v>
      </c>
      <c r="J1" s="26" t="s">
        <v>9</v>
      </c>
      <c r="K1" s="26" t="s">
        <v>10</v>
      </c>
      <c r="L1" s="26" t="s">
        <v>11</v>
      </c>
      <c r="M1" s="26" t="s">
        <v>12</v>
      </c>
      <c r="N1" s="26" t="s">
        <v>13</v>
      </c>
      <c r="O1" s="26" t="s">
        <v>14</v>
      </c>
      <c r="P1" s="26" t="s">
        <v>15</v>
      </c>
      <c r="Q1" s="26" t="s">
        <v>16</v>
      </c>
      <c r="R1" s="26" t="s">
        <v>17</v>
      </c>
      <c r="S1" s="26" t="s">
        <v>18</v>
      </c>
      <c r="T1" s="26" t="s">
        <v>19</v>
      </c>
    </row>
    <row r="2" spans="1:20" x14ac:dyDescent="0.25">
      <c r="A2" s="27" t="s">
        <v>96</v>
      </c>
      <c r="B2" s="27" t="s">
        <v>109</v>
      </c>
      <c r="C2" s="27" t="s">
        <v>110</v>
      </c>
      <c r="D2" s="27" t="s">
        <v>111</v>
      </c>
      <c r="E2" s="29">
        <f>SUMIF(Sheet2!$D:$D,$D2,Sheet2!E:E)</f>
        <v>4183</v>
      </c>
      <c r="F2" s="28">
        <f>SUMIF(Sheet2!$D:$D,$D2,Sheet2!F:F)</f>
        <v>2046</v>
      </c>
      <c r="G2" s="28">
        <f>SUMIF(Sheet2!$D:$D,$D2,Sheet2!G:G)</f>
        <v>2137</v>
      </c>
      <c r="H2" s="28">
        <f>SUMIF(Sheet2!$D:$D,$D2,Sheet2!H:H)</f>
        <v>1348</v>
      </c>
      <c r="I2" s="28">
        <f>SUMIF(Sheet2!$D:$D,$D2,Sheet2!I:I)</f>
        <v>467</v>
      </c>
      <c r="J2" s="28">
        <f>SUMIF(Sheet2!$D:$D,$D2,Sheet2!J:J)</f>
        <v>621</v>
      </c>
      <c r="K2" s="28">
        <f>SUMIF(Sheet2!$D:$D,$D2,Sheet2!K:K)</f>
        <v>1747</v>
      </c>
      <c r="L2" s="28">
        <f>SUMIF(Sheet2!$D:$D,$D2,Sheet2!L:L)</f>
        <v>0</v>
      </c>
      <c r="M2" s="28">
        <f>SUMIF(Sheet2!$D:$D,$D2,Sheet2!M:M)</f>
        <v>5</v>
      </c>
      <c r="N2" s="28">
        <f>SUMIF(Sheet2!$D:$D,$D2,Sheet2!N:N)</f>
        <v>0</v>
      </c>
      <c r="O2" s="28">
        <f>SUMIF(Sheet2!$D:$D,$D2,Sheet2!O:O)</f>
        <v>6</v>
      </c>
      <c r="P2" s="28">
        <f>SUMIF(Sheet2!$D:$D,$D2,Sheet2!P:P)</f>
        <v>207</v>
      </c>
      <c r="Q2" s="28">
        <f>SUMIF(Sheet2!$D:$D,$D2,Sheet2!Q:Q)</f>
        <v>3586</v>
      </c>
      <c r="R2" s="28">
        <f>SUMIF(Sheet2!$D:$D,$D2,Sheet2!R:R)</f>
        <v>20</v>
      </c>
      <c r="S2" s="28">
        <f>SUMIF(Sheet2!$D:$D,$D2,Sheet2!S:S)</f>
        <v>81</v>
      </c>
      <c r="T2" s="28">
        <f>SUMIF(Sheet2!$D:$D,$D2,Sheet2!T:T)</f>
        <v>48</v>
      </c>
    </row>
    <row r="3" spans="1:20" x14ac:dyDescent="0.25">
      <c r="A3" s="27" t="s">
        <v>96</v>
      </c>
      <c r="B3" s="27" t="s">
        <v>100</v>
      </c>
      <c r="C3" s="27" t="s">
        <v>101</v>
      </c>
      <c r="D3" s="27" t="s">
        <v>102</v>
      </c>
      <c r="E3" s="29">
        <f>SUMIF(Sheet2!$D:$D,$D3,Sheet2!E:E)</f>
        <v>6186</v>
      </c>
      <c r="F3" s="28">
        <f>SUMIF(Sheet2!$D:$D,$D3,Sheet2!F:F)</f>
        <v>3870</v>
      </c>
      <c r="G3" s="28">
        <f>SUMIF(Sheet2!$D:$D,$D3,Sheet2!G:G)</f>
        <v>2316</v>
      </c>
      <c r="H3" s="28">
        <f>SUMIF(Sheet2!$D:$D,$D3,Sheet2!H:H)</f>
        <v>1222</v>
      </c>
      <c r="I3" s="28">
        <f>SUMIF(Sheet2!$D:$D,$D3,Sheet2!I:I)</f>
        <v>1441</v>
      </c>
      <c r="J3" s="28">
        <f>SUMIF(Sheet2!$D:$D,$D3,Sheet2!J:J)</f>
        <v>906</v>
      </c>
      <c r="K3" s="28">
        <f>SUMIF(Sheet2!$D:$D,$D3,Sheet2!K:K)</f>
        <v>2617</v>
      </c>
      <c r="L3" s="28">
        <f>SUMIF(Sheet2!$D:$D,$D3,Sheet2!L:L)</f>
        <v>0</v>
      </c>
      <c r="M3" s="28">
        <f>SUMIF(Sheet2!$D:$D,$D3,Sheet2!M:M)</f>
        <v>0</v>
      </c>
      <c r="N3" s="28">
        <f>SUMIF(Sheet2!$D:$D,$D3,Sheet2!N:N)</f>
        <v>0</v>
      </c>
      <c r="O3" s="28">
        <f>SUMIF(Sheet2!$D:$D,$D3,Sheet2!O:O)</f>
        <v>0</v>
      </c>
      <c r="P3" s="28">
        <f>SUMIF(Sheet2!$D:$D,$D3,Sheet2!P:P)</f>
        <v>0</v>
      </c>
      <c r="Q3" s="28">
        <f>SUMIF(Sheet2!$D:$D,$D3,Sheet2!Q:Q)</f>
        <v>5985</v>
      </c>
      <c r="R3" s="28">
        <f>SUMIF(Sheet2!$D:$D,$D3,Sheet2!R:R)</f>
        <v>0</v>
      </c>
      <c r="S3" s="28">
        <f>SUMIF(Sheet2!$D:$D,$D3,Sheet2!S:S)</f>
        <v>45</v>
      </c>
      <c r="T3" s="28">
        <f>SUMIF(Sheet2!$D:$D,$D3,Sheet2!T:T)</f>
        <v>0</v>
      </c>
    </row>
    <row r="4" spans="1:20" x14ac:dyDescent="0.25">
      <c r="A4" s="27" t="s">
        <v>22</v>
      </c>
      <c r="B4" s="27" t="s">
        <v>26</v>
      </c>
      <c r="C4" s="27" t="s">
        <v>27</v>
      </c>
      <c r="D4" s="27" t="s">
        <v>28</v>
      </c>
      <c r="E4" s="29">
        <f>SUMIF(Sheet2!$D:$D,$D4,Sheet2!E:E)</f>
        <v>1066</v>
      </c>
      <c r="F4" s="28">
        <f>SUMIF(Sheet2!$D:$D,$D4,Sheet2!F:F)</f>
        <v>624</v>
      </c>
      <c r="G4" s="28">
        <f>SUMIF(Sheet2!$D:$D,$D4,Sheet2!G:G)</f>
        <v>442</v>
      </c>
      <c r="H4" s="28">
        <f>SUMIF(Sheet2!$D:$D,$D4,Sheet2!H:H)</f>
        <v>126</v>
      </c>
      <c r="I4" s="28">
        <f>SUMIF(Sheet2!$D:$D,$D4,Sheet2!I:I)</f>
        <v>161</v>
      </c>
      <c r="J4" s="28">
        <f>SUMIF(Sheet2!$D:$D,$D4,Sheet2!J:J)</f>
        <v>84</v>
      </c>
      <c r="K4" s="28">
        <f>SUMIF(Sheet2!$D:$D,$D4,Sheet2!K:K)</f>
        <v>695</v>
      </c>
      <c r="L4" s="28">
        <f>SUMIF(Sheet2!$D:$D,$D4,Sheet2!L:L)</f>
        <v>0</v>
      </c>
      <c r="M4" s="28">
        <f>SUMIF(Sheet2!$D:$D,$D4,Sheet2!M:M)</f>
        <v>3</v>
      </c>
      <c r="N4" s="28">
        <f>SUMIF(Sheet2!$D:$D,$D4,Sheet2!N:N)</f>
        <v>0</v>
      </c>
      <c r="O4" s="28">
        <f>SUMIF(Sheet2!$D:$D,$D4,Sheet2!O:O)</f>
        <v>2</v>
      </c>
      <c r="P4" s="28">
        <f>SUMIF(Sheet2!$D:$D,$D4,Sheet2!P:P)</f>
        <v>52</v>
      </c>
      <c r="Q4" s="28">
        <f>SUMIF(Sheet2!$D:$D,$D4,Sheet2!Q:Q)</f>
        <v>654</v>
      </c>
      <c r="R4" s="28">
        <f>SUMIF(Sheet2!$D:$D,$D4,Sheet2!R:R)</f>
        <v>14</v>
      </c>
      <c r="S4" s="28">
        <f>SUMIF(Sheet2!$D:$D,$D4,Sheet2!S:S)</f>
        <v>10</v>
      </c>
      <c r="T4" s="28">
        <f>SUMIF(Sheet2!$D:$D,$D4,Sheet2!T:T)</f>
        <v>5</v>
      </c>
    </row>
    <row r="5" spans="1:20" x14ac:dyDescent="0.25">
      <c r="A5" s="27" t="s">
        <v>96</v>
      </c>
      <c r="B5" s="27" t="s">
        <v>116</v>
      </c>
      <c r="C5" s="27" t="s">
        <v>117</v>
      </c>
      <c r="D5" s="27" t="s">
        <v>118</v>
      </c>
      <c r="E5" s="29">
        <f>SUMIF(Sheet2!$D:$D,$D5,Sheet2!E:E)</f>
        <v>5527</v>
      </c>
      <c r="F5" s="28">
        <f>SUMIF(Sheet2!$D:$D,$D5,Sheet2!F:F)</f>
        <v>5258</v>
      </c>
      <c r="G5" s="28">
        <f>SUMIF(Sheet2!$D:$D,$D5,Sheet2!G:G)</f>
        <v>269</v>
      </c>
      <c r="H5" s="28">
        <f>SUMIF(Sheet2!$D:$D,$D5,Sheet2!H:H)</f>
        <v>21</v>
      </c>
      <c r="I5" s="28">
        <f>SUMIF(Sheet2!$D:$D,$D5,Sheet2!I:I)</f>
        <v>254</v>
      </c>
      <c r="J5" s="28">
        <f>SUMIF(Sheet2!$D:$D,$D5,Sheet2!J:J)</f>
        <v>152</v>
      </c>
      <c r="K5" s="28">
        <f>SUMIF(Sheet2!$D:$D,$D5,Sheet2!K:K)</f>
        <v>5100</v>
      </c>
      <c r="L5" s="28">
        <f>SUMIF(Sheet2!$D:$D,$D5,Sheet2!L:L)</f>
        <v>0</v>
      </c>
      <c r="M5" s="28">
        <f>SUMIF(Sheet2!$D:$D,$D5,Sheet2!M:M)</f>
        <v>6</v>
      </c>
      <c r="N5" s="28">
        <f>SUMIF(Sheet2!$D:$D,$D5,Sheet2!N:N)</f>
        <v>0</v>
      </c>
      <c r="O5" s="28">
        <f>SUMIF(Sheet2!$D:$D,$D5,Sheet2!O:O)</f>
        <v>4</v>
      </c>
      <c r="P5" s="28">
        <f>SUMIF(Sheet2!$D:$D,$D5,Sheet2!P:P)</f>
        <v>77</v>
      </c>
      <c r="Q5" s="28">
        <f>SUMIF(Sheet2!$D:$D,$D5,Sheet2!Q:Q)</f>
        <v>4987</v>
      </c>
      <c r="R5" s="28">
        <f>SUMIF(Sheet2!$D:$D,$D5,Sheet2!R:R)</f>
        <v>12</v>
      </c>
      <c r="S5" s="28">
        <f>SUMIF(Sheet2!$D:$D,$D5,Sheet2!S:S)</f>
        <v>31</v>
      </c>
      <c r="T5" s="28">
        <f>SUMIF(Sheet2!$D:$D,$D5,Sheet2!T:T)</f>
        <v>25</v>
      </c>
    </row>
    <row r="6" spans="1:20" x14ac:dyDescent="0.25">
      <c r="A6" s="27" t="s">
        <v>96</v>
      </c>
      <c r="B6" s="27" t="s">
        <v>97</v>
      </c>
      <c r="C6" s="27" t="s">
        <v>98</v>
      </c>
      <c r="D6" s="27" t="s">
        <v>99</v>
      </c>
      <c r="E6" s="29">
        <f>SUMIF(Sheet2!$D:$D,$D6,Sheet2!E:E)</f>
        <v>4139</v>
      </c>
      <c r="F6" s="28">
        <f>SUMIF(Sheet2!$D:$D,$D6,Sheet2!F:F)</f>
        <v>3187</v>
      </c>
      <c r="G6" s="28">
        <f>SUMIF(Sheet2!$D:$D,$D6,Sheet2!G:G)</f>
        <v>952</v>
      </c>
      <c r="H6" s="28">
        <f>SUMIF(Sheet2!$D:$D,$D6,Sheet2!H:H)</f>
        <v>48</v>
      </c>
      <c r="I6" s="28">
        <f>SUMIF(Sheet2!$D:$D,$D6,Sheet2!I:I)</f>
        <v>28</v>
      </c>
      <c r="J6" s="28">
        <f>SUMIF(Sheet2!$D:$D,$D6,Sheet2!J:J)</f>
        <v>398</v>
      </c>
      <c r="K6" s="28">
        <f>SUMIF(Sheet2!$D:$D,$D6,Sheet2!K:K)</f>
        <v>3665</v>
      </c>
      <c r="L6" s="28">
        <f>SUMIF(Sheet2!$D:$D,$D6,Sheet2!L:L)</f>
        <v>0</v>
      </c>
      <c r="M6" s="28">
        <f>SUMIF(Sheet2!$D:$D,$D6,Sheet2!M:M)</f>
        <v>0</v>
      </c>
      <c r="N6" s="28">
        <f>SUMIF(Sheet2!$D:$D,$D6,Sheet2!N:N)</f>
        <v>0</v>
      </c>
      <c r="O6" s="28">
        <f>SUMIF(Sheet2!$D:$D,$D6,Sheet2!O:O)</f>
        <v>0</v>
      </c>
      <c r="P6" s="28">
        <f>SUMIF(Sheet2!$D:$D,$D6,Sheet2!P:P)</f>
        <v>0</v>
      </c>
      <c r="Q6" s="28">
        <f>SUMIF(Sheet2!$D:$D,$D6,Sheet2!Q:Q)</f>
        <v>3945</v>
      </c>
      <c r="R6" s="28">
        <f>SUMIF(Sheet2!$D:$D,$D6,Sheet2!R:R)</f>
        <v>0</v>
      </c>
      <c r="S6" s="28">
        <f>SUMIF(Sheet2!$D:$D,$D6,Sheet2!S:S)</f>
        <v>29</v>
      </c>
      <c r="T6" s="28">
        <f>SUMIF(Sheet2!$D:$D,$D6,Sheet2!T:T)</f>
        <v>0</v>
      </c>
    </row>
    <row r="7" spans="1:20" x14ac:dyDescent="0.25">
      <c r="A7" s="27" t="s">
        <v>96</v>
      </c>
      <c r="B7" s="27" t="s">
        <v>116</v>
      </c>
      <c r="C7" s="27" t="s">
        <v>98</v>
      </c>
      <c r="D7" s="27" t="s">
        <v>119</v>
      </c>
      <c r="E7" s="29">
        <f>SUMIF(Sheet2!$D:$D,$D7,Sheet2!E:E)</f>
        <v>3994</v>
      </c>
      <c r="F7" s="28">
        <f>SUMIF(Sheet2!$D:$D,$D7,Sheet2!F:F)</f>
        <v>2239</v>
      </c>
      <c r="G7" s="28">
        <f>SUMIF(Sheet2!$D:$D,$D7,Sheet2!G:G)</f>
        <v>1755</v>
      </c>
      <c r="H7" s="28">
        <f>SUMIF(Sheet2!$D:$D,$D7,Sheet2!H:H)</f>
        <v>1025</v>
      </c>
      <c r="I7" s="28">
        <f>SUMIF(Sheet2!$D:$D,$D7,Sheet2!I:I)</f>
        <v>641</v>
      </c>
      <c r="J7" s="28">
        <f>SUMIF(Sheet2!$D:$D,$D7,Sheet2!J:J)</f>
        <v>606</v>
      </c>
      <c r="K7" s="28">
        <f>SUMIF(Sheet2!$D:$D,$D7,Sheet2!K:K)</f>
        <v>1722</v>
      </c>
      <c r="L7" s="28">
        <f>SUMIF(Sheet2!$D:$D,$D7,Sheet2!L:L)</f>
        <v>0</v>
      </c>
      <c r="M7" s="28">
        <f>SUMIF(Sheet2!$D:$D,$D7,Sheet2!M:M)</f>
        <v>0</v>
      </c>
      <c r="N7" s="28">
        <f>SUMIF(Sheet2!$D:$D,$D7,Sheet2!N:N)</f>
        <v>0</v>
      </c>
      <c r="O7" s="28">
        <f>SUMIF(Sheet2!$D:$D,$D7,Sheet2!O:O)</f>
        <v>0</v>
      </c>
      <c r="P7" s="28">
        <f>SUMIF(Sheet2!$D:$D,$D7,Sheet2!P:P)</f>
        <v>0</v>
      </c>
      <c r="Q7" s="28">
        <f>SUMIF(Sheet2!$D:$D,$D7,Sheet2!Q:Q)</f>
        <v>3851</v>
      </c>
      <c r="R7" s="28">
        <f>SUMIF(Sheet2!$D:$D,$D7,Sheet2!R:R)</f>
        <v>0</v>
      </c>
      <c r="S7" s="28">
        <f>SUMIF(Sheet2!$D:$D,$D7,Sheet2!S:S)</f>
        <v>34</v>
      </c>
      <c r="T7" s="28">
        <f>SUMIF(Sheet2!$D:$D,$D7,Sheet2!T:T)</f>
        <v>0</v>
      </c>
    </row>
    <row r="8" spans="1:20" x14ac:dyDescent="0.25">
      <c r="A8" s="27" t="s">
        <v>96</v>
      </c>
      <c r="B8" s="27" t="s">
        <v>109</v>
      </c>
      <c r="C8" s="27" t="s">
        <v>110</v>
      </c>
      <c r="D8" s="27" t="s">
        <v>112</v>
      </c>
      <c r="E8" s="29">
        <f>SUMIF(Sheet2!$D:$D,$D8,Sheet2!E:E)</f>
        <v>4064</v>
      </c>
      <c r="F8" s="28">
        <f>SUMIF(Sheet2!$D:$D,$D8,Sheet2!F:F)</f>
        <v>2571</v>
      </c>
      <c r="G8" s="28">
        <f>SUMIF(Sheet2!$D:$D,$D8,Sheet2!G:G)</f>
        <v>1493</v>
      </c>
      <c r="H8" s="28">
        <f>SUMIF(Sheet2!$D:$D,$D8,Sheet2!H:H)</f>
        <v>1464</v>
      </c>
      <c r="I8" s="28">
        <f>SUMIF(Sheet2!$D:$D,$D8,Sheet2!I:I)</f>
        <v>432</v>
      </c>
      <c r="J8" s="28">
        <f>SUMIF(Sheet2!$D:$D,$D8,Sheet2!J:J)</f>
        <v>441</v>
      </c>
      <c r="K8" s="28">
        <f>SUMIF(Sheet2!$D:$D,$D8,Sheet2!K:K)</f>
        <v>1727</v>
      </c>
      <c r="L8" s="28">
        <f>SUMIF(Sheet2!$D:$D,$D8,Sheet2!L:L)</f>
        <v>0</v>
      </c>
      <c r="M8" s="28">
        <f>SUMIF(Sheet2!$D:$D,$D8,Sheet2!M:M)</f>
        <v>0</v>
      </c>
      <c r="N8" s="28">
        <f>SUMIF(Sheet2!$D:$D,$D8,Sheet2!N:N)</f>
        <v>0</v>
      </c>
      <c r="O8" s="28">
        <f>SUMIF(Sheet2!$D:$D,$D8,Sheet2!O:O)</f>
        <v>0</v>
      </c>
      <c r="P8" s="28">
        <f>SUMIF(Sheet2!$D:$D,$D8,Sheet2!P:P)</f>
        <v>0</v>
      </c>
      <c r="Q8" s="28">
        <f>SUMIF(Sheet2!$D:$D,$D8,Sheet2!Q:Q)</f>
        <v>2057</v>
      </c>
      <c r="R8" s="28">
        <f>SUMIF(Sheet2!$D:$D,$D8,Sheet2!R:R)</f>
        <v>0</v>
      </c>
      <c r="S8" s="28">
        <f>SUMIF(Sheet2!$D:$D,$D8,Sheet2!S:S)</f>
        <v>10</v>
      </c>
      <c r="T8" s="28">
        <f>SUMIF(Sheet2!$D:$D,$D8,Sheet2!T:T)</f>
        <v>0</v>
      </c>
    </row>
    <row r="9" spans="1:20" x14ac:dyDescent="0.25">
      <c r="A9" s="27" t="s">
        <v>22</v>
      </c>
      <c r="B9" s="27" t="s">
        <v>26</v>
      </c>
      <c r="C9" s="27" t="s">
        <v>27</v>
      </c>
      <c r="D9" s="27" t="s">
        <v>29</v>
      </c>
      <c r="E9" s="29">
        <f>SUMIF(Sheet2!$D:$D,$D9,Sheet2!E:E)</f>
        <v>216</v>
      </c>
      <c r="F9" s="28">
        <f>SUMIF(Sheet2!$D:$D,$D9,Sheet2!F:F)</f>
        <v>10</v>
      </c>
      <c r="G9" s="28">
        <f>SUMIF(Sheet2!$D:$D,$D9,Sheet2!G:G)</f>
        <v>206</v>
      </c>
      <c r="H9" s="28">
        <f>SUMIF(Sheet2!$D:$D,$D9,Sheet2!H:H)</f>
        <v>1</v>
      </c>
      <c r="I9" s="28">
        <f>SUMIF(Sheet2!$D:$D,$D9,Sheet2!I:I)</f>
        <v>3</v>
      </c>
      <c r="J9" s="28">
        <f>SUMIF(Sheet2!$D:$D,$D9,Sheet2!J:J)</f>
        <v>28</v>
      </c>
      <c r="K9" s="28">
        <f>SUMIF(Sheet2!$D:$D,$D9,Sheet2!K:K)</f>
        <v>184</v>
      </c>
      <c r="L9" s="28">
        <f>SUMIF(Sheet2!$D:$D,$D9,Sheet2!L:L)</f>
        <v>0</v>
      </c>
      <c r="M9" s="28">
        <f>SUMIF(Sheet2!$D:$D,$D9,Sheet2!M:M)</f>
        <v>1</v>
      </c>
      <c r="N9" s="28">
        <f>SUMIF(Sheet2!$D:$D,$D9,Sheet2!N:N)</f>
        <v>0</v>
      </c>
      <c r="O9" s="28">
        <f>SUMIF(Sheet2!$D:$D,$D9,Sheet2!O:O)</f>
        <v>4</v>
      </c>
      <c r="P9" s="28">
        <f>SUMIF(Sheet2!$D:$D,$D9,Sheet2!P:P)</f>
        <v>11</v>
      </c>
      <c r="Q9" s="28">
        <f>SUMIF(Sheet2!$D:$D,$D9,Sheet2!Q:Q)</f>
        <v>182</v>
      </c>
      <c r="R9" s="28">
        <f>SUMIF(Sheet2!$D:$D,$D9,Sheet2!R:R)</f>
        <v>7</v>
      </c>
      <c r="S9" s="28">
        <f>SUMIF(Sheet2!$D:$D,$D9,Sheet2!S:S)</f>
        <v>5</v>
      </c>
      <c r="T9" s="28">
        <f>SUMIF(Sheet2!$D:$D,$D9,Sheet2!T:T)</f>
        <v>3</v>
      </c>
    </row>
    <row r="10" spans="1:20" x14ac:dyDescent="0.25">
      <c r="A10" s="27" t="s">
        <v>22</v>
      </c>
      <c r="B10" s="27" t="s">
        <v>41</v>
      </c>
      <c r="C10" s="27" t="s">
        <v>42</v>
      </c>
      <c r="D10" s="28" t="s">
        <v>43</v>
      </c>
      <c r="E10" s="29">
        <f>SUMIF(Sheet2!$D:$D,$D10,Sheet2!E:E)</f>
        <v>5669</v>
      </c>
      <c r="F10" s="28">
        <f>SUMIF(Sheet2!$D:$D,$D10,Sheet2!F:F)</f>
        <v>4107</v>
      </c>
      <c r="G10" s="28">
        <f>SUMIF(Sheet2!$D:$D,$D10,Sheet2!G:G)</f>
        <v>1562</v>
      </c>
      <c r="H10" s="28">
        <f>SUMIF(Sheet2!$D:$D,$D10,Sheet2!H:H)</f>
        <v>1661</v>
      </c>
      <c r="I10" s="28">
        <f>SUMIF(Sheet2!$D:$D,$D10,Sheet2!I:I)</f>
        <v>1408</v>
      </c>
      <c r="J10" s="28">
        <f>SUMIF(Sheet2!$D:$D,$D10,Sheet2!J:J)</f>
        <v>660</v>
      </c>
      <c r="K10" s="28">
        <f>SUMIF(Sheet2!$D:$D,$D10,Sheet2!K:K)</f>
        <v>1940</v>
      </c>
      <c r="L10" s="28">
        <f>SUMIF(Sheet2!$D:$D,$D10,Sheet2!L:L)</f>
        <v>0</v>
      </c>
      <c r="M10" s="28">
        <f>SUMIF(Sheet2!$D:$D,$D10,Sheet2!M:M)</f>
        <v>0</v>
      </c>
      <c r="N10" s="28">
        <f>SUMIF(Sheet2!$D:$D,$D10,Sheet2!N:N)</f>
        <v>0</v>
      </c>
      <c r="O10" s="28">
        <f>SUMIF(Sheet2!$D:$D,$D10,Sheet2!O:O)</f>
        <v>0</v>
      </c>
      <c r="P10" s="28">
        <f>SUMIF(Sheet2!$D:$D,$D10,Sheet2!P:P)</f>
        <v>0</v>
      </c>
      <c r="Q10" s="28">
        <f>SUMIF(Sheet2!$D:$D,$D10,Sheet2!Q:Q)</f>
        <v>5520</v>
      </c>
      <c r="R10" s="28">
        <f>SUMIF(Sheet2!$D:$D,$D10,Sheet2!R:R)</f>
        <v>0</v>
      </c>
      <c r="S10" s="28">
        <f>SUMIF(Sheet2!$D:$D,$D10,Sheet2!S:S)</f>
        <v>43</v>
      </c>
      <c r="T10" s="28">
        <f>SUMIF(Sheet2!$D:$D,$D10,Sheet2!T:T)</f>
        <v>0</v>
      </c>
    </row>
    <row r="11" spans="1:20" x14ac:dyDescent="0.25">
      <c r="A11" s="27" t="s">
        <v>59</v>
      </c>
      <c r="B11" s="27" t="s">
        <v>60</v>
      </c>
      <c r="C11" s="27" t="s">
        <v>61</v>
      </c>
      <c r="D11" s="27" t="s">
        <v>62</v>
      </c>
      <c r="E11" s="29">
        <f>SUMIF(Sheet2!$D:$D,$D11,Sheet2!E:E)</f>
        <v>2289</v>
      </c>
      <c r="F11" s="28">
        <f>SUMIF(Sheet2!$D:$D,$D11,Sheet2!F:F)</f>
        <v>2130</v>
      </c>
      <c r="G11" s="28">
        <f>SUMIF(Sheet2!$D:$D,$D11,Sheet2!G:G)</f>
        <v>159</v>
      </c>
      <c r="H11" s="28">
        <f>SUMIF(Sheet2!$D:$D,$D11,Sheet2!H:H)</f>
        <v>184</v>
      </c>
      <c r="I11" s="28">
        <f>SUMIF(Sheet2!$D:$D,$D11,Sheet2!I:I)</f>
        <v>137</v>
      </c>
      <c r="J11" s="28">
        <f>SUMIF(Sheet2!$D:$D,$D11,Sheet2!J:J)</f>
        <v>73</v>
      </c>
      <c r="K11" s="28">
        <f>SUMIF(Sheet2!$D:$D,$D11,Sheet2!K:K)</f>
        <v>1895</v>
      </c>
      <c r="L11" s="28">
        <f>SUMIF(Sheet2!$D:$D,$D11,Sheet2!L:L)</f>
        <v>0</v>
      </c>
      <c r="M11" s="28">
        <f>SUMIF(Sheet2!$D:$D,$D11,Sheet2!M:M)</f>
        <v>3</v>
      </c>
      <c r="N11" s="28">
        <f>SUMIF(Sheet2!$D:$D,$D11,Sheet2!N:N)</f>
        <v>0</v>
      </c>
      <c r="O11" s="28">
        <f>SUMIF(Sheet2!$D:$D,$D11,Sheet2!O:O)</f>
        <v>1</v>
      </c>
      <c r="P11" s="28">
        <f>SUMIF(Sheet2!$D:$D,$D11,Sheet2!P:P)</f>
        <v>210</v>
      </c>
      <c r="Q11" s="28">
        <f>SUMIF(Sheet2!$D:$D,$D11,Sheet2!Q:Q)</f>
        <v>1306</v>
      </c>
      <c r="R11" s="28">
        <f>SUMIF(Sheet2!$D:$D,$D11,Sheet2!R:R)</f>
        <v>28</v>
      </c>
      <c r="S11" s="28">
        <f>SUMIF(Sheet2!$D:$D,$D11,Sheet2!S:S)</f>
        <v>7</v>
      </c>
      <c r="T11" s="28">
        <f>SUMIF(Sheet2!$D:$D,$D11,Sheet2!T:T)</f>
        <v>26</v>
      </c>
    </row>
    <row r="12" spans="1:20" x14ac:dyDescent="0.25">
      <c r="A12" s="27" t="s">
        <v>59</v>
      </c>
      <c r="B12" s="27" t="s">
        <v>60</v>
      </c>
      <c r="C12" s="27" t="s">
        <v>63</v>
      </c>
      <c r="D12" s="27" t="s">
        <v>64</v>
      </c>
      <c r="E12" s="29">
        <f>SUMIF(Sheet2!$D:$D,$D12,Sheet2!E:E)</f>
        <v>2905</v>
      </c>
      <c r="F12" s="28">
        <f>SUMIF(Sheet2!$D:$D,$D12,Sheet2!F:F)</f>
        <v>1626</v>
      </c>
      <c r="G12" s="28">
        <f>SUMIF(Sheet2!$D:$D,$D12,Sheet2!G:G)</f>
        <v>1279</v>
      </c>
      <c r="H12" s="28">
        <f>SUMIF(Sheet2!$D:$D,$D12,Sheet2!H:H)</f>
        <v>1137</v>
      </c>
      <c r="I12" s="28">
        <f>SUMIF(Sheet2!$D:$D,$D12,Sheet2!I:I)</f>
        <v>196</v>
      </c>
      <c r="J12" s="28">
        <f>SUMIF(Sheet2!$D:$D,$D12,Sheet2!J:J)</f>
        <v>723</v>
      </c>
      <c r="K12" s="28">
        <f>SUMIF(Sheet2!$D:$D,$D12,Sheet2!K:K)</f>
        <v>849</v>
      </c>
      <c r="L12" s="28">
        <f>SUMIF(Sheet2!$D:$D,$D12,Sheet2!L:L)</f>
        <v>0</v>
      </c>
      <c r="M12" s="28">
        <f>SUMIF(Sheet2!$D:$D,$D12,Sheet2!M:M)</f>
        <v>0</v>
      </c>
      <c r="N12" s="28">
        <f>SUMIF(Sheet2!$D:$D,$D12,Sheet2!N:N)</f>
        <v>0</v>
      </c>
      <c r="O12" s="28">
        <f>SUMIF(Sheet2!$D:$D,$D12,Sheet2!O:O)</f>
        <v>0</v>
      </c>
      <c r="P12" s="28">
        <f>SUMIF(Sheet2!$D:$D,$D12,Sheet2!P:P)</f>
        <v>0</v>
      </c>
      <c r="Q12" s="28">
        <f>SUMIF(Sheet2!$D:$D,$D12,Sheet2!Q:Q)</f>
        <v>2756</v>
      </c>
      <c r="R12" s="28">
        <f>SUMIF(Sheet2!$D:$D,$D12,Sheet2!R:R)</f>
        <v>0</v>
      </c>
      <c r="S12" s="28">
        <f>SUMIF(Sheet2!$D:$D,$D12,Sheet2!S:S)</f>
        <v>15</v>
      </c>
      <c r="T12" s="28">
        <f>SUMIF(Sheet2!$D:$D,$D12,Sheet2!T:T)</f>
        <v>0</v>
      </c>
    </row>
    <row r="13" spans="1:20" x14ac:dyDescent="0.25">
      <c r="A13" s="27" t="s">
        <v>96</v>
      </c>
      <c r="B13" s="27" t="s">
        <v>100</v>
      </c>
      <c r="C13" s="27" t="s">
        <v>101</v>
      </c>
      <c r="D13" s="27" t="s">
        <v>103</v>
      </c>
      <c r="E13" s="29">
        <f>SUMIF(Sheet2!$D:$D,$D13,Sheet2!E:E)</f>
        <v>2810</v>
      </c>
      <c r="F13" s="28">
        <f>SUMIF(Sheet2!$D:$D,$D13,Sheet2!F:F)</f>
        <v>1863</v>
      </c>
      <c r="G13" s="28">
        <f>SUMIF(Sheet2!$D:$D,$D13,Sheet2!G:G)</f>
        <v>947</v>
      </c>
      <c r="H13" s="28">
        <f>SUMIF(Sheet2!$D:$D,$D13,Sheet2!H:H)</f>
        <v>2016</v>
      </c>
      <c r="I13" s="28">
        <f>SUMIF(Sheet2!$D:$D,$D13,Sheet2!I:I)</f>
        <v>178</v>
      </c>
      <c r="J13" s="28">
        <f>SUMIF(Sheet2!$D:$D,$D13,Sheet2!J:J)</f>
        <v>100</v>
      </c>
      <c r="K13" s="28">
        <f>SUMIF(Sheet2!$D:$D,$D13,Sheet2!K:K)</f>
        <v>516</v>
      </c>
      <c r="L13" s="28">
        <f>SUMIF(Sheet2!$D:$D,$D13,Sheet2!L:L)</f>
        <v>0</v>
      </c>
      <c r="M13" s="28">
        <f>SUMIF(Sheet2!$D:$D,$D13,Sheet2!M:M)</f>
        <v>0</v>
      </c>
      <c r="N13" s="28">
        <f>SUMIF(Sheet2!$D:$D,$D13,Sheet2!N:N)</f>
        <v>0</v>
      </c>
      <c r="O13" s="28">
        <f>SUMIF(Sheet2!$D:$D,$D13,Sheet2!O:O)</f>
        <v>0</v>
      </c>
      <c r="P13" s="28">
        <f>SUMIF(Sheet2!$D:$D,$D13,Sheet2!P:P)</f>
        <v>42</v>
      </c>
      <c r="Q13" s="28">
        <f>SUMIF(Sheet2!$D:$D,$D13,Sheet2!Q:Q)</f>
        <v>2575</v>
      </c>
      <c r="R13" s="28">
        <f>SUMIF(Sheet2!$D:$D,$D13,Sheet2!R:R)</f>
        <v>9</v>
      </c>
      <c r="S13" s="28">
        <f>SUMIF(Sheet2!$D:$D,$D13,Sheet2!S:S)</f>
        <v>29</v>
      </c>
      <c r="T13" s="28">
        <f>SUMIF(Sheet2!$D:$D,$D13,Sheet2!T:T)</f>
        <v>10</v>
      </c>
    </row>
    <row r="14" spans="1:20" x14ac:dyDescent="0.25">
      <c r="A14" s="27" t="s">
        <v>22</v>
      </c>
      <c r="B14" s="27" t="s">
        <v>33</v>
      </c>
      <c r="C14" s="27" t="s">
        <v>34</v>
      </c>
      <c r="D14" s="27" t="s">
        <v>35</v>
      </c>
      <c r="E14" s="29">
        <f>SUMIF(Sheet2!$D:$D,$D14,Sheet2!E:E)</f>
        <v>657</v>
      </c>
      <c r="F14" s="28">
        <f>SUMIF(Sheet2!$D:$D,$D14,Sheet2!F:F)</f>
        <v>352</v>
      </c>
      <c r="G14" s="28">
        <f>SUMIF(Sheet2!$D:$D,$D14,Sheet2!G:G)</f>
        <v>305</v>
      </c>
      <c r="H14" s="28">
        <f>SUMIF(Sheet2!$D:$D,$D14,Sheet2!H:H)</f>
        <v>56</v>
      </c>
      <c r="I14" s="28">
        <f>SUMIF(Sheet2!$D:$D,$D14,Sheet2!I:I)</f>
        <v>87</v>
      </c>
      <c r="J14" s="28">
        <f>SUMIF(Sheet2!$D:$D,$D14,Sheet2!J:J)</f>
        <v>78</v>
      </c>
      <c r="K14" s="28">
        <f>SUMIF(Sheet2!$D:$D,$D14,Sheet2!K:K)</f>
        <v>436</v>
      </c>
      <c r="L14" s="28">
        <f>SUMIF(Sheet2!$D:$D,$D14,Sheet2!L:L)</f>
        <v>0</v>
      </c>
      <c r="M14" s="28">
        <f>SUMIF(Sheet2!$D:$D,$D14,Sheet2!M:M)</f>
        <v>7</v>
      </c>
      <c r="N14" s="28">
        <f>SUMIF(Sheet2!$D:$D,$D14,Sheet2!N:N)</f>
        <v>0</v>
      </c>
      <c r="O14" s="28">
        <f>SUMIF(Sheet2!$D:$D,$D14,Sheet2!O:O)</f>
        <v>2</v>
      </c>
      <c r="P14" s="28">
        <f>SUMIF(Sheet2!$D:$D,$D14,Sheet2!P:P)</f>
        <v>48</v>
      </c>
      <c r="Q14" s="28">
        <f>SUMIF(Sheet2!$D:$D,$D14,Sheet2!Q:Q)</f>
        <v>315</v>
      </c>
      <c r="R14" s="28">
        <f>SUMIF(Sheet2!$D:$D,$D14,Sheet2!R:R)</f>
        <v>24</v>
      </c>
      <c r="S14" s="28">
        <f>SUMIF(Sheet2!$D:$D,$D14,Sheet2!S:S)</f>
        <v>23</v>
      </c>
      <c r="T14" s="28">
        <f>SUMIF(Sheet2!$D:$D,$D14,Sheet2!T:T)</f>
        <v>24</v>
      </c>
    </row>
    <row r="15" spans="1:20" x14ac:dyDescent="0.25">
      <c r="A15" s="27" t="s">
        <v>22</v>
      </c>
      <c r="B15" s="27" t="s">
        <v>41</v>
      </c>
      <c r="C15" s="27" t="s">
        <v>44</v>
      </c>
      <c r="D15" s="27" t="s">
        <v>45</v>
      </c>
      <c r="E15" s="29">
        <f>SUMIF(Sheet2!$D:$D,$D15,Sheet2!E:E)</f>
        <v>0</v>
      </c>
      <c r="F15" s="28">
        <f>SUMIF(Sheet2!$D:$D,$D15,Sheet2!F:F)</f>
        <v>0</v>
      </c>
      <c r="G15" s="28">
        <f>SUMIF(Sheet2!$D:$D,$D15,Sheet2!G:G)</f>
        <v>0</v>
      </c>
      <c r="H15" s="28">
        <f>SUMIF(Sheet2!$D:$D,$D15,Sheet2!H:H)</f>
        <v>0</v>
      </c>
      <c r="I15" s="28">
        <f>SUMIF(Sheet2!$D:$D,$D15,Sheet2!I:I)</f>
        <v>0</v>
      </c>
      <c r="J15" s="28">
        <f>SUMIF(Sheet2!$D:$D,$D15,Sheet2!J:J)</f>
        <v>0</v>
      </c>
      <c r="K15" s="28">
        <f>SUMIF(Sheet2!$D:$D,$D15,Sheet2!K:K)</f>
        <v>0</v>
      </c>
      <c r="L15" s="28">
        <f>SUMIF(Sheet2!$D:$D,$D15,Sheet2!L:L)</f>
        <v>0</v>
      </c>
      <c r="M15" s="28">
        <f>SUMIF(Sheet2!$D:$D,$D15,Sheet2!M:M)</f>
        <v>0</v>
      </c>
      <c r="N15" s="28">
        <f>SUMIF(Sheet2!$D:$D,$D15,Sheet2!N:N)</f>
        <v>0</v>
      </c>
      <c r="O15" s="28">
        <f>SUMIF(Sheet2!$D:$D,$D15,Sheet2!O:O)</f>
        <v>0</v>
      </c>
      <c r="P15" s="28">
        <f>SUMIF(Sheet2!$D:$D,$D15,Sheet2!P:P)</f>
        <v>0</v>
      </c>
      <c r="Q15" s="28">
        <f>SUMIF(Sheet2!$D:$D,$D15,Sheet2!Q:Q)</f>
        <v>0</v>
      </c>
      <c r="R15" s="28">
        <f>SUMIF(Sheet2!$D:$D,$D15,Sheet2!R:R)</f>
        <v>0</v>
      </c>
      <c r="S15" s="28">
        <f>SUMIF(Sheet2!$D:$D,$D15,Sheet2!S:S)</f>
        <v>0</v>
      </c>
      <c r="T15" s="28">
        <f>SUMIF(Sheet2!$D:$D,$D15,Sheet2!T:T)</f>
        <v>0</v>
      </c>
    </row>
    <row r="16" spans="1:20" x14ac:dyDescent="0.25">
      <c r="A16" s="27" t="s">
        <v>22</v>
      </c>
      <c r="B16" s="27" t="s">
        <v>50</v>
      </c>
      <c r="C16" s="27" t="s">
        <v>24</v>
      </c>
      <c r="D16" s="27" t="s">
        <v>51</v>
      </c>
      <c r="E16" s="29">
        <f>SUMIF(Sheet2!$D:$D,$D16,Sheet2!E:E)</f>
        <v>204</v>
      </c>
      <c r="F16" s="28">
        <f>SUMIF(Sheet2!$D:$D,$D16,Sheet2!F:F)</f>
        <v>153</v>
      </c>
      <c r="G16" s="28">
        <f>SUMIF(Sheet2!$D:$D,$D16,Sheet2!G:G)</f>
        <v>51</v>
      </c>
      <c r="H16" s="28">
        <f>SUMIF(Sheet2!$D:$D,$D16,Sheet2!H:H)</f>
        <v>0</v>
      </c>
      <c r="I16" s="28">
        <f>SUMIF(Sheet2!$D:$D,$D16,Sheet2!I:I)</f>
        <v>1</v>
      </c>
      <c r="J16" s="28">
        <f>SUMIF(Sheet2!$D:$D,$D16,Sheet2!J:J)</f>
        <v>3</v>
      </c>
      <c r="K16" s="28">
        <f>SUMIF(Sheet2!$D:$D,$D16,Sheet2!K:K)</f>
        <v>200</v>
      </c>
      <c r="L16" s="28">
        <f>SUMIF(Sheet2!$D:$D,$D16,Sheet2!L:L)</f>
        <v>0</v>
      </c>
      <c r="M16" s="28">
        <f>SUMIF(Sheet2!$D:$D,$D16,Sheet2!M:M)</f>
        <v>0</v>
      </c>
      <c r="N16" s="28">
        <f>SUMIF(Sheet2!$D:$D,$D16,Sheet2!N:N)</f>
        <v>0</v>
      </c>
      <c r="O16" s="28">
        <f>SUMIF(Sheet2!$D:$D,$D16,Sheet2!O:O)</f>
        <v>1</v>
      </c>
      <c r="P16" s="28">
        <f>SUMIF(Sheet2!$D:$D,$D16,Sheet2!P:P)</f>
        <v>9</v>
      </c>
      <c r="Q16" s="28">
        <f>SUMIF(Sheet2!$D:$D,$D16,Sheet2!Q:Q)</f>
        <v>80</v>
      </c>
      <c r="R16" s="28">
        <f>SUMIF(Sheet2!$D:$D,$D16,Sheet2!R:R)</f>
        <v>2</v>
      </c>
      <c r="S16" s="28">
        <f>SUMIF(Sheet2!$D:$D,$D16,Sheet2!S:S)</f>
        <v>2</v>
      </c>
      <c r="T16" s="28">
        <f>SUMIF(Sheet2!$D:$D,$D16,Sheet2!T:T)</f>
        <v>1</v>
      </c>
    </row>
    <row r="17" spans="1:20" x14ac:dyDescent="0.25">
      <c r="A17" s="27" t="s">
        <v>22</v>
      </c>
      <c r="B17" s="27" t="s">
        <v>23</v>
      </c>
      <c r="C17" s="27" t="s">
        <v>24</v>
      </c>
      <c r="D17" s="27" t="s">
        <v>25</v>
      </c>
      <c r="E17" s="29">
        <f>SUMIF(Sheet2!$D:$D,$D17,Sheet2!E:E)</f>
        <v>17522</v>
      </c>
      <c r="F17" s="28">
        <f>SUMIF(Sheet2!$D:$D,$D17,Sheet2!F:F)</f>
        <v>14118</v>
      </c>
      <c r="G17" s="28">
        <f>SUMIF(Sheet2!$D:$D,$D17,Sheet2!G:G)</f>
        <v>3404</v>
      </c>
      <c r="H17" s="28">
        <f>SUMIF(Sheet2!$D:$D,$D17,Sheet2!H:H)</f>
        <v>75</v>
      </c>
      <c r="I17" s="28">
        <f>SUMIF(Sheet2!$D:$D,$D17,Sheet2!I:I)</f>
        <v>64</v>
      </c>
      <c r="J17" s="28">
        <f>SUMIF(Sheet2!$D:$D,$D17,Sheet2!J:J)</f>
        <v>1641</v>
      </c>
      <c r="K17" s="28">
        <f>SUMIF(Sheet2!$D:$D,$D17,Sheet2!K:K)</f>
        <v>15742</v>
      </c>
      <c r="L17" s="28">
        <f>SUMIF(Sheet2!$D:$D,$D17,Sheet2!L:L)</f>
        <v>0</v>
      </c>
      <c r="M17" s="28">
        <f>SUMIF(Sheet2!$D:$D,$D17,Sheet2!M:M)</f>
        <v>77</v>
      </c>
      <c r="N17" s="28">
        <f>SUMIF(Sheet2!$D:$D,$D17,Sheet2!N:N)</f>
        <v>0</v>
      </c>
      <c r="O17" s="28">
        <f>SUMIF(Sheet2!$D:$D,$D17,Sheet2!O:O)</f>
        <v>104</v>
      </c>
      <c r="P17" s="28">
        <f>SUMIF(Sheet2!$D:$D,$D17,Sheet2!P:P)</f>
        <v>591</v>
      </c>
      <c r="Q17" s="28">
        <f>SUMIF(Sheet2!$D:$D,$D17,Sheet2!Q:Q)</f>
        <v>12709</v>
      </c>
      <c r="R17" s="28">
        <f>SUMIF(Sheet2!$D:$D,$D17,Sheet2!R:R)</f>
        <v>215</v>
      </c>
      <c r="S17" s="28">
        <f>SUMIF(Sheet2!$D:$D,$D17,Sheet2!S:S)</f>
        <v>77</v>
      </c>
      <c r="T17" s="28">
        <f>SUMIF(Sheet2!$D:$D,$D17,Sheet2!T:T)</f>
        <v>97</v>
      </c>
    </row>
    <row r="18" spans="1:20" x14ac:dyDescent="0.25">
      <c r="A18" s="27" t="s">
        <v>125</v>
      </c>
      <c r="B18" s="27" t="s">
        <v>138</v>
      </c>
      <c r="C18" s="27" t="s">
        <v>139</v>
      </c>
      <c r="D18" s="28" t="s">
        <v>140</v>
      </c>
      <c r="E18" s="29">
        <f>SUMIF(Sheet2!$D:$D,$D18,Sheet2!E:E)</f>
        <v>918</v>
      </c>
      <c r="F18" s="28">
        <f>SUMIF(Sheet2!$D:$D,$D18,Sheet2!F:F)</f>
        <v>781</v>
      </c>
      <c r="G18" s="28">
        <f>SUMIF(Sheet2!$D:$D,$D18,Sheet2!G:G)</f>
        <v>137</v>
      </c>
      <c r="H18" s="28">
        <f>SUMIF(Sheet2!$D:$D,$D18,Sheet2!H:H)</f>
        <v>11</v>
      </c>
      <c r="I18" s="28">
        <f>SUMIF(Sheet2!$D:$D,$D18,Sheet2!I:I)</f>
        <v>11</v>
      </c>
      <c r="J18" s="28">
        <f>SUMIF(Sheet2!$D:$D,$D18,Sheet2!J:J)</f>
        <v>113</v>
      </c>
      <c r="K18" s="28">
        <f>SUMIF(Sheet2!$D:$D,$D18,Sheet2!K:K)</f>
        <v>783</v>
      </c>
      <c r="L18" s="28">
        <f>SUMIF(Sheet2!$D:$D,$D18,Sheet2!L:L)</f>
        <v>0</v>
      </c>
      <c r="M18" s="28">
        <f>SUMIF(Sheet2!$D:$D,$D18,Sheet2!M:M)</f>
        <v>0</v>
      </c>
      <c r="N18" s="28">
        <f>SUMIF(Sheet2!$D:$D,$D18,Sheet2!N:N)</f>
        <v>0</v>
      </c>
      <c r="O18" s="28">
        <f>SUMIF(Sheet2!$D:$D,$D18,Sheet2!O:O)</f>
        <v>0</v>
      </c>
      <c r="P18" s="28">
        <f>SUMIF(Sheet2!$D:$D,$D18,Sheet2!P:P)</f>
        <v>0</v>
      </c>
      <c r="Q18" s="28">
        <f>SUMIF(Sheet2!$D:$D,$D18,Sheet2!Q:Q)</f>
        <v>895</v>
      </c>
      <c r="R18" s="28">
        <f>SUMIF(Sheet2!$D:$D,$D18,Sheet2!R:R)</f>
        <v>0</v>
      </c>
      <c r="S18" s="28">
        <f>SUMIF(Sheet2!$D:$D,$D18,Sheet2!S:S)</f>
        <v>6</v>
      </c>
      <c r="T18" s="28">
        <f>SUMIF(Sheet2!$D:$D,$D18,Sheet2!T:T)</f>
        <v>0</v>
      </c>
    </row>
    <row r="19" spans="1:20" x14ac:dyDescent="0.25">
      <c r="A19" s="27" t="s">
        <v>125</v>
      </c>
      <c r="B19" s="27" t="s">
        <v>126</v>
      </c>
      <c r="C19" s="27" t="s">
        <v>127</v>
      </c>
      <c r="D19" s="27" t="s">
        <v>128</v>
      </c>
      <c r="E19" s="29">
        <f>SUMIF(Sheet2!$D:$D,$D19,Sheet2!E:E)</f>
        <v>10284</v>
      </c>
      <c r="F19" s="28">
        <f>SUMIF(Sheet2!$D:$D,$D19,Sheet2!F:F)</f>
        <v>6400</v>
      </c>
      <c r="G19" s="28">
        <f>SUMIF(Sheet2!$D:$D,$D19,Sheet2!G:G)</f>
        <v>3884</v>
      </c>
      <c r="H19" s="28">
        <f>SUMIF(Sheet2!$D:$D,$D19,Sheet2!H:H)</f>
        <v>3997</v>
      </c>
      <c r="I19" s="28">
        <f>SUMIF(Sheet2!$D:$D,$D19,Sheet2!I:I)</f>
        <v>778</v>
      </c>
      <c r="J19" s="28">
        <f>SUMIF(Sheet2!$D:$D,$D19,Sheet2!J:J)</f>
        <v>1423</v>
      </c>
      <c r="K19" s="28">
        <f>SUMIF(Sheet2!$D:$D,$D19,Sheet2!K:K)</f>
        <v>4086</v>
      </c>
      <c r="L19" s="28">
        <f>SUMIF(Sheet2!$D:$D,$D19,Sheet2!L:L)</f>
        <v>0</v>
      </c>
      <c r="M19" s="28">
        <f>SUMIF(Sheet2!$D:$D,$D19,Sheet2!M:M)</f>
        <v>0</v>
      </c>
      <c r="N19" s="28">
        <f>SUMIF(Sheet2!$D:$D,$D19,Sheet2!N:N)</f>
        <v>0</v>
      </c>
      <c r="O19" s="28">
        <f>SUMIF(Sheet2!$D:$D,$D19,Sheet2!O:O)</f>
        <v>0</v>
      </c>
      <c r="P19" s="28">
        <f>SUMIF(Sheet2!$D:$D,$D19,Sheet2!P:P)</f>
        <v>0</v>
      </c>
      <c r="Q19" s="28">
        <f>SUMIF(Sheet2!$D:$D,$D19,Sheet2!Q:Q)</f>
        <v>9712</v>
      </c>
      <c r="R19" s="28">
        <f>SUMIF(Sheet2!$D:$D,$D19,Sheet2!R:R)</f>
        <v>0</v>
      </c>
      <c r="S19" s="28">
        <f>SUMIF(Sheet2!$D:$D,$D19,Sheet2!S:S)</f>
        <v>150</v>
      </c>
      <c r="T19" s="28">
        <f>SUMIF(Sheet2!$D:$D,$D19,Sheet2!T:T)</f>
        <v>0</v>
      </c>
    </row>
    <row r="20" spans="1:20" x14ac:dyDescent="0.25">
      <c r="A20" s="27" t="s">
        <v>96</v>
      </c>
      <c r="B20" s="27" t="s">
        <v>116</v>
      </c>
      <c r="C20" s="27" t="s">
        <v>117</v>
      </c>
      <c r="D20" s="27" t="s">
        <v>120</v>
      </c>
      <c r="E20" s="29">
        <f>SUMIF(Sheet2!$D:$D,$D20,Sheet2!E:E)</f>
        <v>10582</v>
      </c>
      <c r="F20" s="28">
        <f>SUMIF(Sheet2!$D:$D,$D20,Sheet2!F:F)</f>
        <v>7728</v>
      </c>
      <c r="G20" s="28">
        <f>SUMIF(Sheet2!$D:$D,$D20,Sheet2!G:G)</f>
        <v>2854</v>
      </c>
      <c r="H20" s="28">
        <f>SUMIF(Sheet2!$D:$D,$D20,Sheet2!H:H)</f>
        <v>1298</v>
      </c>
      <c r="I20" s="28">
        <f>SUMIF(Sheet2!$D:$D,$D20,Sheet2!I:I)</f>
        <v>909</v>
      </c>
      <c r="J20" s="28">
        <f>SUMIF(Sheet2!$D:$D,$D20,Sheet2!J:J)</f>
        <v>1946</v>
      </c>
      <c r="K20" s="28">
        <f>SUMIF(Sheet2!$D:$D,$D20,Sheet2!K:K)</f>
        <v>6429</v>
      </c>
      <c r="L20" s="28">
        <f>SUMIF(Sheet2!$D:$D,$D20,Sheet2!L:L)</f>
        <v>0</v>
      </c>
      <c r="M20" s="28">
        <f>SUMIF(Sheet2!$D:$D,$D20,Sheet2!M:M)</f>
        <v>4</v>
      </c>
      <c r="N20" s="28">
        <f>SUMIF(Sheet2!$D:$D,$D20,Sheet2!N:N)</f>
        <v>0</v>
      </c>
      <c r="O20" s="28">
        <f>SUMIF(Sheet2!$D:$D,$D20,Sheet2!O:O)</f>
        <v>0</v>
      </c>
      <c r="P20" s="28">
        <f>SUMIF(Sheet2!$D:$D,$D20,Sheet2!P:P)</f>
        <v>27</v>
      </c>
      <c r="Q20" s="28">
        <f>SUMIF(Sheet2!$D:$D,$D20,Sheet2!Q:Q)</f>
        <v>9797</v>
      </c>
      <c r="R20" s="28">
        <f>SUMIF(Sheet2!$D:$D,$D20,Sheet2!R:R)</f>
        <v>11</v>
      </c>
      <c r="S20" s="28">
        <f>SUMIF(Sheet2!$D:$D,$D20,Sheet2!S:S)</f>
        <v>76</v>
      </c>
      <c r="T20" s="28">
        <f>SUMIF(Sheet2!$D:$D,$D20,Sheet2!T:T)</f>
        <v>3</v>
      </c>
    </row>
    <row r="21" spans="1:20" x14ac:dyDescent="0.25">
      <c r="A21" s="27" t="s">
        <v>96</v>
      </c>
      <c r="B21" s="27" t="s">
        <v>116</v>
      </c>
      <c r="C21" s="27" t="s">
        <v>117</v>
      </c>
      <c r="D21" s="27" t="s">
        <v>121</v>
      </c>
      <c r="E21" s="29">
        <f>SUMIF(Sheet2!$D:$D,$D21,Sheet2!E:E)</f>
        <v>4840</v>
      </c>
      <c r="F21" s="28">
        <f>SUMIF(Sheet2!$D:$D,$D21,Sheet2!F:F)</f>
        <v>3177</v>
      </c>
      <c r="G21" s="28">
        <f>SUMIF(Sheet2!$D:$D,$D21,Sheet2!G:G)</f>
        <v>1663</v>
      </c>
      <c r="H21" s="28">
        <f>SUMIF(Sheet2!$D:$D,$D21,Sheet2!H:H)</f>
        <v>937</v>
      </c>
      <c r="I21" s="28">
        <f>SUMIF(Sheet2!$D:$D,$D21,Sheet2!I:I)</f>
        <v>851</v>
      </c>
      <c r="J21" s="28">
        <f>SUMIF(Sheet2!$D:$D,$D21,Sheet2!J:J)</f>
        <v>562</v>
      </c>
      <c r="K21" s="28">
        <f>SUMIF(Sheet2!$D:$D,$D21,Sheet2!K:K)</f>
        <v>2490</v>
      </c>
      <c r="L21" s="28">
        <f>SUMIF(Sheet2!$D:$D,$D21,Sheet2!L:L)</f>
        <v>0</v>
      </c>
      <c r="M21" s="28">
        <f>SUMIF(Sheet2!$D:$D,$D21,Sheet2!M:M)</f>
        <v>0</v>
      </c>
      <c r="N21" s="28">
        <f>SUMIF(Sheet2!$D:$D,$D21,Sheet2!N:N)</f>
        <v>0</v>
      </c>
      <c r="O21" s="28">
        <f>SUMIF(Sheet2!$D:$D,$D21,Sheet2!O:O)</f>
        <v>0</v>
      </c>
      <c r="P21" s="28">
        <f>SUMIF(Sheet2!$D:$D,$D21,Sheet2!P:P)</f>
        <v>0</v>
      </c>
      <c r="Q21" s="28">
        <f>SUMIF(Sheet2!$D:$D,$D21,Sheet2!Q:Q)</f>
        <v>4563</v>
      </c>
      <c r="R21" s="28">
        <f>SUMIF(Sheet2!$D:$D,$D21,Sheet2!R:R)</f>
        <v>0</v>
      </c>
      <c r="S21" s="28">
        <f>SUMIF(Sheet2!$D:$D,$D21,Sheet2!S:S)</f>
        <v>90</v>
      </c>
      <c r="T21" s="28">
        <f>SUMIF(Sheet2!$D:$D,$D21,Sheet2!T:T)</f>
        <v>0</v>
      </c>
    </row>
    <row r="22" spans="1:20" x14ac:dyDescent="0.25">
      <c r="A22" s="27" t="s">
        <v>22</v>
      </c>
      <c r="B22" s="27" t="s">
        <v>33</v>
      </c>
      <c r="C22" s="27" t="s">
        <v>34</v>
      </c>
      <c r="D22" s="27" t="s">
        <v>36</v>
      </c>
      <c r="E22" s="29">
        <f>SUMIF(Sheet2!$D:$D,$D22,Sheet2!E:E)</f>
        <v>5338</v>
      </c>
      <c r="F22" s="28">
        <f>SUMIF(Sheet2!$D:$D,$D22,Sheet2!F:F)</f>
        <v>3362</v>
      </c>
      <c r="G22" s="28">
        <f>SUMIF(Sheet2!$D:$D,$D22,Sheet2!G:G)</f>
        <v>1976</v>
      </c>
      <c r="H22" s="28">
        <f>SUMIF(Sheet2!$D:$D,$D22,Sheet2!H:H)</f>
        <v>1300</v>
      </c>
      <c r="I22" s="28">
        <f>SUMIF(Sheet2!$D:$D,$D22,Sheet2!I:I)</f>
        <v>1506</v>
      </c>
      <c r="J22" s="28">
        <f>SUMIF(Sheet2!$D:$D,$D22,Sheet2!J:J)</f>
        <v>701</v>
      </c>
      <c r="K22" s="28">
        <f>SUMIF(Sheet2!$D:$D,$D22,Sheet2!K:K)</f>
        <v>1831</v>
      </c>
      <c r="L22" s="28">
        <f>SUMIF(Sheet2!$D:$D,$D22,Sheet2!L:L)</f>
        <v>0</v>
      </c>
      <c r="M22" s="28">
        <f>SUMIF(Sheet2!$D:$D,$D22,Sheet2!M:M)</f>
        <v>20</v>
      </c>
      <c r="N22" s="28">
        <f>SUMIF(Sheet2!$D:$D,$D22,Sheet2!N:N)</f>
        <v>0</v>
      </c>
      <c r="O22" s="28">
        <f>SUMIF(Sheet2!$D:$D,$D22,Sheet2!O:O)</f>
        <v>9</v>
      </c>
      <c r="P22" s="28">
        <f>SUMIF(Sheet2!$D:$D,$D22,Sheet2!P:P)</f>
        <v>225</v>
      </c>
      <c r="Q22" s="28">
        <f>SUMIF(Sheet2!$D:$D,$D22,Sheet2!Q:Q)</f>
        <v>4985</v>
      </c>
      <c r="R22" s="28">
        <f>SUMIF(Sheet2!$D:$D,$D22,Sheet2!R:R)</f>
        <v>30</v>
      </c>
      <c r="S22" s="28">
        <f>SUMIF(Sheet2!$D:$D,$D22,Sheet2!S:S)</f>
        <v>82</v>
      </c>
      <c r="T22" s="28">
        <f>SUMIF(Sheet2!$D:$D,$D22,Sheet2!T:T)</f>
        <v>15</v>
      </c>
    </row>
    <row r="23" spans="1:20" x14ac:dyDescent="0.25">
      <c r="A23" s="27" t="s">
        <v>59</v>
      </c>
      <c r="B23" s="27" t="s">
        <v>60</v>
      </c>
      <c r="C23" s="27" t="s">
        <v>61</v>
      </c>
      <c r="D23" s="27" t="s">
        <v>65</v>
      </c>
      <c r="E23" s="29">
        <f>SUMIF(Sheet2!$D:$D,$D23,Sheet2!E:E)</f>
        <v>459</v>
      </c>
      <c r="F23" s="28">
        <f>SUMIF(Sheet2!$D:$D,$D23,Sheet2!F:F)</f>
        <v>283</v>
      </c>
      <c r="G23" s="28">
        <f>SUMIF(Sheet2!$D:$D,$D23,Sheet2!G:G)</f>
        <v>176</v>
      </c>
      <c r="H23" s="28">
        <f>SUMIF(Sheet2!$D:$D,$D23,Sheet2!H:H)</f>
        <v>1</v>
      </c>
      <c r="I23" s="28">
        <f>SUMIF(Sheet2!$D:$D,$D23,Sheet2!I:I)</f>
        <v>9</v>
      </c>
      <c r="J23" s="28">
        <f>SUMIF(Sheet2!$D:$D,$D23,Sheet2!J:J)</f>
        <v>41</v>
      </c>
      <c r="K23" s="28">
        <f>SUMIF(Sheet2!$D:$D,$D23,Sheet2!K:K)</f>
        <v>408</v>
      </c>
      <c r="L23" s="28">
        <f>SUMIF(Sheet2!$D:$D,$D23,Sheet2!L:L)</f>
        <v>0</v>
      </c>
      <c r="M23" s="28">
        <f>SUMIF(Sheet2!$D:$D,$D23,Sheet2!M:M)</f>
        <v>9</v>
      </c>
      <c r="N23" s="28">
        <f>SUMIF(Sheet2!$D:$D,$D23,Sheet2!N:N)</f>
        <v>0</v>
      </c>
      <c r="O23" s="28">
        <f>SUMIF(Sheet2!$D:$D,$D23,Sheet2!O:O)</f>
        <v>6</v>
      </c>
      <c r="P23" s="28">
        <f>SUMIF(Sheet2!$D:$D,$D23,Sheet2!P:P)</f>
        <v>55</v>
      </c>
      <c r="Q23" s="28">
        <f>SUMIF(Sheet2!$D:$D,$D23,Sheet2!Q:Q)</f>
        <v>294</v>
      </c>
      <c r="R23" s="28">
        <f>SUMIF(Sheet2!$D:$D,$D23,Sheet2!R:R)</f>
        <v>23</v>
      </c>
      <c r="S23" s="28">
        <f>SUMIF(Sheet2!$D:$D,$D23,Sheet2!S:S)</f>
        <v>17</v>
      </c>
      <c r="T23" s="28">
        <f>SUMIF(Sheet2!$D:$D,$D23,Sheet2!T:T)</f>
        <v>10</v>
      </c>
    </row>
    <row r="24" spans="1:20" x14ac:dyDescent="0.25">
      <c r="A24" s="27" t="s">
        <v>59</v>
      </c>
      <c r="B24" s="27" t="s">
        <v>60</v>
      </c>
      <c r="C24" s="27" t="s">
        <v>61</v>
      </c>
      <c r="D24" s="27" t="s">
        <v>66</v>
      </c>
      <c r="E24" s="29">
        <f>SUMIF(Sheet2!$D:$D,$D24,Sheet2!E:E)</f>
        <v>295</v>
      </c>
      <c r="F24" s="28">
        <f>SUMIF(Sheet2!$D:$D,$D24,Sheet2!F:F)</f>
        <v>231</v>
      </c>
      <c r="G24" s="28">
        <f>SUMIF(Sheet2!$D:$D,$D24,Sheet2!G:G)</f>
        <v>64</v>
      </c>
      <c r="H24" s="28">
        <f>SUMIF(Sheet2!$D:$D,$D24,Sheet2!H:H)</f>
        <v>5</v>
      </c>
      <c r="I24" s="28">
        <f>SUMIF(Sheet2!$D:$D,$D24,Sheet2!I:I)</f>
        <v>3</v>
      </c>
      <c r="J24" s="28">
        <f>SUMIF(Sheet2!$D:$D,$D24,Sheet2!J:J)</f>
        <v>3</v>
      </c>
      <c r="K24" s="28">
        <f>SUMIF(Sheet2!$D:$D,$D24,Sheet2!K:K)</f>
        <v>284</v>
      </c>
      <c r="L24" s="28">
        <f>SUMIF(Sheet2!$D:$D,$D24,Sheet2!L:L)</f>
        <v>0</v>
      </c>
      <c r="M24" s="28">
        <f>SUMIF(Sheet2!$D:$D,$D24,Sheet2!M:M)</f>
        <v>1</v>
      </c>
      <c r="N24" s="28">
        <f>SUMIF(Sheet2!$D:$D,$D24,Sheet2!N:N)</f>
        <v>0</v>
      </c>
      <c r="O24" s="28">
        <f>SUMIF(Sheet2!$D:$D,$D24,Sheet2!O:O)</f>
        <v>2</v>
      </c>
      <c r="P24" s="28">
        <f>SUMIF(Sheet2!$D:$D,$D24,Sheet2!P:P)</f>
        <v>23</v>
      </c>
      <c r="Q24" s="28">
        <f>SUMIF(Sheet2!$D:$D,$D24,Sheet2!Q:Q)</f>
        <v>263</v>
      </c>
      <c r="R24" s="28">
        <f>SUMIF(Sheet2!$D:$D,$D24,Sheet2!R:R)</f>
        <v>8</v>
      </c>
      <c r="S24" s="28">
        <f>SUMIF(Sheet2!$D:$D,$D24,Sheet2!S:S)</f>
        <v>3</v>
      </c>
      <c r="T24" s="28">
        <f>SUMIF(Sheet2!$D:$D,$D24,Sheet2!T:T)</f>
        <v>3</v>
      </c>
    </row>
    <row r="25" spans="1:20" x14ac:dyDescent="0.25">
      <c r="A25" s="27" t="s">
        <v>59</v>
      </c>
      <c r="B25" s="27" t="s">
        <v>72</v>
      </c>
      <c r="C25" s="27" t="s">
        <v>73</v>
      </c>
      <c r="D25" s="27" t="s">
        <v>74</v>
      </c>
      <c r="E25" s="29">
        <f>SUMIF(Sheet2!$D:$D,$D25,Sheet2!E:E)</f>
        <v>3255</v>
      </c>
      <c r="F25" s="28">
        <f>SUMIF(Sheet2!$D:$D,$D25,Sheet2!F:F)</f>
        <v>2297</v>
      </c>
      <c r="G25" s="28">
        <f>SUMIF(Sheet2!$D:$D,$D25,Sheet2!G:G)</f>
        <v>958</v>
      </c>
      <c r="H25" s="28">
        <f>SUMIF(Sheet2!$D:$D,$D25,Sheet2!H:H)</f>
        <v>526</v>
      </c>
      <c r="I25" s="28">
        <f>SUMIF(Sheet2!$D:$D,$D25,Sheet2!I:I)</f>
        <v>475</v>
      </c>
      <c r="J25" s="28">
        <f>SUMIF(Sheet2!$D:$D,$D25,Sheet2!J:J)</f>
        <v>746</v>
      </c>
      <c r="K25" s="28">
        <f>SUMIF(Sheet2!$D:$D,$D25,Sheet2!K:K)</f>
        <v>1508</v>
      </c>
      <c r="L25" s="28">
        <f>SUMIF(Sheet2!$D:$D,$D25,Sheet2!L:L)</f>
        <v>0</v>
      </c>
      <c r="M25" s="28">
        <f>SUMIF(Sheet2!$D:$D,$D25,Sheet2!M:M)</f>
        <v>2</v>
      </c>
      <c r="N25" s="28">
        <f>SUMIF(Sheet2!$D:$D,$D25,Sheet2!N:N)</f>
        <v>0</v>
      </c>
      <c r="O25" s="28">
        <f>SUMIF(Sheet2!$D:$D,$D25,Sheet2!O:O)</f>
        <v>4</v>
      </c>
      <c r="P25" s="28">
        <f>SUMIF(Sheet2!$D:$D,$D25,Sheet2!P:P)</f>
        <v>45</v>
      </c>
      <c r="Q25" s="28">
        <f>SUMIF(Sheet2!$D:$D,$D25,Sheet2!Q:Q)</f>
        <v>2924</v>
      </c>
      <c r="R25" s="28">
        <f>SUMIF(Sheet2!$D:$D,$D25,Sheet2!R:R)</f>
        <v>13</v>
      </c>
      <c r="S25" s="28">
        <f>SUMIF(Sheet2!$D:$D,$D25,Sheet2!S:S)</f>
        <v>32</v>
      </c>
      <c r="T25" s="28">
        <f>SUMIF(Sheet2!$D:$D,$D25,Sheet2!T:T)</f>
        <v>16</v>
      </c>
    </row>
    <row r="26" spans="1:20" x14ac:dyDescent="0.25">
      <c r="A26" s="27" t="s">
        <v>59</v>
      </c>
      <c r="B26" s="27" t="s">
        <v>60</v>
      </c>
      <c r="C26" s="27" t="s">
        <v>63</v>
      </c>
      <c r="D26" s="27" t="s">
        <v>67</v>
      </c>
      <c r="E26" s="29">
        <f>SUMIF(Sheet2!$D:$D,$D26,Sheet2!E:E)</f>
        <v>5918</v>
      </c>
      <c r="F26" s="28">
        <f>SUMIF(Sheet2!$D:$D,$D26,Sheet2!F:F)</f>
        <v>4696</v>
      </c>
      <c r="G26" s="28">
        <f>SUMIF(Sheet2!$D:$D,$D26,Sheet2!G:G)</f>
        <v>1222</v>
      </c>
      <c r="H26" s="28">
        <f>SUMIF(Sheet2!$D:$D,$D26,Sheet2!H:H)</f>
        <v>261</v>
      </c>
      <c r="I26" s="28">
        <f>SUMIF(Sheet2!$D:$D,$D26,Sheet2!I:I)</f>
        <v>197</v>
      </c>
      <c r="J26" s="28">
        <f>SUMIF(Sheet2!$D:$D,$D26,Sheet2!J:J)</f>
        <v>693</v>
      </c>
      <c r="K26" s="28">
        <f>SUMIF(Sheet2!$D:$D,$D26,Sheet2!K:K)</f>
        <v>4767</v>
      </c>
      <c r="L26" s="28">
        <f>SUMIF(Sheet2!$D:$D,$D26,Sheet2!L:L)</f>
        <v>0</v>
      </c>
      <c r="M26" s="28">
        <f>SUMIF(Sheet2!$D:$D,$D26,Sheet2!M:M)</f>
        <v>2</v>
      </c>
      <c r="N26" s="28">
        <f>SUMIF(Sheet2!$D:$D,$D26,Sheet2!N:N)</f>
        <v>0</v>
      </c>
      <c r="O26" s="28">
        <f>SUMIF(Sheet2!$D:$D,$D26,Sheet2!O:O)</f>
        <v>0</v>
      </c>
      <c r="P26" s="28">
        <f>SUMIF(Sheet2!$D:$D,$D26,Sheet2!P:P)</f>
        <v>48</v>
      </c>
      <c r="Q26" s="28">
        <f>SUMIF(Sheet2!$D:$D,$D26,Sheet2!Q:Q)</f>
        <v>5470</v>
      </c>
      <c r="R26" s="28">
        <f>SUMIF(Sheet2!$D:$D,$D26,Sheet2!R:R)</f>
        <v>13</v>
      </c>
      <c r="S26" s="28">
        <f>SUMIF(Sheet2!$D:$D,$D26,Sheet2!S:S)</f>
        <v>50</v>
      </c>
      <c r="T26" s="28">
        <f>SUMIF(Sheet2!$D:$D,$D26,Sheet2!T:T)</f>
        <v>2</v>
      </c>
    </row>
    <row r="27" spans="1:20" x14ac:dyDescent="0.25">
      <c r="A27" s="27" t="s">
        <v>96</v>
      </c>
      <c r="B27" s="27" t="s">
        <v>109</v>
      </c>
      <c r="C27" s="27" t="s">
        <v>110</v>
      </c>
      <c r="D27" s="27" t="s">
        <v>113</v>
      </c>
      <c r="E27" s="29">
        <f>SUMIF(Sheet2!$D:$D,$D27,Sheet2!E:E)</f>
        <v>3162</v>
      </c>
      <c r="F27" s="28">
        <f>SUMIF(Sheet2!$D:$D,$D27,Sheet2!F:F)</f>
        <v>2345</v>
      </c>
      <c r="G27" s="28">
        <f>SUMIF(Sheet2!$D:$D,$D27,Sheet2!G:G)</f>
        <v>817</v>
      </c>
      <c r="H27" s="28">
        <f>SUMIF(Sheet2!$D:$D,$D27,Sheet2!H:H)</f>
        <v>492</v>
      </c>
      <c r="I27" s="28">
        <f>SUMIF(Sheet2!$D:$D,$D27,Sheet2!I:I)</f>
        <v>428</v>
      </c>
      <c r="J27" s="28">
        <f>SUMIF(Sheet2!$D:$D,$D27,Sheet2!J:J)</f>
        <v>261</v>
      </c>
      <c r="K27" s="28">
        <f>SUMIF(Sheet2!$D:$D,$D27,Sheet2!K:K)</f>
        <v>1981</v>
      </c>
      <c r="L27" s="28">
        <f>SUMIF(Sheet2!$D:$D,$D27,Sheet2!L:L)</f>
        <v>0</v>
      </c>
      <c r="M27" s="28">
        <f>SUMIF(Sheet2!$D:$D,$D27,Sheet2!M:M)</f>
        <v>35</v>
      </c>
      <c r="N27" s="28">
        <f>SUMIF(Sheet2!$D:$D,$D27,Sheet2!N:N)</f>
        <v>0</v>
      </c>
      <c r="O27" s="28">
        <f>SUMIF(Sheet2!$D:$D,$D27,Sheet2!O:O)</f>
        <v>18</v>
      </c>
      <c r="P27" s="28">
        <f>SUMIF(Sheet2!$D:$D,$D27,Sheet2!P:P)</f>
        <v>246</v>
      </c>
      <c r="Q27" s="28">
        <f>SUMIF(Sheet2!$D:$D,$D27,Sheet2!Q:Q)</f>
        <v>1648</v>
      </c>
      <c r="R27" s="28">
        <f>SUMIF(Sheet2!$D:$D,$D27,Sheet2!R:R)</f>
        <v>295</v>
      </c>
      <c r="S27" s="28">
        <f>SUMIF(Sheet2!$D:$D,$D27,Sheet2!S:S)</f>
        <v>79</v>
      </c>
      <c r="T27" s="28">
        <f>SUMIF(Sheet2!$D:$D,$D27,Sheet2!T:T)</f>
        <v>41</v>
      </c>
    </row>
    <row r="28" spans="1:20" x14ac:dyDescent="0.25">
      <c r="A28" s="27" t="s">
        <v>59</v>
      </c>
      <c r="B28" s="27" t="s">
        <v>60</v>
      </c>
      <c r="C28" s="27" t="s">
        <v>61</v>
      </c>
      <c r="D28" s="27" t="s">
        <v>68</v>
      </c>
      <c r="E28" s="29">
        <f>SUMIF(Sheet2!$D:$D,$D28,Sheet2!E:E)</f>
        <v>7841</v>
      </c>
      <c r="F28" s="28">
        <f>SUMIF(Sheet2!$D:$D,$D28,Sheet2!F:F)</f>
        <v>4717</v>
      </c>
      <c r="G28" s="28">
        <f>SUMIF(Sheet2!$D:$D,$D28,Sheet2!G:G)</f>
        <v>3124</v>
      </c>
      <c r="H28" s="28">
        <f>SUMIF(Sheet2!$D:$D,$D28,Sheet2!H:H)</f>
        <v>4804</v>
      </c>
      <c r="I28" s="28">
        <f>SUMIF(Sheet2!$D:$D,$D28,Sheet2!I:I)</f>
        <v>1120</v>
      </c>
      <c r="J28" s="28">
        <f>SUMIF(Sheet2!$D:$D,$D28,Sheet2!J:J)</f>
        <v>543</v>
      </c>
      <c r="K28" s="28">
        <f>SUMIF(Sheet2!$D:$D,$D28,Sheet2!K:K)</f>
        <v>1374</v>
      </c>
      <c r="L28" s="28">
        <f>SUMIF(Sheet2!$D:$D,$D28,Sheet2!L:L)</f>
        <v>0</v>
      </c>
      <c r="M28" s="28">
        <f>SUMIF(Sheet2!$D:$D,$D28,Sheet2!M:M)</f>
        <v>4</v>
      </c>
      <c r="N28" s="28">
        <f>SUMIF(Sheet2!$D:$D,$D28,Sheet2!N:N)</f>
        <v>0</v>
      </c>
      <c r="O28" s="28">
        <f>SUMIF(Sheet2!$D:$D,$D28,Sheet2!O:O)</f>
        <v>2</v>
      </c>
      <c r="P28" s="28">
        <f>SUMIF(Sheet2!$D:$D,$D28,Sheet2!P:P)</f>
        <v>81</v>
      </c>
      <c r="Q28" s="28">
        <f>SUMIF(Sheet2!$D:$D,$D28,Sheet2!Q:Q)</f>
        <v>7270</v>
      </c>
      <c r="R28" s="28">
        <f>SUMIF(Sheet2!$D:$D,$D28,Sheet2!R:R)</f>
        <v>13</v>
      </c>
      <c r="S28" s="28">
        <f>SUMIF(Sheet2!$D:$D,$D28,Sheet2!S:S)</f>
        <v>35</v>
      </c>
      <c r="T28" s="28">
        <f>SUMIF(Sheet2!$D:$D,$D28,Sheet2!T:T)</f>
        <v>96</v>
      </c>
    </row>
    <row r="29" spans="1:20" x14ac:dyDescent="0.25">
      <c r="A29" s="27" t="s">
        <v>125</v>
      </c>
      <c r="B29" s="27" t="s">
        <v>149</v>
      </c>
      <c r="C29" s="27" t="s">
        <v>150</v>
      </c>
      <c r="D29" s="27" t="s">
        <v>151</v>
      </c>
      <c r="E29" s="29">
        <f>SUMIF(Sheet2!$D:$D,$D29,Sheet2!E:E)</f>
        <v>2069</v>
      </c>
      <c r="F29" s="28">
        <f>SUMIF(Sheet2!$D:$D,$D29,Sheet2!F:F)</f>
        <v>1321</v>
      </c>
      <c r="G29" s="28">
        <f>SUMIF(Sheet2!$D:$D,$D29,Sheet2!G:G)</f>
        <v>748</v>
      </c>
      <c r="H29" s="28">
        <f>SUMIF(Sheet2!$D:$D,$D29,Sheet2!H:H)</f>
        <v>24</v>
      </c>
      <c r="I29" s="28">
        <f>SUMIF(Sheet2!$D:$D,$D29,Sheet2!I:I)</f>
        <v>22</v>
      </c>
      <c r="J29" s="28">
        <f>SUMIF(Sheet2!$D:$D,$D29,Sheet2!J:J)</f>
        <v>100</v>
      </c>
      <c r="K29" s="28">
        <f>SUMIF(Sheet2!$D:$D,$D29,Sheet2!K:K)</f>
        <v>1923</v>
      </c>
      <c r="L29" s="28">
        <f>SUMIF(Sheet2!$D:$D,$D29,Sheet2!L:L)</f>
        <v>0</v>
      </c>
      <c r="M29" s="28">
        <f>SUMIF(Sheet2!$D:$D,$D29,Sheet2!M:M)</f>
        <v>0</v>
      </c>
      <c r="N29" s="28">
        <f>SUMIF(Sheet2!$D:$D,$D29,Sheet2!N:N)</f>
        <v>0</v>
      </c>
      <c r="O29" s="28">
        <f>SUMIF(Sheet2!$D:$D,$D29,Sheet2!O:O)</f>
        <v>0</v>
      </c>
      <c r="P29" s="28">
        <f>SUMIF(Sheet2!$D:$D,$D29,Sheet2!P:P)</f>
        <v>0</v>
      </c>
      <c r="Q29" s="28">
        <f>SUMIF(Sheet2!$D:$D,$D29,Sheet2!Q:Q)</f>
        <v>1908</v>
      </c>
      <c r="R29" s="28">
        <f>SUMIF(Sheet2!$D:$D,$D29,Sheet2!R:R)</f>
        <v>0</v>
      </c>
      <c r="S29" s="28">
        <f>SUMIF(Sheet2!$D:$D,$D29,Sheet2!S:S)</f>
        <v>4</v>
      </c>
      <c r="T29" s="28">
        <f>SUMIF(Sheet2!$D:$D,$D29,Sheet2!T:T)</f>
        <v>0</v>
      </c>
    </row>
    <row r="30" spans="1:20" x14ac:dyDescent="0.25">
      <c r="A30" s="27" t="s">
        <v>96</v>
      </c>
      <c r="B30" s="27" t="s">
        <v>109</v>
      </c>
      <c r="C30" s="27" t="s">
        <v>110</v>
      </c>
      <c r="D30" s="27" t="s">
        <v>114</v>
      </c>
      <c r="E30" s="29">
        <f>SUMIF(Sheet2!$D:$D,$D30,Sheet2!E:E)</f>
        <v>3639</v>
      </c>
      <c r="F30" s="28">
        <f>SUMIF(Sheet2!$D:$D,$D30,Sheet2!F:F)</f>
        <v>2210</v>
      </c>
      <c r="G30" s="28">
        <f>SUMIF(Sheet2!$D:$D,$D30,Sheet2!G:G)</f>
        <v>1429</v>
      </c>
      <c r="H30" s="28">
        <f>SUMIF(Sheet2!$D:$D,$D30,Sheet2!H:H)</f>
        <v>221</v>
      </c>
      <c r="I30" s="28">
        <f>SUMIF(Sheet2!$D:$D,$D30,Sheet2!I:I)</f>
        <v>172</v>
      </c>
      <c r="J30" s="28">
        <f>SUMIF(Sheet2!$D:$D,$D30,Sheet2!J:J)</f>
        <v>453</v>
      </c>
      <c r="K30" s="28">
        <f>SUMIF(Sheet2!$D:$D,$D30,Sheet2!K:K)</f>
        <v>2793</v>
      </c>
      <c r="L30" s="28">
        <f>SUMIF(Sheet2!$D:$D,$D30,Sheet2!L:L)</f>
        <v>0</v>
      </c>
      <c r="M30" s="28">
        <f>SUMIF(Sheet2!$D:$D,$D30,Sheet2!M:M)</f>
        <v>0</v>
      </c>
      <c r="N30" s="28">
        <f>SUMIF(Sheet2!$D:$D,$D30,Sheet2!N:N)</f>
        <v>0</v>
      </c>
      <c r="O30" s="28">
        <f>SUMIF(Sheet2!$D:$D,$D30,Sheet2!O:O)</f>
        <v>0</v>
      </c>
      <c r="P30" s="28">
        <f>SUMIF(Sheet2!$D:$D,$D30,Sheet2!P:P)</f>
        <v>0</v>
      </c>
      <c r="Q30" s="28">
        <f>SUMIF(Sheet2!$D:$D,$D30,Sheet2!Q:Q)</f>
        <v>3405</v>
      </c>
      <c r="R30" s="28">
        <f>SUMIF(Sheet2!$D:$D,$D30,Sheet2!R:R)</f>
        <v>0</v>
      </c>
      <c r="S30" s="28">
        <f>SUMIF(Sheet2!$D:$D,$D30,Sheet2!S:S)</f>
        <v>31</v>
      </c>
      <c r="T30" s="28">
        <f>SUMIF(Sheet2!$D:$D,$D30,Sheet2!T:T)</f>
        <v>0</v>
      </c>
    </row>
    <row r="31" spans="1:20" x14ac:dyDescent="0.25">
      <c r="A31" s="27" t="s">
        <v>59</v>
      </c>
      <c r="B31" s="27" t="s">
        <v>72</v>
      </c>
      <c r="C31" s="27" t="s">
        <v>75</v>
      </c>
      <c r="D31" s="27" t="s">
        <v>76</v>
      </c>
      <c r="E31" s="29">
        <f>SUMIF(Sheet2!$D:$D,$D31,Sheet2!E:E)</f>
        <v>553</v>
      </c>
      <c r="F31" s="28">
        <f>SUMIF(Sheet2!$D:$D,$D31,Sheet2!F:F)</f>
        <v>469</v>
      </c>
      <c r="G31" s="28">
        <f>SUMIF(Sheet2!$D:$D,$D31,Sheet2!G:G)</f>
        <v>84</v>
      </c>
      <c r="H31" s="28">
        <f>SUMIF(Sheet2!$D:$D,$D31,Sheet2!H:H)</f>
        <v>7</v>
      </c>
      <c r="I31" s="28">
        <f>SUMIF(Sheet2!$D:$D,$D31,Sheet2!I:I)</f>
        <v>25</v>
      </c>
      <c r="J31" s="28">
        <f>SUMIF(Sheet2!$D:$D,$D31,Sheet2!J:J)</f>
        <v>16</v>
      </c>
      <c r="K31" s="28">
        <f>SUMIF(Sheet2!$D:$D,$D31,Sheet2!K:K)</f>
        <v>505</v>
      </c>
      <c r="L31" s="28">
        <f>SUMIF(Sheet2!$D:$D,$D31,Sheet2!L:L)</f>
        <v>0</v>
      </c>
      <c r="M31" s="28">
        <f>SUMIF(Sheet2!$D:$D,$D31,Sheet2!M:M)</f>
        <v>3</v>
      </c>
      <c r="N31" s="28">
        <f>SUMIF(Sheet2!$D:$D,$D31,Sheet2!N:N)</f>
        <v>0</v>
      </c>
      <c r="O31" s="28">
        <f>SUMIF(Sheet2!$D:$D,$D31,Sheet2!O:O)</f>
        <v>4</v>
      </c>
      <c r="P31" s="28">
        <f>SUMIF(Sheet2!$D:$D,$D31,Sheet2!P:P)</f>
        <v>45</v>
      </c>
      <c r="Q31" s="28">
        <f>SUMIF(Sheet2!$D:$D,$D31,Sheet2!Q:Q)</f>
        <v>346</v>
      </c>
      <c r="R31" s="28">
        <f>SUMIF(Sheet2!$D:$D,$D31,Sheet2!R:R)</f>
        <v>6</v>
      </c>
      <c r="S31" s="28">
        <f>SUMIF(Sheet2!$D:$D,$D31,Sheet2!S:S)</f>
        <v>6</v>
      </c>
      <c r="T31" s="28">
        <f>SUMIF(Sheet2!$D:$D,$D31,Sheet2!T:T)</f>
        <v>3</v>
      </c>
    </row>
    <row r="32" spans="1:20" x14ac:dyDescent="0.25">
      <c r="A32" s="27" t="s">
        <v>125</v>
      </c>
      <c r="B32" s="27" t="s">
        <v>149</v>
      </c>
      <c r="C32" s="27" t="s">
        <v>152</v>
      </c>
      <c r="D32" s="27" t="s">
        <v>153</v>
      </c>
      <c r="E32" s="29">
        <f>SUMIF(Sheet2!$D:$D,$D32,Sheet2!E:E)</f>
        <v>2057</v>
      </c>
      <c r="F32" s="28">
        <f>SUMIF(Sheet2!$D:$D,$D32,Sheet2!F:F)</f>
        <v>984</v>
      </c>
      <c r="G32" s="28">
        <f>SUMIF(Sheet2!$D:$D,$D32,Sheet2!G:G)</f>
        <v>1073</v>
      </c>
      <c r="H32" s="28">
        <f>SUMIF(Sheet2!$D:$D,$D32,Sheet2!H:H)</f>
        <v>211</v>
      </c>
      <c r="I32" s="28">
        <f>SUMIF(Sheet2!$D:$D,$D32,Sheet2!I:I)</f>
        <v>56</v>
      </c>
      <c r="J32" s="28">
        <f>SUMIF(Sheet2!$D:$D,$D32,Sheet2!J:J)</f>
        <v>130</v>
      </c>
      <c r="K32" s="28">
        <f>SUMIF(Sheet2!$D:$D,$D32,Sheet2!K:K)</f>
        <v>1660</v>
      </c>
      <c r="L32" s="28">
        <f>SUMIF(Sheet2!$D:$D,$D32,Sheet2!L:L)</f>
        <v>0</v>
      </c>
      <c r="M32" s="28">
        <f>SUMIF(Sheet2!$D:$D,$D32,Sheet2!M:M)</f>
        <v>30</v>
      </c>
      <c r="N32" s="28">
        <f>SUMIF(Sheet2!$D:$D,$D32,Sheet2!N:N)</f>
        <v>0</v>
      </c>
      <c r="O32" s="28">
        <f>SUMIF(Sheet2!$D:$D,$D32,Sheet2!O:O)</f>
        <v>1</v>
      </c>
      <c r="P32" s="28">
        <f>SUMIF(Sheet2!$D:$D,$D32,Sheet2!P:P)</f>
        <v>237</v>
      </c>
      <c r="Q32" s="28">
        <f>SUMIF(Sheet2!$D:$D,$D32,Sheet2!Q:Q)</f>
        <v>1419</v>
      </c>
      <c r="R32" s="28">
        <f>SUMIF(Sheet2!$D:$D,$D32,Sheet2!R:R)</f>
        <v>62</v>
      </c>
      <c r="S32" s="28">
        <f>SUMIF(Sheet2!$D:$D,$D32,Sheet2!S:S)</f>
        <v>23</v>
      </c>
      <c r="T32" s="28">
        <f>SUMIF(Sheet2!$D:$D,$D32,Sheet2!T:T)</f>
        <v>34</v>
      </c>
    </row>
    <row r="33" spans="1:20" x14ac:dyDescent="0.25">
      <c r="A33" s="27" t="s">
        <v>22</v>
      </c>
      <c r="B33" s="27" t="s">
        <v>41</v>
      </c>
      <c r="C33" s="27" t="s">
        <v>44</v>
      </c>
      <c r="D33" s="27" t="s">
        <v>46</v>
      </c>
      <c r="E33" s="29">
        <f>SUMIF(Sheet2!$D:$D,$D33,Sheet2!E:E)</f>
        <v>7985</v>
      </c>
      <c r="F33" s="28">
        <f>SUMIF(Sheet2!$D:$D,$D33,Sheet2!F:F)</f>
        <v>5603</v>
      </c>
      <c r="G33" s="28">
        <f>SUMIF(Sheet2!$D:$D,$D33,Sheet2!G:G)</f>
        <v>2382</v>
      </c>
      <c r="H33" s="28">
        <f>SUMIF(Sheet2!$D:$D,$D33,Sheet2!H:H)</f>
        <v>2049</v>
      </c>
      <c r="I33" s="28">
        <f>SUMIF(Sheet2!$D:$D,$D33,Sheet2!I:I)</f>
        <v>1757</v>
      </c>
      <c r="J33" s="28">
        <f>SUMIF(Sheet2!$D:$D,$D33,Sheet2!J:J)</f>
        <v>693</v>
      </c>
      <c r="K33" s="28">
        <f>SUMIF(Sheet2!$D:$D,$D33,Sheet2!K:K)</f>
        <v>3486</v>
      </c>
      <c r="L33" s="28">
        <f>SUMIF(Sheet2!$D:$D,$D33,Sheet2!L:L)</f>
        <v>0</v>
      </c>
      <c r="M33" s="28">
        <f>SUMIF(Sheet2!$D:$D,$D33,Sheet2!M:M)</f>
        <v>4</v>
      </c>
      <c r="N33" s="28">
        <f>SUMIF(Sheet2!$D:$D,$D33,Sheet2!N:N)</f>
        <v>0</v>
      </c>
      <c r="O33" s="28">
        <f>SUMIF(Sheet2!$D:$D,$D33,Sheet2!O:O)</f>
        <v>3</v>
      </c>
      <c r="P33" s="28">
        <f>SUMIF(Sheet2!$D:$D,$D33,Sheet2!P:P)</f>
        <v>148</v>
      </c>
      <c r="Q33" s="28">
        <f>SUMIF(Sheet2!$D:$D,$D33,Sheet2!Q:Q)</f>
        <v>7370</v>
      </c>
      <c r="R33" s="28">
        <f>SUMIF(Sheet2!$D:$D,$D33,Sheet2!R:R)</f>
        <v>34</v>
      </c>
      <c r="S33" s="28">
        <f>SUMIF(Sheet2!$D:$D,$D33,Sheet2!S:S)</f>
        <v>53</v>
      </c>
      <c r="T33" s="28">
        <f>SUMIF(Sheet2!$D:$D,$D33,Sheet2!T:T)</f>
        <v>23</v>
      </c>
    </row>
    <row r="34" spans="1:20" x14ac:dyDescent="0.25">
      <c r="A34" s="27" t="s">
        <v>125</v>
      </c>
      <c r="B34" s="27" t="s">
        <v>138</v>
      </c>
      <c r="C34" s="27" t="s">
        <v>139</v>
      </c>
      <c r="D34" s="27" t="s">
        <v>141</v>
      </c>
      <c r="E34" s="29">
        <f>SUMIF(Sheet2!$D:$D,$D34,Sheet2!E:E)</f>
        <v>1270</v>
      </c>
      <c r="F34" s="28">
        <f>SUMIF(Sheet2!$D:$D,$D34,Sheet2!F:F)</f>
        <v>672</v>
      </c>
      <c r="G34" s="28">
        <f>SUMIF(Sheet2!$D:$D,$D34,Sheet2!G:G)</f>
        <v>598</v>
      </c>
      <c r="H34" s="28">
        <f>SUMIF(Sheet2!$D:$D,$D34,Sheet2!H:H)</f>
        <v>868</v>
      </c>
      <c r="I34" s="28">
        <f>SUMIF(Sheet2!$D:$D,$D34,Sheet2!I:I)</f>
        <v>197</v>
      </c>
      <c r="J34" s="28">
        <f>SUMIF(Sheet2!$D:$D,$D34,Sheet2!J:J)</f>
        <v>76</v>
      </c>
      <c r="K34" s="28">
        <f>SUMIF(Sheet2!$D:$D,$D34,Sheet2!K:K)</f>
        <v>129</v>
      </c>
      <c r="L34" s="28">
        <f>SUMIF(Sheet2!$D:$D,$D34,Sheet2!L:L)</f>
        <v>0</v>
      </c>
      <c r="M34" s="28">
        <f>SUMIF(Sheet2!$D:$D,$D34,Sheet2!M:M)</f>
        <v>3</v>
      </c>
      <c r="N34" s="28">
        <f>SUMIF(Sheet2!$D:$D,$D34,Sheet2!N:N)</f>
        <v>0</v>
      </c>
      <c r="O34" s="28">
        <f>SUMIF(Sheet2!$D:$D,$D34,Sheet2!O:O)</f>
        <v>0</v>
      </c>
      <c r="P34" s="28">
        <f>SUMIF(Sheet2!$D:$D,$D34,Sheet2!P:P)</f>
        <v>60</v>
      </c>
      <c r="Q34" s="28">
        <f>SUMIF(Sheet2!$D:$D,$D34,Sheet2!Q:Q)</f>
        <v>853</v>
      </c>
      <c r="R34" s="28">
        <f>SUMIF(Sheet2!$D:$D,$D34,Sheet2!R:R)</f>
        <v>12</v>
      </c>
      <c r="S34" s="28">
        <f>SUMIF(Sheet2!$D:$D,$D34,Sheet2!S:S)</f>
        <v>3</v>
      </c>
      <c r="T34" s="28">
        <f>SUMIF(Sheet2!$D:$D,$D34,Sheet2!T:T)</f>
        <v>27</v>
      </c>
    </row>
    <row r="35" spans="1:20" x14ac:dyDescent="0.25">
      <c r="A35" s="27" t="s">
        <v>96</v>
      </c>
      <c r="B35" s="27" t="s">
        <v>100</v>
      </c>
      <c r="C35" s="27" t="s">
        <v>101</v>
      </c>
      <c r="D35" s="27" t="s">
        <v>104</v>
      </c>
      <c r="E35" s="29">
        <f>SUMIF(Sheet2!$D:$D,$D35,Sheet2!E:E)</f>
        <v>2310</v>
      </c>
      <c r="F35" s="28">
        <f>SUMIF(Sheet2!$D:$D,$D35,Sheet2!F:F)</f>
        <v>1323</v>
      </c>
      <c r="G35" s="28">
        <f>SUMIF(Sheet2!$D:$D,$D35,Sheet2!G:G)</f>
        <v>987</v>
      </c>
      <c r="H35" s="28">
        <f>SUMIF(Sheet2!$D:$D,$D35,Sheet2!H:H)</f>
        <v>669</v>
      </c>
      <c r="I35" s="28">
        <f>SUMIF(Sheet2!$D:$D,$D35,Sheet2!I:I)</f>
        <v>325</v>
      </c>
      <c r="J35" s="28">
        <f>SUMIF(Sheet2!$D:$D,$D35,Sheet2!J:J)</f>
        <v>466</v>
      </c>
      <c r="K35" s="28">
        <f>SUMIF(Sheet2!$D:$D,$D35,Sheet2!K:K)</f>
        <v>850</v>
      </c>
      <c r="L35" s="28">
        <f>SUMIF(Sheet2!$D:$D,$D35,Sheet2!L:L)</f>
        <v>0</v>
      </c>
      <c r="M35" s="28">
        <f>SUMIF(Sheet2!$D:$D,$D35,Sheet2!M:M)</f>
        <v>1</v>
      </c>
      <c r="N35" s="28">
        <f>SUMIF(Sheet2!$D:$D,$D35,Sheet2!N:N)</f>
        <v>0</v>
      </c>
      <c r="O35" s="28">
        <f>SUMIF(Sheet2!$D:$D,$D35,Sheet2!O:O)</f>
        <v>6</v>
      </c>
      <c r="P35" s="28">
        <f>SUMIF(Sheet2!$D:$D,$D35,Sheet2!P:P)</f>
        <v>60</v>
      </c>
      <c r="Q35" s="28">
        <f>SUMIF(Sheet2!$D:$D,$D35,Sheet2!Q:Q)</f>
        <v>1924</v>
      </c>
      <c r="R35" s="28">
        <f>SUMIF(Sheet2!$D:$D,$D35,Sheet2!R:R)</f>
        <v>11</v>
      </c>
      <c r="S35" s="28">
        <f>SUMIF(Sheet2!$D:$D,$D35,Sheet2!S:S)</f>
        <v>12</v>
      </c>
      <c r="T35" s="28">
        <f>SUMIF(Sheet2!$D:$D,$D35,Sheet2!T:T)</f>
        <v>2</v>
      </c>
    </row>
    <row r="36" spans="1:20" x14ac:dyDescent="0.25">
      <c r="A36" s="27" t="s">
        <v>59</v>
      </c>
      <c r="B36" s="27" t="s">
        <v>85</v>
      </c>
      <c r="C36" s="27" t="s">
        <v>86</v>
      </c>
      <c r="D36" s="27" t="s">
        <v>87</v>
      </c>
      <c r="E36" s="29">
        <f>SUMIF(Sheet2!$D:$D,$D36,Sheet2!E:E)</f>
        <v>8848</v>
      </c>
      <c r="F36" s="28">
        <f>SUMIF(Sheet2!$D:$D,$D36,Sheet2!F:F)</f>
        <v>5578</v>
      </c>
      <c r="G36" s="28">
        <f>SUMIF(Sheet2!$D:$D,$D36,Sheet2!G:G)</f>
        <v>3270</v>
      </c>
      <c r="H36" s="28">
        <f>SUMIF(Sheet2!$D:$D,$D36,Sheet2!H:H)</f>
        <v>3507</v>
      </c>
      <c r="I36" s="28">
        <f>SUMIF(Sheet2!$D:$D,$D36,Sheet2!I:I)</f>
        <v>1212</v>
      </c>
      <c r="J36" s="28">
        <f>SUMIF(Sheet2!$D:$D,$D36,Sheet2!J:J)</f>
        <v>1153</v>
      </c>
      <c r="K36" s="28">
        <f>SUMIF(Sheet2!$D:$D,$D36,Sheet2!K:K)</f>
        <v>2976</v>
      </c>
      <c r="L36" s="28">
        <f>SUMIF(Sheet2!$D:$D,$D36,Sheet2!L:L)</f>
        <v>0</v>
      </c>
      <c r="M36" s="28">
        <f>SUMIF(Sheet2!$D:$D,$D36,Sheet2!M:M)</f>
        <v>0</v>
      </c>
      <c r="N36" s="28">
        <f>SUMIF(Sheet2!$D:$D,$D36,Sheet2!N:N)</f>
        <v>0</v>
      </c>
      <c r="O36" s="28">
        <f>SUMIF(Sheet2!$D:$D,$D36,Sheet2!O:O)</f>
        <v>0</v>
      </c>
      <c r="P36" s="28">
        <f>SUMIF(Sheet2!$D:$D,$D36,Sheet2!P:P)</f>
        <v>0</v>
      </c>
      <c r="Q36" s="28">
        <f>SUMIF(Sheet2!$D:$D,$D36,Sheet2!Q:Q)</f>
        <v>7928</v>
      </c>
      <c r="R36" s="28">
        <f>SUMIF(Sheet2!$D:$D,$D36,Sheet2!R:R)</f>
        <v>0</v>
      </c>
      <c r="S36" s="28">
        <f>SUMIF(Sheet2!$D:$D,$D36,Sheet2!S:S)</f>
        <v>53</v>
      </c>
      <c r="T36" s="28">
        <f>SUMIF(Sheet2!$D:$D,$D36,Sheet2!T:T)</f>
        <v>0</v>
      </c>
    </row>
    <row r="37" spans="1:20" x14ac:dyDescent="0.25">
      <c r="A37" s="27" t="s">
        <v>96</v>
      </c>
      <c r="B37" s="27" t="s">
        <v>100</v>
      </c>
      <c r="C37" s="27" t="s">
        <v>101</v>
      </c>
      <c r="D37" s="27" t="s">
        <v>105</v>
      </c>
      <c r="E37" s="29">
        <f>SUMIF(Sheet2!$D:$D,$D37,Sheet2!E:E)</f>
        <v>643</v>
      </c>
      <c r="F37" s="28">
        <f>SUMIF(Sheet2!$D:$D,$D37,Sheet2!F:F)</f>
        <v>470</v>
      </c>
      <c r="G37" s="28">
        <f>SUMIF(Sheet2!$D:$D,$D37,Sheet2!G:G)</f>
        <v>173</v>
      </c>
      <c r="H37" s="28">
        <f>SUMIF(Sheet2!$D:$D,$D37,Sheet2!H:H)</f>
        <v>261</v>
      </c>
      <c r="I37" s="28">
        <f>SUMIF(Sheet2!$D:$D,$D37,Sheet2!I:I)</f>
        <v>142</v>
      </c>
      <c r="J37" s="28">
        <f>SUMIF(Sheet2!$D:$D,$D37,Sheet2!J:J)</f>
        <v>34</v>
      </c>
      <c r="K37" s="28">
        <f>SUMIF(Sheet2!$D:$D,$D37,Sheet2!K:K)</f>
        <v>206</v>
      </c>
      <c r="L37" s="28">
        <f>SUMIF(Sheet2!$D:$D,$D37,Sheet2!L:L)</f>
        <v>0</v>
      </c>
      <c r="M37" s="28">
        <f>SUMIF(Sheet2!$D:$D,$D37,Sheet2!M:M)</f>
        <v>4</v>
      </c>
      <c r="N37" s="28">
        <f>SUMIF(Sheet2!$D:$D,$D37,Sheet2!N:N)</f>
        <v>0</v>
      </c>
      <c r="O37" s="28">
        <f>SUMIF(Sheet2!$D:$D,$D37,Sheet2!O:O)</f>
        <v>1</v>
      </c>
      <c r="P37" s="28">
        <f>SUMIF(Sheet2!$D:$D,$D37,Sheet2!P:P)</f>
        <v>26</v>
      </c>
      <c r="Q37" s="28">
        <f>SUMIF(Sheet2!$D:$D,$D37,Sheet2!Q:Q)</f>
        <v>205</v>
      </c>
      <c r="R37" s="28">
        <f>SUMIF(Sheet2!$D:$D,$D37,Sheet2!R:R)</f>
        <v>3</v>
      </c>
      <c r="S37" s="28">
        <f>SUMIF(Sheet2!$D:$D,$D37,Sheet2!S:S)</f>
        <v>4</v>
      </c>
      <c r="T37" s="28">
        <f>SUMIF(Sheet2!$D:$D,$D37,Sheet2!T:T)</f>
        <v>7</v>
      </c>
    </row>
    <row r="38" spans="1:20" x14ac:dyDescent="0.25">
      <c r="A38" s="27" t="s">
        <v>125</v>
      </c>
      <c r="B38" s="27" t="s">
        <v>138</v>
      </c>
      <c r="C38" s="27" t="s">
        <v>139</v>
      </c>
      <c r="D38" s="27" t="s">
        <v>142</v>
      </c>
      <c r="E38" s="29">
        <f>SUMIF(Sheet2!$D:$D,$D38,Sheet2!E:E)</f>
        <v>1086</v>
      </c>
      <c r="F38" s="28">
        <f>SUMIF(Sheet2!$D:$D,$D38,Sheet2!F:F)</f>
        <v>811</v>
      </c>
      <c r="G38" s="28">
        <f>SUMIF(Sheet2!$D:$D,$D38,Sheet2!G:G)</f>
        <v>275</v>
      </c>
      <c r="H38" s="28">
        <f>SUMIF(Sheet2!$D:$D,$D38,Sheet2!H:H)</f>
        <v>5</v>
      </c>
      <c r="I38" s="28">
        <f>SUMIF(Sheet2!$D:$D,$D38,Sheet2!I:I)</f>
        <v>130</v>
      </c>
      <c r="J38" s="28">
        <f>SUMIF(Sheet2!$D:$D,$D38,Sheet2!J:J)</f>
        <v>92</v>
      </c>
      <c r="K38" s="28">
        <f>SUMIF(Sheet2!$D:$D,$D38,Sheet2!K:K)</f>
        <v>859</v>
      </c>
      <c r="L38" s="28">
        <f>SUMIF(Sheet2!$D:$D,$D38,Sheet2!L:L)</f>
        <v>0</v>
      </c>
      <c r="M38" s="28">
        <f>SUMIF(Sheet2!$D:$D,$D38,Sheet2!M:M)</f>
        <v>0</v>
      </c>
      <c r="N38" s="28">
        <f>SUMIF(Sheet2!$D:$D,$D38,Sheet2!N:N)</f>
        <v>0</v>
      </c>
      <c r="O38" s="28">
        <f>SUMIF(Sheet2!$D:$D,$D38,Sheet2!O:O)</f>
        <v>0</v>
      </c>
      <c r="P38" s="28">
        <f>SUMIF(Sheet2!$D:$D,$D38,Sheet2!P:P)</f>
        <v>0</v>
      </c>
      <c r="Q38" s="28">
        <f>SUMIF(Sheet2!$D:$D,$D38,Sheet2!Q:Q)</f>
        <v>1042</v>
      </c>
      <c r="R38" s="28">
        <f>SUMIF(Sheet2!$D:$D,$D38,Sheet2!R:R)</f>
        <v>0</v>
      </c>
      <c r="S38" s="28">
        <f>SUMIF(Sheet2!$D:$D,$D38,Sheet2!S:S)</f>
        <v>22</v>
      </c>
      <c r="T38" s="28">
        <f>SUMIF(Sheet2!$D:$D,$D38,Sheet2!T:T)</f>
        <v>0</v>
      </c>
    </row>
    <row r="39" spans="1:20" x14ac:dyDescent="0.25">
      <c r="A39" s="27" t="s">
        <v>96</v>
      </c>
      <c r="B39" s="27" t="s">
        <v>116</v>
      </c>
      <c r="C39" s="27" t="s">
        <v>117</v>
      </c>
      <c r="D39" s="27" t="s">
        <v>122</v>
      </c>
      <c r="E39" s="29">
        <f>SUMIF(Sheet2!$D:$D,$D39,Sheet2!E:E)</f>
        <v>2381</v>
      </c>
      <c r="F39" s="28">
        <f>SUMIF(Sheet2!$D:$D,$D39,Sheet2!F:F)</f>
        <v>1654</v>
      </c>
      <c r="G39" s="28">
        <f>SUMIF(Sheet2!$D:$D,$D39,Sheet2!G:G)</f>
        <v>727</v>
      </c>
      <c r="H39" s="28">
        <f>SUMIF(Sheet2!$D:$D,$D39,Sheet2!H:H)</f>
        <v>1055</v>
      </c>
      <c r="I39" s="28">
        <f>SUMIF(Sheet2!$D:$D,$D39,Sheet2!I:I)</f>
        <v>321</v>
      </c>
      <c r="J39" s="28">
        <f>SUMIF(Sheet2!$D:$D,$D39,Sheet2!J:J)</f>
        <v>183</v>
      </c>
      <c r="K39" s="28">
        <f>SUMIF(Sheet2!$D:$D,$D39,Sheet2!K:K)</f>
        <v>822</v>
      </c>
      <c r="L39" s="28">
        <f>SUMIF(Sheet2!$D:$D,$D39,Sheet2!L:L)</f>
        <v>0</v>
      </c>
      <c r="M39" s="28">
        <f>SUMIF(Sheet2!$D:$D,$D39,Sheet2!M:M)</f>
        <v>0</v>
      </c>
      <c r="N39" s="28">
        <f>SUMIF(Sheet2!$D:$D,$D39,Sheet2!N:N)</f>
        <v>0</v>
      </c>
      <c r="O39" s="28">
        <f>SUMIF(Sheet2!$D:$D,$D39,Sheet2!O:O)</f>
        <v>0</v>
      </c>
      <c r="P39" s="28">
        <f>SUMIF(Sheet2!$D:$D,$D39,Sheet2!P:P)</f>
        <v>0</v>
      </c>
      <c r="Q39" s="28">
        <f>SUMIF(Sheet2!$D:$D,$D39,Sheet2!Q:Q)</f>
        <v>2258</v>
      </c>
      <c r="R39" s="28">
        <f>SUMIF(Sheet2!$D:$D,$D39,Sheet2!R:R)</f>
        <v>0</v>
      </c>
      <c r="S39" s="28">
        <f>SUMIF(Sheet2!$D:$D,$D39,Sheet2!S:S)</f>
        <v>12</v>
      </c>
      <c r="T39" s="28">
        <f>SUMIF(Sheet2!$D:$D,$D39,Sheet2!T:T)</f>
        <v>0</v>
      </c>
    </row>
    <row r="40" spans="1:20" x14ac:dyDescent="0.25">
      <c r="A40" s="27" t="s">
        <v>22</v>
      </c>
      <c r="B40" s="27" t="s">
        <v>33</v>
      </c>
      <c r="C40" s="27" t="s">
        <v>34</v>
      </c>
      <c r="D40" s="27" t="s">
        <v>37</v>
      </c>
      <c r="E40" s="29">
        <f>SUMIF(Sheet2!$D:$D,$D40,Sheet2!E:E)</f>
        <v>4207</v>
      </c>
      <c r="F40" s="28">
        <f>SUMIF(Sheet2!$D:$D,$D40,Sheet2!F:F)</f>
        <v>2690</v>
      </c>
      <c r="G40" s="28">
        <f>SUMIF(Sheet2!$D:$D,$D40,Sheet2!G:G)</f>
        <v>1517</v>
      </c>
      <c r="H40" s="28">
        <f>SUMIF(Sheet2!$D:$D,$D40,Sheet2!H:H)</f>
        <v>794</v>
      </c>
      <c r="I40" s="28">
        <f>SUMIF(Sheet2!$D:$D,$D40,Sheet2!I:I)</f>
        <v>552</v>
      </c>
      <c r="J40" s="28">
        <f>SUMIF(Sheet2!$D:$D,$D40,Sheet2!J:J)</f>
        <v>276</v>
      </c>
      <c r="K40" s="28">
        <f>SUMIF(Sheet2!$D:$D,$D40,Sheet2!K:K)</f>
        <v>2585</v>
      </c>
      <c r="L40" s="28">
        <f>SUMIF(Sheet2!$D:$D,$D40,Sheet2!L:L)</f>
        <v>0</v>
      </c>
      <c r="M40" s="28">
        <f>SUMIF(Sheet2!$D:$D,$D40,Sheet2!M:M)</f>
        <v>0</v>
      </c>
      <c r="N40" s="28">
        <f>SUMIF(Sheet2!$D:$D,$D40,Sheet2!N:N)</f>
        <v>0</v>
      </c>
      <c r="O40" s="28">
        <f>SUMIF(Sheet2!$D:$D,$D40,Sheet2!O:O)</f>
        <v>0</v>
      </c>
      <c r="P40" s="28">
        <f>SUMIF(Sheet2!$D:$D,$D40,Sheet2!P:P)</f>
        <v>0</v>
      </c>
      <c r="Q40" s="28">
        <f>SUMIF(Sheet2!$D:$D,$D40,Sheet2!Q:Q)</f>
        <v>3760</v>
      </c>
      <c r="R40" s="28">
        <f>SUMIF(Sheet2!$D:$D,$D40,Sheet2!R:R)</f>
        <v>0</v>
      </c>
      <c r="S40" s="28">
        <f>SUMIF(Sheet2!$D:$D,$D40,Sheet2!S:S)</f>
        <v>23</v>
      </c>
      <c r="T40" s="28">
        <f>SUMIF(Sheet2!$D:$D,$D40,Sheet2!T:T)</f>
        <v>0</v>
      </c>
    </row>
    <row r="41" spans="1:20" x14ac:dyDescent="0.25">
      <c r="A41" s="27" t="s">
        <v>59</v>
      </c>
      <c r="B41" s="27" t="s">
        <v>85</v>
      </c>
      <c r="C41" s="27" t="s">
        <v>88</v>
      </c>
      <c r="D41" s="27" t="s">
        <v>89</v>
      </c>
      <c r="E41" s="29">
        <f>SUMIF(Sheet2!$D:$D,$D41,Sheet2!E:E)</f>
        <v>0</v>
      </c>
      <c r="F41" s="28">
        <f>SUMIF(Sheet2!$D:$D,$D41,Sheet2!F:F)</f>
        <v>0</v>
      </c>
      <c r="G41" s="28">
        <f>SUMIF(Sheet2!$D:$D,$D41,Sheet2!G:G)</f>
        <v>0</v>
      </c>
      <c r="H41" s="28">
        <f>SUMIF(Sheet2!$D:$D,$D41,Sheet2!H:H)</f>
        <v>0</v>
      </c>
      <c r="I41" s="28">
        <f>SUMIF(Sheet2!$D:$D,$D41,Sheet2!I:I)</f>
        <v>0</v>
      </c>
      <c r="J41" s="28">
        <f>SUMIF(Sheet2!$D:$D,$D41,Sheet2!J:J)</f>
        <v>0</v>
      </c>
      <c r="K41" s="28">
        <f>SUMIF(Sheet2!$D:$D,$D41,Sheet2!K:K)</f>
        <v>0</v>
      </c>
      <c r="L41" s="28">
        <f>SUMIF(Sheet2!$D:$D,$D41,Sheet2!L:L)</f>
        <v>0</v>
      </c>
      <c r="M41" s="28">
        <f>SUMIF(Sheet2!$D:$D,$D41,Sheet2!M:M)</f>
        <v>0</v>
      </c>
      <c r="N41" s="28">
        <f>SUMIF(Sheet2!$D:$D,$D41,Sheet2!N:N)</f>
        <v>0</v>
      </c>
      <c r="O41" s="28">
        <f>SUMIF(Sheet2!$D:$D,$D41,Sheet2!O:O)</f>
        <v>0</v>
      </c>
      <c r="P41" s="28">
        <f>SUMIF(Sheet2!$D:$D,$D41,Sheet2!P:P)</f>
        <v>0</v>
      </c>
      <c r="Q41" s="28">
        <f>SUMIF(Sheet2!$D:$D,$D41,Sheet2!Q:Q)</f>
        <v>0</v>
      </c>
      <c r="R41" s="28">
        <f>SUMIF(Sheet2!$D:$D,$D41,Sheet2!R:R)</f>
        <v>0</v>
      </c>
      <c r="S41" s="28">
        <f>SUMIF(Sheet2!$D:$D,$D41,Sheet2!S:S)</f>
        <v>0</v>
      </c>
      <c r="T41" s="28">
        <f>SUMIF(Sheet2!$D:$D,$D41,Sheet2!T:T)</f>
        <v>0</v>
      </c>
    </row>
    <row r="42" spans="1:20" x14ac:dyDescent="0.25">
      <c r="A42" s="27" t="s">
        <v>22</v>
      </c>
      <c r="B42" s="27" t="s">
        <v>50</v>
      </c>
      <c r="C42" s="27" t="s">
        <v>24</v>
      </c>
      <c r="D42" s="27" t="s">
        <v>52</v>
      </c>
      <c r="E42" s="29">
        <f>SUMIF(Sheet2!$D:$D,$D42,Sheet2!E:E)</f>
        <v>419</v>
      </c>
      <c r="F42" s="28">
        <f>SUMIF(Sheet2!$D:$D,$D42,Sheet2!F:F)</f>
        <v>371</v>
      </c>
      <c r="G42" s="28">
        <f>SUMIF(Sheet2!$D:$D,$D42,Sheet2!G:G)</f>
        <v>48</v>
      </c>
      <c r="H42" s="28">
        <f>SUMIF(Sheet2!$D:$D,$D42,Sheet2!H:H)</f>
        <v>14</v>
      </c>
      <c r="I42" s="28">
        <f>SUMIF(Sheet2!$D:$D,$D42,Sheet2!I:I)</f>
        <v>14</v>
      </c>
      <c r="J42" s="28">
        <f>SUMIF(Sheet2!$D:$D,$D42,Sheet2!J:J)</f>
        <v>2</v>
      </c>
      <c r="K42" s="28">
        <f>SUMIF(Sheet2!$D:$D,$D42,Sheet2!K:K)</f>
        <v>389</v>
      </c>
      <c r="L42" s="28">
        <f>SUMIF(Sheet2!$D:$D,$D42,Sheet2!L:L)</f>
        <v>0</v>
      </c>
      <c r="M42" s="28">
        <f>SUMIF(Sheet2!$D:$D,$D42,Sheet2!M:M)</f>
        <v>5</v>
      </c>
      <c r="N42" s="28">
        <f>SUMIF(Sheet2!$D:$D,$D42,Sheet2!N:N)</f>
        <v>0</v>
      </c>
      <c r="O42" s="28">
        <f>SUMIF(Sheet2!$D:$D,$D42,Sheet2!O:O)</f>
        <v>1</v>
      </c>
      <c r="P42" s="28">
        <f>SUMIF(Sheet2!$D:$D,$D42,Sheet2!P:P)</f>
        <v>18</v>
      </c>
      <c r="Q42" s="28">
        <f>SUMIF(Sheet2!$D:$D,$D42,Sheet2!Q:Q)</f>
        <v>244</v>
      </c>
      <c r="R42" s="28">
        <f>SUMIF(Sheet2!$D:$D,$D42,Sheet2!R:R)</f>
        <v>54</v>
      </c>
      <c r="S42" s="28">
        <f>SUMIF(Sheet2!$D:$D,$D42,Sheet2!S:S)</f>
        <v>2</v>
      </c>
      <c r="T42" s="28">
        <f>SUMIF(Sheet2!$D:$D,$D42,Sheet2!T:T)</f>
        <v>3</v>
      </c>
    </row>
    <row r="43" spans="1:20" x14ac:dyDescent="0.25">
      <c r="A43" s="27" t="s">
        <v>22</v>
      </c>
      <c r="B43" s="27" t="s">
        <v>26</v>
      </c>
      <c r="C43" s="27" t="s">
        <v>27</v>
      </c>
      <c r="D43" s="27" t="s">
        <v>30</v>
      </c>
      <c r="E43" s="29">
        <f>SUMIF(Sheet2!$D:$D,$D43,Sheet2!E:E)</f>
        <v>986</v>
      </c>
      <c r="F43" s="28">
        <f>SUMIF(Sheet2!$D:$D,$D43,Sheet2!F:F)</f>
        <v>535</v>
      </c>
      <c r="G43" s="28">
        <f>SUMIF(Sheet2!$D:$D,$D43,Sheet2!G:G)</f>
        <v>451</v>
      </c>
      <c r="H43" s="28">
        <f>SUMIF(Sheet2!$D:$D,$D43,Sheet2!H:H)</f>
        <v>13</v>
      </c>
      <c r="I43" s="28">
        <f>SUMIF(Sheet2!$D:$D,$D43,Sheet2!I:I)</f>
        <v>603</v>
      </c>
      <c r="J43" s="28">
        <f>SUMIF(Sheet2!$D:$D,$D43,Sheet2!J:J)</f>
        <v>50</v>
      </c>
      <c r="K43" s="28">
        <f>SUMIF(Sheet2!$D:$D,$D43,Sheet2!K:K)</f>
        <v>320</v>
      </c>
      <c r="L43" s="28">
        <f>SUMIF(Sheet2!$D:$D,$D43,Sheet2!L:L)</f>
        <v>0</v>
      </c>
      <c r="M43" s="28">
        <f>SUMIF(Sheet2!$D:$D,$D43,Sheet2!M:M)</f>
        <v>3</v>
      </c>
      <c r="N43" s="28">
        <f>SUMIF(Sheet2!$D:$D,$D43,Sheet2!N:N)</f>
        <v>0</v>
      </c>
      <c r="O43" s="28">
        <f>SUMIF(Sheet2!$D:$D,$D43,Sheet2!O:O)</f>
        <v>1</v>
      </c>
      <c r="P43" s="28">
        <f>SUMIF(Sheet2!$D:$D,$D43,Sheet2!P:P)</f>
        <v>14</v>
      </c>
      <c r="Q43" s="28">
        <f>SUMIF(Sheet2!$D:$D,$D43,Sheet2!Q:Q)</f>
        <v>481</v>
      </c>
      <c r="R43" s="28">
        <f>SUMIF(Sheet2!$D:$D,$D43,Sheet2!R:R)</f>
        <v>0</v>
      </c>
      <c r="S43" s="28">
        <f>SUMIF(Sheet2!$D:$D,$D43,Sheet2!S:S)</f>
        <v>7</v>
      </c>
      <c r="T43" s="28">
        <f>SUMIF(Sheet2!$D:$D,$D43,Sheet2!T:T)</f>
        <v>9</v>
      </c>
    </row>
    <row r="44" spans="1:20" x14ac:dyDescent="0.25">
      <c r="A44" s="27" t="s">
        <v>125</v>
      </c>
      <c r="B44" s="27" t="s">
        <v>149</v>
      </c>
      <c r="C44" s="27" t="s">
        <v>150</v>
      </c>
      <c r="D44" s="27" t="s">
        <v>154</v>
      </c>
      <c r="E44" s="29">
        <f>SUMIF(Sheet2!$D:$D,$D44,Sheet2!E:E)</f>
        <v>134</v>
      </c>
      <c r="F44" s="28">
        <f>SUMIF(Sheet2!$D:$D,$D44,Sheet2!F:F)</f>
        <v>76</v>
      </c>
      <c r="G44" s="28">
        <f>SUMIF(Sheet2!$D:$D,$D44,Sheet2!G:G)</f>
        <v>58</v>
      </c>
      <c r="H44" s="28">
        <f>SUMIF(Sheet2!$D:$D,$D44,Sheet2!H:H)</f>
        <v>1</v>
      </c>
      <c r="I44" s="28">
        <f>SUMIF(Sheet2!$D:$D,$D44,Sheet2!I:I)</f>
        <v>0</v>
      </c>
      <c r="J44" s="28">
        <f>SUMIF(Sheet2!$D:$D,$D44,Sheet2!J:J)</f>
        <v>0</v>
      </c>
      <c r="K44" s="28">
        <f>SUMIF(Sheet2!$D:$D,$D44,Sheet2!K:K)</f>
        <v>133</v>
      </c>
      <c r="L44" s="28">
        <f>SUMIF(Sheet2!$D:$D,$D44,Sheet2!L:L)</f>
        <v>0</v>
      </c>
      <c r="M44" s="28">
        <f>SUMIF(Sheet2!$D:$D,$D44,Sheet2!M:M)</f>
        <v>0</v>
      </c>
      <c r="N44" s="28">
        <f>SUMIF(Sheet2!$D:$D,$D44,Sheet2!N:N)</f>
        <v>0</v>
      </c>
      <c r="O44" s="28">
        <f>SUMIF(Sheet2!$D:$D,$D44,Sheet2!O:O)</f>
        <v>0</v>
      </c>
      <c r="P44" s="28">
        <f>SUMIF(Sheet2!$D:$D,$D44,Sheet2!P:P)</f>
        <v>2</v>
      </c>
      <c r="Q44" s="28">
        <f>SUMIF(Sheet2!$D:$D,$D44,Sheet2!Q:Q)</f>
        <v>120</v>
      </c>
      <c r="R44" s="28">
        <f>SUMIF(Sheet2!$D:$D,$D44,Sheet2!R:R)</f>
        <v>0</v>
      </c>
      <c r="S44" s="28">
        <f>SUMIF(Sheet2!$D:$D,$D44,Sheet2!S:S)</f>
        <v>4</v>
      </c>
      <c r="T44" s="28">
        <f>SUMIF(Sheet2!$D:$D,$D44,Sheet2!T:T)</f>
        <v>1</v>
      </c>
    </row>
    <row r="45" spans="1:20" x14ac:dyDescent="0.25">
      <c r="A45" s="27" t="s">
        <v>59</v>
      </c>
      <c r="B45" s="27" t="s">
        <v>60</v>
      </c>
      <c r="C45" s="27" t="s">
        <v>63</v>
      </c>
      <c r="D45" s="27" t="s">
        <v>69</v>
      </c>
      <c r="E45" s="29">
        <f>SUMIF(Sheet2!$D:$D,$D45,Sheet2!E:E)</f>
        <v>1633</v>
      </c>
      <c r="F45" s="28">
        <f>SUMIF(Sheet2!$D:$D,$D45,Sheet2!F:F)</f>
        <v>1030</v>
      </c>
      <c r="G45" s="28">
        <f>SUMIF(Sheet2!$D:$D,$D45,Sheet2!G:G)</f>
        <v>603</v>
      </c>
      <c r="H45" s="28">
        <f>SUMIF(Sheet2!$D:$D,$D45,Sheet2!H:H)</f>
        <v>74</v>
      </c>
      <c r="I45" s="28">
        <f>SUMIF(Sheet2!$D:$D,$D45,Sheet2!I:I)</f>
        <v>24</v>
      </c>
      <c r="J45" s="28">
        <f>SUMIF(Sheet2!$D:$D,$D45,Sheet2!J:J)</f>
        <v>146</v>
      </c>
      <c r="K45" s="28">
        <f>SUMIF(Sheet2!$D:$D,$D45,Sheet2!K:K)</f>
        <v>1389</v>
      </c>
      <c r="L45" s="28">
        <f>SUMIF(Sheet2!$D:$D,$D45,Sheet2!L:L)</f>
        <v>0</v>
      </c>
      <c r="M45" s="28">
        <f>SUMIF(Sheet2!$D:$D,$D45,Sheet2!M:M)</f>
        <v>15</v>
      </c>
      <c r="N45" s="28">
        <f>SUMIF(Sheet2!$D:$D,$D45,Sheet2!N:N)</f>
        <v>0</v>
      </c>
      <c r="O45" s="28">
        <f>SUMIF(Sheet2!$D:$D,$D45,Sheet2!O:O)</f>
        <v>2</v>
      </c>
      <c r="P45" s="28">
        <f>SUMIF(Sheet2!$D:$D,$D45,Sheet2!P:P)</f>
        <v>143</v>
      </c>
      <c r="Q45" s="28">
        <f>SUMIF(Sheet2!$D:$D,$D45,Sheet2!Q:Q)</f>
        <v>1340</v>
      </c>
      <c r="R45" s="28">
        <f>SUMIF(Sheet2!$D:$D,$D45,Sheet2!R:R)</f>
        <v>33</v>
      </c>
      <c r="S45" s="28">
        <f>SUMIF(Sheet2!$D:$D,$D45,Sheet2!S:S)</f>
        <v>18</v>
      </c>
      <c r="T45" s="28">
        <f>SUMIF(Sheet2!$D:$D,$D45,Sheet2!T:T)</f>
        <v>4</v>
      </c>
    </row>
    <row r="46" spans="1:20" x14ac:dyDescent="0.25">
      <c r="A46" s="27" t="s">
        <v>59</v>
      </c>
      <c r="B46" s="27" t="s">
        <v>72</v>
      </c>
      <c r="C46" s="27" t="s">
        <v>73</v>
      </c>
      <c r="D46" s="27" t="s">
        <v>77</v>
      </c>
      <c r="E46" s="29">
        <f>SUMIF(Sheet2!$D:$D,$D46,Sheet2!E:E)</f>
        <v>1041</v>
      </c>
      <c r="F46" s="28">
        <f>SUMIF(Sheet2!$D:$D,$D46,Sheet2!F:F)</f>
        <v>723</v>
      </c>
      <c r="G46" s="28">
        <f>SUMIF(Sheet2!$D:$D,$D46,Sheet2!G:G)</f>
        <v>318</v>
      </c>
      <c r="H46" s="28">
        <f>SUMIF(Sheet2!$D:$D,$D46,Sheet2!H:H)</f>
        <v>49</v>
      </c>
      <c r="I46" s="28">
        <f>SUMIF(Sheet2!$D:$D,$D46,Sheet2!I:I)</f>
        <v>119</v>
      </c>
      <c r="J46" s="28">
        <f>SUMIF(Sheet2!$D:$D,$D46,Sheet2!J:J)</f>
        <v>91</v>
      </c>
      <c r="K46" s="28">
        <f>SUMIF(Sheet2!$D:$D,$D46,Sheet2!K:K)</f>
        <v>782</v>
      </c>
      <c r="L46" s="28">
        <f>SUMIF(Sheet2!$D:$D,$D46,Sheet2!L:L)</f>
        <v>0</v>
      </c>
      <c r="M46" s="28">
        <f>SUMIF(Sheet2!$D:$D,$D46,Sheet2!M:M)</f>
        <v>0</v>
      </c>
      <c r="N46" s="28">
        <f>SUMIF(Sheet2!$D:$D,$D46,Sheet2!N:N)</f>
        <v>0</v>
      </c>
      <c r="O46" s="28">
        <f>SUMIF(Sheet2!$D:$D,$D46,Sheet2!O:O)</f>
        <v>0</v>
      </c>
      <c r="P46" s="28">
        <f>SUMIF(Sheet2!$D:$D,$D46,Sheet2!P:P)</f>
        <v>0</v>
      </c>
      <c r="Q46" s="28">
        <f>SUMIF(Sheet2!$D:$D,$D46,Sheet2!Q:Q)</f>
        <v>971</v>
      </c>
      <c r="R46" s="28">
        <f>SUMIF(Sheet2!$D:$D,$D46,Sheet2!R:R)</f>
        <v>0</v>
      </c>
      <c r="S46" s="28">
        <f>SUMIF(Sheet2!$D:$D,$D46,Sheet2!S:S)</f>
        <v>12</v>
      </c>
      <c r="T46" s="28">
        <f>SUMIF(Sheet2!$D:$D,$D46,Sheet2!T:T)</f>
        <v>0</v>
      </c>
    </row>
    <row r="47" spans="1:20" x14ac:dyDescent="0.25">
      <c r="A47" s="27" t="s">
        <v>59</v>
      </c>
      <c r="B47" s="27" t="s">
        <v>85</v>
      </c>
      <c r="C47" s="27" t="s">
        <v>86</v>
      </c>
      <c r="D47" s="27" t="s">
        <v>90</v>
      </c>
      <c r="E47" s="29">
        <f>SUMIF(Sheet2!$D:$D,$D47,Sheet2!E:E)</f>
        <v>3510</v>
      </c>
      <c r="F47" s="28">
        <f>SUMIF(Sheet2!$D:$D,$D47,Sheet2!F:F)</f>
        <v>2710</v>
      </c>
      <c r="G47" s="28">
        <f>SUMIF(Sheet2!$D:$D,$D47,Sheet2!G:G)</f>
        <v>800</v>
      </c>
      <c r="H47" s="28">
        <f>SUMIF(Sheet2!$D:$D,$D47,Sheet2!H:H)</f>
        <v>902</v>
      </c>
      <c r="I47" s="28">
        <f>SUMIF(Sheet2!$D:$D,$D47,Sheet2!I:I)</f>
        <v>318</v>
      </c>
      <c r="J47" s="28">
        <f>SUMIF(Sheet2!$D:$D,$D47,Sheet2!J:J)</f>
        <v>548</v>
      </c>
      <c r="K47" s="28">
        <f>SUMIF(Sheet2!$D:$D,$D47,Sheet2!K:K)</f>
        <v>1742</v>
      </c>
      <c r="L47" s="28">
        <f>SUMIF(Sheet2!$D:$D,$D47,Sheet2!L:L)</f>
        <v>0</v>
      </c>
      <c r="M47" s="28">
        <f>SUMIF(Sheet2!$D:$D,$D47,Sheet2!M:M)</f>
        <v>0</v>
      </c>
      <c r="N47" s="28">
        <f>SUMIF(Sheet2!$D:$D,$D47,Sheet2!N:N)</f>
        <v>0</v>
      </c>
      <c r="O47" s="28">
        <f>SUMIF(Sheet2!$D:$D,$D47,Sheet2!O:O)</f>
        <v>0</v>
      </c>
      <c r="P47" s="28">
        <f>SUMIF(Sheet2!$D:$D,$D47,Sheet2!P:P)</f>
        <v>0</v>
      </c>
      <c r="Q47" s="28">
        <f>SUMIF(Sheet2!$D:$D,$D47,Sheet2!Q:Q)</f>
        <v>3359</v>
      </c>
      <c r="R47" s="28">
        <f>SUMIF(Sheet2!$D:$D,$D47,Sheet2!R:R)</f>
        <v>0</v>
      </c>
      <c r="S47" s="28">
        <f>SUMIF(Sheet2!$D:$D,$D47,Sheet2!S:S)</f>
        <v>18</v>
      </c>
      <c r="T47" s="28">
        <f>SUMIF(Sheet2!$D:$D,$D47,Sheet2!T:T)</f>
        <v>0</v>
      </c>
    </row>
    <row r="48" spans="1:20" x14ac:dyDescent="0.25">
      <c r="A48" s="27" t="s">
        <v>59</v>
      </c>
      <c r="B48" s="27" t="s">
        <v>85</v>
      </c>
      <c r="C48" s="27" t="s">
        <v>86</v>
      </c>
      <c r="D48" s="27" t="s">
        <v>91</v>
      </c>
      <c r="E48" s="29">
        <f>SUMIF(Sheet2!$D:$D,$D48,Sheet2!E:E)</f>
        <v>14694</v>
      </c>
      <c r="F48" s="28">
        <f>SUMIF(Sheet2!$D:$D,$D48,Sheet2!F:F)</f>
        <v>10635</v>
      </c>
      <c r="G48" s="28">
        <f>SUMIF(Sheet2!$D:$D,$D48,Sheet2!G:G)</f>
        <v>4059</v>
      </c>
      <c r="H48" s="28">
        <f>SUMIF(Sheet2!$D:$D,$D48,Sheet2!H:H)</f>
        <v>3568</v>
      </c>
      <c r="I48" s="28">
        <f>SUMIF(Sheet2!$D:$D,$D48,Sheet2!I:I)</f>
        <v>2844</v>
      </c>
      <c r="J48" s="28">
        <f>SUMIF(Sheet2!$D:$D,$D48,Sheet2!J:J)</f>
        <v>2357</v>
      </c>
      <c r="K48" s="28">
        <f>SUMIF(Sheet2!$D:$D,$D48,Sheet2!K:K)</f>
        <v>5925</v>
      </c>
      <c r="L48" s="28">
        <f>SUMIF(Sheet2!$D:$D,$D48,Sheet2!L:L)</f>
        <v>0</v>
      </c>
      <c r="M48" s="28">
        <f>SUMIF(Sheet2!$D:$D,$D48,Sheet2!M:M)</f>
        <v>0</v>
      </c>
      <c r="N48" s="28">
        <f>SUMIF(Sheet2!$D:$D,$D48,Sheet2!N:N)</f>
        <v>0</v>
      </c>
      <c r="O48" s="28">
        <f>SUMIF(Sheet2!$D:$D,$D48,Sheet2!O:O)</f>
        <v>0</v>
      </c>
      <c r="P48" s="28">
        <f>SUMIF(Sheet2!$D:$D,$D48,Sheet2!P:P)</f>
        <v>0</v>
      </c>
      <c r="Q48" s="28">
        <f>SUMIF(Sheet2!$D:$D,$D48,Sheet2!Q:Q)</f>
        <v>13477</v>
      </c>
      <c r="R48" s="28">
        <f>SUMIF(Sheet2!$D:$D,$D48,Sheet2!R:R)</f>
        <v>0</v>
      </c>
      <c r="S48" s="28">
        <f>SUMIF(Sheet2!$D:$D,$D48,Sheet2!S:S)</f>
        <v>87</v>
      </c>
      <c r="T48" s="28">
        <f>SUMIF(Sheet2!$D:$D,$D48,Sheet2!T:T)</f>
        <v>0</v>
      </c>
    </row>
    <row r="49" spans="1:20" x14ac:dyDescent="0.25">
      <c r="A49" s="27" t="s">
        <v>22</v>
      </c>
      <c r="B49" s="27" t="s">
        <v>41</v>
      </c>
      <c r="C49" s="27" t="s">
        <v>42</v>
      </c>
      <c r="D49" s="27" t="s">
        <v>47</v>
      </c>
      <c r="E49" s="29">
        <f>SUMIF(Sheet2!$D:$D,$D49,Sheet2!E:E)</f>
        <v>4532</v>
      </c>
      <c r="F49" s="28">
        <f>SUMIF(Sheet2!$D:$D,$D49,Sheet2!F:F)</f>
        <v>3207</v>
      </c>
      <c r="G49" s="28">
        <f>SUMIF(Sheet2!$D:$D,$D49,Sheet2!G:G)</f>
        <v>1325</v>
      </c>
      <c r="H49" s="28">
        <f>SUMIF(Sheet2!$D:$D,$D49,Sheet2!H:H)</f>
        <v>425</v>
      </c>
      <c r="I49" s="28">
        <f>SUMIF(Sheet2!$D:$D,$D49,Sheet2!I:I)</f>
        <v>260</v>
      </c>
      <c r="J49" s="28">
        <f>SUMIF(Sheet2!$D:$D,$D49,Sheet2!J:J)</f>
        <v>782</v>
      </c>
      <c r="K49" s="28">
        <f>SUMIF(Sheet2!$D:$D,$D49,Sheet2!K:K)</f>
        <v>3065</v>
      </c>
      <c r="L49" s="28">
        <f>SUMIF(Sheet2!$D:$D,$D49,Sheet2!L:L)</f>
        <v>0</v>
      </c>
      <c r="M49" s="28">
        <f>SUMIF(Sheet2!$D:$D,$D49,Sheet2!M:M)</f>
        <v>1</v>
      </c>
      <c r="N49" s="28">
        <f>SUMIF(Sheet2!$D:$D,$D49,Sheet2!N:N)</f>
        <v>0</v>
      </c>
      <c r="O49" s="28">
        <f>SUMIF(Sheet2!$D:$D,$D49,Sheet2!O:O)</f>
        <v>1</v>
      </c>
      <c r="P49" s="28">
        <f>SUMIF(Sheet2!$D:$D,$D49,Sheet2!P:P)</f>
        <v>4</v>
      </c>
      <c r="Q49" s="28">
        <f>SUMIF(Sheet2!$D:$D,$D49,Sheet2!Q:Q)</f>
        <v>4237</v>
      </c>
      <c r="R49" s="28">
        <f>SUMIF(Sheet2!$D:$D,$D49,Sheet2!R:R)</f>
        <v>1</v>
      </c>
      <c r="S49" s="28">
        <f>SUMIF(Sheet2!$D:$D,$D49,Sheet2!S:S)</f>
        <v>41</v>
      </c>
      <c r="T49" s="28">
        <f>SUMIF(Sheet2!$D:$D,$D49,Sheet2!T:T)</f>
        <v>0</v>
      </c>
    </row>
    <row r="50" spans="1:20" x14ac:dyDescent="0.25">
      <c r="A50" s="27" t="s">
        <v>96</v>
      </c>
      <c r="B50" s="27" t="s">
        <v>100</v>
      </c>
      <c r="C50" s="27" t="s">
        <v>101</v>
      </c>
      <c r="D50" s="27" t="s">
        <v>106</v>
      </c>
      <c r="E50" s="29">
        <f>SUMIF(Sheet2!$D:$D,$D50,Sheet2!E:E)</f>
        <v>3073</v>
      </c>
      <c r="F50" s="28">
        <f>SUMIF(Sheet2!$D:$D,$D50,Sheet2!F:F)</f>
        <v>2325</v>
      </c>
      <c r="G50" s="28">
        <f>SUMIF(Sheet2!$D:$D,$D50,Sheet2!G:G)</f>
        <v>748</v>
      </c>
      <c r="H50" s="28">
        <f>SUMIF(Sheet2!$D:$D,$D50,Sheet2!H:H)</f>
        <v>1306</v>
      </c>
      <c r="I50" s="28">
        <f>SUMIF(Sheet2!$D:$D,$D50,Sheet2!I:I)</f>
        <v>459</v>
      </c>
      <c r="J50" s="28">
        <f>SUMIF(Sheet2!$D:$D,$D50,Sheet2!J:J)</f>
        <v>122</v>
      </c>
      <c r="K50" s="28">
        <f>SUMIF(Sheet2!$D:$D,$D50,Sheet2!K:K)</f>
        <v>1186</v>
      </c>
      <c r="L50" s="28">
        <f>SUMIF(Sheet2!$D:$D,$D50,Sheet2!L:L)</f>
        <v>0</v>
      </c>
      <c r="M50" s="28">
        <f>SUMIF(Sheet2!$D:$D,$D50,Sheet2!M:M)</f>
        <v>0</v>
      </c>
      <c r="N50" s="28">
        <f>SUMIF(Sheet2!$D:$D,$D50,Sheet2!N:N)</f>
        <v>0</v>
      </c>
      <c r="O50" s="28">
        <f>SUMIF(Sheet2!$D:$D,$D50,Sheet2!O:O)</f>
        <v>0</v>
      </c>
      <c r="P50" s="28">
        <f>SUMIF(Sheet2!$D:$D,$D50,Sheet2!P:P)</f>
        <v>0</v>
      </c>
      <c r="Q50" s="28">
        <f>SUMIF(Sheet2!$D:$D,$D50,Sheet2!Q:Q)</f>
        <v>3028</v>
      </c>
      <c r="R50" s="28">
        <f>SUMIF(Sheet2!$D:$D,$D50,Sheet2!R:R)</f>
        <v>0</v>
      </c>
      <c r="S50" s="28">
        <f>SUMIF(Sheet2!$D:$D,$D50,Sheet2!S:S)</f>
        <v>16</v>
      </c>
      <c r="T50" s="28">
        <f>SUMIF(Sheet2!$D:$D,$D50,Sheet2!T:T)</f>
        <v>0</v>
      </c>
    </row>
    <row r="51" spans="1:20" x14ac:dyDescent="0.25">
      <c r="A51" s="27" t="s">
        <v>125</v>
      </c>
      <c r="B51" s="27" t="s">
        <v>126</v>
      </c>
      <c r="C51" s="27" t="s">
        <v>129</v>
      </c>
      <c r="D51" s="27" t="s">
        <v>130</v>
      </c>
      <c r="E51" s="29">
        <f>SUMIF(Sheet2!$D:$D,$D51,Sheet2!E:E)</f>
        <v>3448</v>
      </c>
      <c r="F51" s="28">
        <f>SUMIF(Sheet2!$D:$D,$D51,Sheet2!F:F)</f>
        <v>1925</v>
      </c>
      <c r="G51" s="28">
        <f>SUMIF(Sheet2!$D:$D,$D51,Sheet2!G:G)</f>
        <v>1523</v>
      </c>
      <c r="H51" s="28">
        <f>SUMIF(Sheet2!$D:$D,$D51,Sheet2!H:H)</f>
        <v>919</v>
      </c>
      <c r="I51" s="28">
        <f>SUMIF(Sheet2!$D:$D,$D51,Sheet2!I:I)</f>
        <v>355</v>
      </c>
      <c r="J51" s="28">
        <f>SUMIF(Sheet2!$D:$D,$D51,Sheet2!J:J)</f>
        <v>301</v>
      </c>
      <c r="K51" s="28">
        <f>SUMIF(Sheet2!$D:$D,$D51,Sheet2!K:K)</f>
        <v>1873</v>
      </c>
      <c r="L51" s="28">
        <f>SUMIF(Sheet2!$D:$D,$D51,Sheet2!L:L)</f>
        <v>0</v>
      </c>
      <c r="M51" s="28">
        <f>SUMIF(Sheet2!$D:$D,$D51,Sheet2!M:M)</f>
        <v>0</v>
      </c>
      <c r="N51" s="28">
        <f>SUMIF(Sheet2!$D:$D,$D51,Sheet2!N:N)</f>
        <v>0</v>
      </c>
      <c r="O51" s="28">
        <f>SUMIF(Sheet2!$D:$D,$D51,Sheet2!O:O)</f>
        <v>0</v>
      </c>
      <c r="P51" s="28">
        <f>SUMIF(Sheet2!$D:$D,$D51,Sheet2!P:P)</f>
        <v>0</v>
      </c>
      <c r="Q51" s="28">
        <f>SUMIF(Sheet2!$D:$D,$D51,Sheet2!Q:Q)</f>
        <v>3263</v>
      </c>
      <c r="R51" s="28">
        <f>SUMIF(Sheet2!$D:$D,$D51,Sheet2!R:R)</f>
        <v>0</v>
      </c>
      <c r="S51" s="28">
        <f>SUMIF(Sheet2!$D:$D,$D51,Sheet2!S:S)</f>
        <v>65</v>
      </c>
      <c r="T51" s="28">
        <f>SUMIF(Sheet2!$D:$D,$D51,Sheet2!T:T)</f>
        <v>0</v>
      </c>
    </row>
    <row r="52" spans="1:20" x14ac:dyDescent="0.25">
      <c r="A52" s="27" t="s">
        <v>96</v>
      </c>
      <c r="B52" s="27" t="s">
        <v>109</v>
      </c>
      <c r="C52" s="27" t="s">
        <v>110</v>
      </c>
      <c r="D52" s="27" t="s">
        <v>115</v>
      </c>
      <c r="E52" s="29">
        <f>SUMIF(Sheet2!$D:$D,$D52,Sheet2!E:E)</f>
        <v>1187</v>
      </c>
      <c r="F52" s="28">
        <f>SUMIF(Sheet2!$D:$D,$D52,Sheet2!F:F)</f>
        <v>907</v>
      </c>
      <c r="G52" s="28">
        <f>SUMIF(Sheet2!$D:$D,$D52,Sheet2!G:G)</f>
        <v>280</v>
      </c>
      <c r="H52" s="28">
        <f>SUMIF(Sheet2!$D:$D,$D52,Sheet2!H:H)</f>
        <v>545</v>
      </c>
      <c r="I52" s="28">
        <f>SUMIF(Sheet2!$D:$D,$D52,Sheet2!I:I)</f>
        <v>288</v>
      </c>
      <c r="J52" s="28">
        <f>SUMIF(Sheet2!$D:$D,$D52,Sheet2!J:J)</f>
        <v>129</v>
      </c>
      <c r="K52" s="28">
        <f>SUMIF(Sheet2!$D:$D,$D52,Sheet2!K:K)</f>
        <v>225</v>
      </c>
      <c r="L52" s="28">
        <f>SUMIF(Sheet2!$D:$D,$D52,Sheet2!L:L)</f>
        <v>0</v>
      </c>
      <c r="M52" s="28">
        <f>SUMIF(Sheet2!$D:$D,$D52,Sheet2!M:M)</f>
        <v>1</v>
      </c>
      <c r="N52" s="28">
        <f>SUMIF(Sheet2!$D:$D,$D52,Sheet2!N:N)</f>
        <v>0</v>
      </c>
      <c r="O52" s="28">
        <f>SUMIF(Sheet2!$D:$D,$D52,Sheet2!O:O)</f>
        <v>2</v>
      </c>
      <c r="P52" s="28">
        <f>SUMIF(Sheet2!$D:$D,$D52,Sheet2!P:P)</f>
        <v>22</v>
      </c>
      <c r="Q52" s="28">
        <f>SUMIF(Sheet2!$D:$D,$D52,Sheet2!Q:Q)</f>
        <v>951</v>
      </c>
      <c r="R52" s="28">
        <f>SUMIF(Sheet2!$D:$D,$D52,Sheet2!R:R)</f>
        <v>7</v>
      </c>
      <c r="S52" s="28">
        <f>SUMIF(Sheet2!$D:$D,$D52,Sheet2!S:S)</f>
        <v>15</v>
      </c>
      <c r="T52" s="28">
        <f>SUMIF(Sheet2!$D:$D,$D52,Sheet2!T:T)</f>
        <v>13</v>
      </c>
    </row>
    <row r="53" spans="1:20" x14ac:dyDescent="0.25">
      <c r="A53" s="27" t="s">
        <v>125</v>
      </c>
      <c r="B53" s="27" t="s">
        <v>149</v>
      </c>
      <c r="C53" s="27" t="s">
        <v>152</v>
      </c>
      <c r="D53" s="27" t="s">
        <v>155</v>
      </c>
      <c r="E53" s="29">
        <f>SUMIF(Sheet2!$D:$D,$D53,Sheet2!E:E)</f>
        <v>1239</v>
      </c>
      <c r="F53" s="28">
        <f>SUMIF(Sheet2!$D:$D,$D53,Sheet2!F:F)</f>
        <v>617</v>
      </c>
      <c r="G53" s="28">
        <f>SUMIF(Sheet2!$D:$D,$D53,Sheet2!G:G)</f>
        <v>622</v>
      </c>
      <c r="H53" s="28">
        <f>SUMIF(Sheet2!$D:$D,$D53,Sheet2!H:H)</f>
        <v>278</v>
      </c>
      <c r="I53" s="28">
        <f>SUMIF(Sheet2!$D:$D,$D53,Sheet2!I:I)</f>
        <v>102</v>
      </c>
      <c r="J53" s="28">
        <f>SUMIF(Sheet2!$D:$D,$D53,Sheet2!J:J)</f>
        <v>176</v>
      </c>
      <c r="K53" s="28">
        <f>SUMIF(Sheet2!$D:$D,$D53,Sheet2!K:K)</f>
        <v>683</v>
      </c>
      <c r="L53" s="28">
        <f>SUMIF(Sheet2!$D:$D,$D53,Sheet2!L:L)</f>
        <v>0</v>
      </c>
      <c r="M53" s="28">
        <f>SUMIF(Sheet2!$D:$D,$D53,Sheet2!M:M)</f>
        <v>10</v>
      </c>
      <c r="N53" s="28">
        <f>SUMIF(Sheet2!$D:$D,$D53,Sheet2!N:N)</f>
        <v>0</v>
      </c>
      <c r="O53" s="28">
        <f>SUMIF(Sheet2!$D:$D,$D53,Sheet2!O:O)</f>
        <v>4</v>
      </c>
      <c r="P53" s="28">
        <f>SUMIF(Sheet2!$D:$D,$D53,Sheet2!P:P)</f>
        <v>325</v>
      </c>
      <c r="Q53" s="28">
        <f>SUMIF(Sheet2!$D:$D,$D53,Sheet2!Q:Q)</f>
        <v>647</v>
      </c>
      <c r="R53" s="28">
        <f>SUMIF(Sheet2!$D:$D,$D53,Sheet2!R:R)</f>
        <v>16</v>
      </c>
      <c r="S53" s="28">
        <f>SUMIF(Sheet2!$D:$D,$D53,Sheet2!S:S)</f>
        <v>10</v>
      </c>
      <c r="T53" s="28">
        <f>SUMIF(Sheet2!$D:$D,$D53,Sheet2!T:T)</f>
        <v>71</v>
      </c>
    </row>
    <row r="54" spans="1:20" x14ac:dyDescent="0.25">
      <c r="A54" s="27" t="s">
        <v>59</v>
      </c>
      <c r="B54" s="27" t="s">
        <v>72</v>
      </c>
      <c r="C54" s="27" t="s">
        <v>75</v>
      </c>
      <c r="D54" s="27" t="s">
        <v>78</v>
      </c>
      <c r="E54" s="29">
        <f>SUMIF(Sheet2!$D:$D,$D54,Sheet2!E:E)</f>
        <v>2952</v>
      </c>
      <c r="F54" s="28">
        <f>SUMIF(Sheet2!$D:$D,$D54,Sheet2!F:F)</f>
        <v>1732</v>
      </c>
      <c r="G54" s="28">
        <f>SUMIF(Sheet2!$D:$D,$D54,Sheet2!G:G)</f>
        <v>1220</v>
      </c>
      <c r="H54" s="28">
        <f>SUMIF(Sheet2!$D:$D,$D54,Sheet2!H:H)</f>
        <v>690</v>
      </c>
      <c r="I54" s="28">
        <f>SUMIF(Sheet2!$D:$D,$D54,Sheet2!I:I)</f>
        <v>1057</v>
      </c>
      <c r="J54" s="28">
        <f>SUMIF(Sheet2!$D:$D,$D54,Sheet2!J:J)</f>
        <v>531</v>
      </c>
      <c r="K54" s="28">
        <f>SUMIF(Sheet2!$D:$D,$D54,Sheet2!K:K)</f>
        <v>674</v>
      </c>
      <c r="L54" s="28">
        <f>SUMIF(Sheet2!$D:$D,$D54,Sheet2!L:L)</f>
        <v>0</v>
      </c>
      <c r="M54" s="28">
        <f>SUMIF(Sheet2!$D:$D,$D54,Sheet2!M:M)</f>
        <v>6</v>
      </c>
      <c r="N54" s="28">
        <f>SUMIF(Sheet2!$D:$D,$D54,Sheet2!N:N)</f>
        <v>0</v>
      </c>
      <c r="O54" s="28">
        <f>SUMIF(Sheet2!$D:$D,$D54,Sheet2!O:O)</f>
        <v>4</v>
      </c>
      <c r="P54" s="28">
        <f>SUMIF(Sheet2!$D:$D,$D54,Sheet2!P:P)</f>
        <v>91</v>
      </c>
      <c r="Q54" s="28">
        <f>SUMIF(Sheet2!$D:$D,$D54,Sheet2!Q:Q)</f>
        <v>501</v>
      </c>
      <c r="R54" s="28">
        <f>SUMIF(Sheet2!$D:$D,$D54,Sheet2!R:R)</f>
        <v>26</v>
      </c>
      <c r="S54" s="28">
        <f>SUMIF(Sheet2!$D:$D,$D54,Sheet2!S:S)</f>
        <v>15</v>
      </c>
      <c r="T54" s="28">
        <f>SUMIF(Sheet2!$D:$D,$D54,Sheet2!T:T)</f>
        <v>25</v>
      </c>
    </row>
    <row r="55" spans="1:20" x14ac:dyDescent="0.25">
      <c r="A55" s="27" t="s">
        <v>125</v>
      </c>
      <c r="B55" s="27" t="s">
        <v>126</v>
      </c>
      <c r="C55" s="27" t="s">
        <v>127</v>
      </c>
      <c r="D55" s="27" t="s">
        <v>131</v>
      </c>
      <c r="E55" s="29">
        <f>SUMIF(Sheet2!$D:$D,$D55,Sheet2!E:E)</f>
        <v>6931</v>
      </c>
      <c r="F55" s="28">
        <f>SUMIF(Sheet2!$D:$D,$D55,Sheet2!F:F)</f>
        <v>4467</v>
      </c>
      <c r="G55" s="28">
        <f>SUMIF(Sheet2!$D:$D,$D55,Sheet2!G:G)</f>
        <v>2464</v>
      </c>
      <c r="H55" s="28">
        <f>SUMIF(Sheet2!$D:$D,$D55,Sheet2!H:H)</f>
        <v>906</v>
      </c>
      <c r="I55" s="28">
        <f>SUMIF(Sheet2!$D:$D,$D55,Sheet2!I:I)</f>
        <v>1140</v>
      </c>
      <c r="J55" s="28">
        <f>SUMIF(Sheet2!$D:$D,$D55,Sheet2!J:J)</f>
        <v>723</v>
      </c>
      <c r="K55" s="28">
        <f>SUMIF(Sheet2!$D:$D,$D55,Sheet2!K:K)</f>
        <v>4162</v>
      </c>
      <c r="L55" s="28">
        <f>SUMIF(Sheet2!$D:$D,$D55,Sheet2!L:L)</f>
        <v>0</v>
      </c>
      <c r="M55" s="28">
        <f>SUMIF(Sheet2!$D:$D,$D55,Sheet2!M:M)</f>
        <v>0</v>
      </c>
      <c r="N55" s="28">
        <f>SUMIF(Sheet2!$D:$D,$D55,Sheet2!N:N)</f>
        <v>0</v>
      </c>
      <c r="O55" s="28">
        <f>SUMIF(Sheet2!$D:$D,$D55,Sheet2!O:O)</f>
        <v>0</v>
      </c>
      <c r="P55" s="28">
        <f>SUMIF(Sheet2!$D:$D,$D55,Sheet2!P:P)</f>
        <v>0</v>
      </c>
      <c r="Q55" s="28">
        <f>SUMIF(Sheet2!$D:$D,$D55,Sheet2!Q:Q)</f>
        <v>5292</v>
      </c>
      <c r="R55" s="28">
        <f>SUMIF(Sheet2!$D:$D,$D55,Sheet2!R:R)</f>
        <v>0</v>
      </c>
      <c r="S55" s="28">
        <f>SUMIF(Sheet2!$D:$D,$D55,Sheet2!S:S)</f>
        <v>50</v>
      </c>
      <c r="T55" s="28">
        <f>SUMIF(Sheet2!$D:$D,$D55,Sheet2!T:T)</f>
        <v>0</v>
      </c>
    </row>
    <row r="56" spans="1:20" x14ac:dyDescent="0.25">
      <c r="A56" s="27" t="s">
        <v>59</v>
      </c>
      <c r="B56" s="27" t="s">
        <v>72</v>
      </c>
      <c r="C56" s="27" t="s">
        <v>75</v>
      </c>
      <c r="D56" s="27" t="s">
        <v>79</v>
      </c>
      <c r="E56" s="29">
        <f>SUMIF(Sheet2!$D:$D,$D56,Sheet2!E:E)</f>
        <v>3711</v>
      </c>
      <c r="F56" s="28">
        <f>SUMIF(Sheet2!$D:$D,$D56,Sheet2!F:F)</f>
        <v>2310</v>
      </c>
      <c r="G56" s="28">
        <f>SUMIF(Sheet2!$D:$D,$D56,Sheet2!G:G)</f>
        <v>1401</v>
      </c>
      <c r="H56" s="28">
        <f>SUMIF(Sheet2!$D:$D,$D56,Sheet2!H:H)</f>
        <v>943</v>
      </c>
      <c r="I56" s="28">
        <f>SUMIF(Sheet2!$D:$D,$D56,Sheet2!I:I)</f>
        <v>576</v>
      </c>
      <c r="J56" s="28">
        <f>SUMIF(Sheet2!$D:$D,$D56,Sheet2!J:J)</f>
        <v>619</v>
      </c>
      <c r="K56" s="28">
        <f>SUMIF(Sheet2!$D:$D,$D56,Sheet2!K:K)</f>
        <v>1573</v>
      </c>
      <c r="L56" s="28">
        <f>SUMIF(Sheet2!$D:$D,$D56,Sheet2!L:L)</f>
        <v>0</v>
      </c>
      <c r="M56" s="28">
        <f>SUMIF(Sheet2!$D:$D,$D56,Sheet2!M:M)</f>
        <v>12</v>
      </c>
      <c r="N56" s="28">
        <f>SUMIF(Sheet2!$D:$D,$D56,Sheet2!N:N)</f>
        <v>0</v>
      </c>
      <c r="O56" s="28">
        <f>SUMIF(Sheet2!$D:$D,$D56,Sheet2!O:O)</f>
        <v>6</v>
      </c>
      <c r="P56" s="28">
        <f>SUMIF(Sheet2!$D:$D,$D56,Sheet2!P:P)</f>
        <v>149</v>
      </c>
      <c r="Q56" s="28">
        <f>SUMIF(Sheet2!$D:$D,$D56,Sheet2!Q:Q)</f>
        <v>3252</v>
      </c>
      <c r="R56" s="28">
        <f>SUMIF(Sheet2!$D:$D,$D56,Sheet2!R:R)</f>
        <v>12</v>
      </c>
      <c r="S56" s="28">
        <f>SUMIF(Sheet2!$D:$D,$D56,Sheet2!S:S)</f>
        <v>40</v>
      </c>
      <c r="T56" s="28">
        <f>SUMIF(Sheet2!$D:$D,$D56,Sheet2!T:T)</f>
        <v>31</v>
      </c>
    </row>
    <row r="57" spans="1:20" x14ac:dyDescent="0.25">
      <c r="A57" s="27" t="s">
        <v>22</v>
      </c>
      <c r="B57" s="27" t="s">
        <v>33</v>
      </c>
      <c r="C57" s="27" t="s">
        <v>34</v>
      </c>
      <c r="D57" s="27" t="s">
        <v>38</v>
      </c>
      <c r="E57" s="29">
        <f>SUMIF(Sheet2!$D:$D,$D57,Sheet2!E:E)</f>
        <v>1880</v>
      </c>
      <c r="F57" s="28">
        <f>SUMIF(Sheet2!$D:$D,$D57,Sheet2!F:F)</f>
        <v>1199</v>
      </c>
      <c r="G57" s="28">
        <f>SUMIF(Sheet2!$D:$D,$D57,Sheet2!G:G)</f>
        <v>681</v>
      </c>
      <c r="H57" s="28">
        <f>SUMIF(Sheet2!$D:$D,$D57,Sheet2!H:H)</f>
        <v>267</v>
      </c>
      <c r="I57" s="28">
        <f>SUMIF(Sheet2!$D:$D,$D57,Sheet2!I:I)</f>
        <v>300</v>
      </c>
      <c r="J57" s="28">
        <f>SUMIF(Sheet2!$D:$D,$D57,Sheet2!J:J)</f>
        <v>103</v>
      </c>
      <c r="K57" s="28">
        <f>SUMIF(Sheet2!$D:$D,$D57,Sheet2!K:K)</f>
        <v>1210</v>
      </c>
      <c r="L57" s="28">
        <f>SUMIF(Sheet2!$D:$D,$D57,Sheet2!L:L)</f>
        <v>0</v>
      </c>
      <c r="M57" s="28">
        <f>SUMIF(Sheet2!$D:$D,$D57,Sheet2!M:M)</f>
        <v>9</v>
      </c>
      <c r="N57" s="28">
        <f>SUMIF(Sheet2!$D:$D,$D57,Sheet2!N:N)</f>
        <v>0</v>
      </c>
      <c r="O57" s="28">
        <f>SUMIF(Sheet2!$D:$D,$D57,Sheet2!O:O)</f>
        <v>5</v>
      </c>
      <c r="P57" s="28">
        <f>SUMIF(Sheet2!$D:$D,$D57,Sheet2!P:P)</f>
        <v>144</v>
      </c>
      <c r="Q57" s="28">
        <f>SUMIF(Sheet2!$D:$D,$D57,Sheet2!Q:Q)</f>
        <v>997</v>
      </c>
      <c r="R57" s="28">
        <f>SUMIF(Sheet2!$D:$D,$D57,Sheet2!R:R)</f>
        <v>15</v>
      </c>
      <c r="S57" s="28">
        <f>SUMIF(Sheet2!$D:$D,$D57,Sheet2!S:S)</f>
        <v>10</v>
      </c>
      <c r="T57" s="28">
        <f>SUMIF(Sheet2!$D:$D,$D57,Sheet2!T:T)</f>
        <v>15</v>
      </c>
    </row>
    <row r="58" spans="1:20" x14ac:dyDescent="0.25">
      <c r="A58" s="27" t="s">
        <v>22</v>
      </c>
      <c r="B58" s="27" t="s">
        <v>26</v>
      </c>
      <c r="C58" s="27" t="s">
        <v>27</v>
      </c>
      <c r="D58" s="27" t="s">
        <v>31</v>
      </c>
      <c r="E58" s="29">
        <f>SUMIF(Sheet2!$D:$D,$D58,Sheet2!E:E)</f>
        <v>2787</v>
      </c>
      <c r="F58" s="28">
        <f>SUMIF(Sheet2!$D:$D,$D58,Sheet2!F:F)</f>
        <v>2012</v>
      </c>
      <c r="G58" s="28">
        <f>SUMIF(Sheet2!$D:$D,$D58,Sheet2!G:G)</f>
        <v>775</v>
      </c>
      <c r="H58" s="28">
        <f>SUMIF(Sheet2!$D:$D,$D58,Sheet2!H:H)</f>
        <v>1668</v>
      </c>
      <c r="I58" s="28">
        <f>SUMIF(Sheet2!$D:$D,$D58,Sheet2!I:I)</f>
        <v>267</v>
      </c>
      <c r="J58" s="28">
        <f>SUMIF(Sheet2!$D:$D,$D58,Sheet2!J:J)</f>
        <v>398</v>
      </c>
      <c r="K58" s="28">
        <f>SUMIF(Sheet2!$D:$D,$D58,Sheet2!K:K)</f>
        <v>454</v>
      </c>
      <c r="L58" s="28">
        <f>SUMIF(Sheet2!$D:$D,$D58,Sheet2!L:L)</f>
        <v>0</v>
      </c>
      <c r="M58" s="28">
        <f>SUMIF(Sheet2!$D:$D,$D58,Sheet2!M:M)</f>
        <v>12</v>
      </c>
      <c r="N58" s="28">
        <f>SUMIF(Sheet2!$D:$D,$D58,Sheet2!N:N)</f>
        <v>0</v>
      </c>
      <c r="O58" s="28">
        <f>SUMIF(Sheet2!$D:$D,$D58,Sheet2!O:O)</f>
        <v>5</v>
      </c>
      <c r="P58" s="28">
        <f>SUMIF(Sheet2!$D:$D,$D58,Sheet2!P:P)</f>
        <v>91</v>
      </c>
      <c r="Q58" s="28">
        <f>SUMIF(Sheet2!$D:$D,$D58,Sheet2!Q:Q)</f>
        <v>2602</v>
      </c>
      <c r="R58" s="28">
        <f>SUMIF(Sheet2!$D:$D,$D58,Sheet2!R:R)</f>
        <v>18</v>
      </c>
      <c r="S58" s="28">
        <f>SUMIF(Sheet2!$D:$D,$D58,Sheet2!S:S)</f>
        <v>39</v>
      </c>
      <c r="T58" s="28">
        <f>SUMIF(Sheet2!$D:$D,$D58,Sheet2!T:T)</f>
        <v>101</v>
      </c>
    </row>
    <row r="59" spans="1:20" x14ac:dyDescent="0.25">
      <c r="A59" s="27" t="s">
        <v>96</v>
      </c>
      <c r="B59" s="27" t="s">
        <v>100</v>
      </c>
      <c r="C59" s="27" t="s">
        <v>101</v>
      </c>
      <c r="D59" s="27" t="s">
        <v>107</v>
      </c>
      <c r="E59" s="29">
        <f>SUMIF(Sheet2!$D:$D,$D59,Sheet2!E:E)</f>
        <v>1672</v>
      </c>
      <c r="F59" s="28">
        <f>SUMIF(Sheet2!$D:$D,$D59,Sheet2!F:F)</f>
        <v>803</v>
      </c>
      <c r="G59" s="28">
        <f>SUMIF(Sheet2!$D:$D,$D59,Sheet2!G:G)</f>
        <v>869</v>
      </c>
      <c r="H59" s="28">
        <f>SUMIF(Sheet2!$D:$D,$D59,Sheet2!H:H)</f>
        <v>539</v>
      </c>
      <c r="I59" s="28">
        <f>SUMIF(Sheet2!$D:$D,$D59,Sheet2!I:I)</f>
        <v>228</v>
      </c>
      <c r="J59" s="28">
        <f>SUMIF(Sheet2!$D:$D,$D59,Sheet2!J:J)</f>
        <v>265</v>
      </c>
      <c r="K59" s="28">
        <f>SUMIF(Sheet2!$D:$D,$D59,Sheet2!K:K)</f>
        <v>640</v>
      </c>
      <c r="L59" s="28">
        <f>SUMIF(Sheet2!$D:$D,$D59,Sheet2!L:L)</f>
        <v>0</v>
      </c>
      <c r="M59" s="28">
        <f>SUMIF(Sheet2!$D:$D,$D59,Sheet2!M:M)</f>
        <v>13</v>
      </c>
      <c r="N59" s="28">
        <f>SUMIF(Sheet2!$D:$D,$D59,Sheet2!N:N)</f>
        <v>0</v>
      </c>
      <c r="O59" s="28">
        <f>SUMIF(Sheet2!$D:$D,$D59,Sheet2!O:O)</f>
        <v>5</v>
      </c>
      <c r="P59" s="28">
        <f>SUMIF(Sheet2!$D:$D,$D59,Sheet2!P:P)</f>
        <v>129</v>
      </c>
      <c r="Q59" s="28">
        <f>SUMIF(Sheet2!$D:$D,$D59,Sheet2!Q:Q)</f>
        <v>776</v>
      </c>
      <c r="R59" s="28">
        <f>SUMIF(Sheet2!$D:$D,$D59,Sheet2!R:R)</f>
        <v>27</v>
      </c>
      <c r="S59" s="28">
        <f>SUMIF(Sheet2!$D:$D,$D59,Sheet2!S:S)</f>
        <v>38</v>
      </c>
      <c r="T59" s="28">
        <f>SUMIF(Sheet2!$D:$D,$D59,Sheet2!T:T)</f>
        <v>102</v>
      </c>
    </row>
    <row r="60" spans="1:20" x14ac:dyDescent="0.25">
      <c r="A60" s="27" t="s">
        <v>59</v>
      </c>
      <c r="B60" s="27" t="s">
        <v>85</v>
      </c>
      <c r="C60" s="27" t="s">
        <v>86</v>
      </c>
      <c r="D60" s="27" t="s">
        <v>92</v>
      </c>
      <c r="E60" s="29">
        <f>SUMIF(Sheet2!$D:$D,$D60,Sheet2!E:E)</f>
        <v>6356</v>
      </c>
      <c r="F60" s="28">
        <f>SUMIF(Sheet2!$D:$D,$D60,Sheet2!F:F)</f>
        <v>5165</v>
      </c>
      <c r="G60" s="28">
        <f>SUMIF(Sheet2!$D:$D,$D60,Sheet2!G:G)</f>
        <v>1191</v>
      </c>
      <c r="H60" s="28">
        <f>SUMIF(Sheet2!$D:$D,$D60,Sheet2!H:H)</f>
        <v>634</v>
      </c>
      <c r="I60" s="28">
        <f>SUMIF(Sheet2!$D:$D,$D60,Sheet2!I:I)</f>
        <v>473</v>
      </c>
      <c r="J60" s="28">
        <f>SUMIF(Sheet2!$D:$D,$D60,Sheet2!J:J)</f>
        <v>656</v>
      </c>
      <c r="K60" s="28">
        <f>SUMIF(Sheet2!$D:$D,$D60,Sheet2!K:K)</f>
        <v>4593</v>
      </c>
      <c r="L60" s="28">
        <f>SUMIF(Sheet2!$D:$D,$D60,Sheet2!L:L)</f>
        <v>0</v>
      </c>
      <c r="M60" s="28">
        <f>SUMIF(Sheet2!$D:$D,$D60,Sheet2!M:M)</f>
        <v>0</v>
      </c>
      <c r="N60" s="28">
        <f>SUMIF(Sheet2!$D:$D,$D60,Sheet2!N:N)</f>
        <v>0</v>
      </c>
      <c r="O60" s="28">
        <f>SUMIF(Sheet2!$D:$D,$D60,Sheet2!O:O)</f>
        <v>0</v>
      </c>
      <c r="P60" s="28">
        <f>SUMIF(Sheet2!$D:$D,$D60,Sheet2!P:P)</f>
        <v>0</v>
      </c>
      <c r="Q60" s="28">
        <f>SUMIF(Sheet2!$D:$D,$D60,Sheet2!Q:Q)</f>
        <v>5908</v>
      </c>
      <c r="R60" s="28">
        <f>SUMIF(Sheet2!$D:$D,$D60,Sheet2!R:R)</f>
        <v>0</v>
      </c>
      <c r="S60" s="28">
        <f>SUMIF(Sheet2!$D:$D,$D60,Sheet2!S:S)</f>
        <v>21</v>
      </c>
      <c r="T60" s="28">
        <f>SUMIF(Sheet2!$D:$D,$D60,Sheet2!T:T)</f>
        <v>0</v>
      </c>
    </row>
    <row r="61" spans="1:20" x14ac:dyDescent="0.25">
      <c r="A61" s="27" t="s">
        <v>125</v>
      </c>
      <c r="B61" s="27" t="s">
        <v>149</v>
      </c>
      <c r="C61" s="27" t="s">
        <v>150</v>
      </c>
      <c r="D61" s="27" t="s">
        <v>156</v>
      </c>
      <c r="E61" s="29">
        <f>SUMIF(Sheet2!$D:$D,$D61,Sheet2!E:E)</f>
        <v>1594</v>
      </c>
      <c r="F61" s="28">
        <f>SUMIF(Sheet2!$D:$D,$D61,Sheet2!F:F)</f>
        <v>1244</v>
      </c>
      <c r="G61" s="28">
        <f>SUMIF(Sheet2!$D:$D,$D61,Sheet2!G:G)</f>
        <v>350</v>
      </c>
      <c r="H61" s="28">
        <f>SUMIF(Sheet2!$D:$D,$D61,Sheet2!H:H)</f>
        <v>1090</v>
      </c>
      <c r="I61" s="28">
        <f>SUMIF(Sheet2!$D:$D,$D61,Sheet2!I:I)</f>
        <v>285</v>
      </c>
      <c r="J61" s="28">
        <f>SUMIF(Sheet2!$D:$D,$D61,Sheet2!J:J)</f>
        <v>55</v>
      </c>
      <c r="K61" s="28">
        <f>SUMIF(Sheet2!$D:$D,$D61,Sheet2!K:K)</f>
        <v>164</v>
      </c>
      <c r="L61" s="28">
        <f>SUMIF(Sheet2!$D:$D,$D61,Sheet2!L:L)</f>
        <v>0</v>
      </c>
      <c r="M61" s="28">
        <f>SUMIF(Sheet2!$D:$D,$D61,Sheet2!M:M)</f>
        <v>0</v>
      </c>
      <c r="N61" s="28">
        <f>SUMIF(Sheet2!$D:$D,$D61,Sheet2!N:N)</f>
        <v>0</v>
      </c>
      <c r="O61" s="28">
        <f>SUMIF(Sheet2!$D:$D,$D61,Sheet2!O:O)</f>
        <v>0</v>
      </c>
      <c r="P61" s="28">
        <f>SUMIF(Sheet2!$D:$D,$D61,Sheet2!P:P)</f>
        <v>0</v>
      </c>
      <c r="Q61" s="28">
        <f>SUMIF(Sheet2!$D:$D,$D61,Sheet2!Q:Q)</f>
        <v>1452</v>
      </c>
      <c r="R61" s="28">
        <f>SUMIF(Sheet2!$D:$D,$D61,Sheet2!R:R)</f>
        <v>0</v>
      </c>
      <c r="S61" s="28">
        <f>SUMIF(Sheet2!$D:$D,$D61,Sheet2!S:S)</f>
        <v>6</v>
      </c>
      <c r="T61" s="28">
        <f>SUMIF(Sheet2!$D:$D,$D61,Sheet2!T:T)</f>
        <v>0</v>
      </c>
    </row>
    <row r="62" spans="1:20" x14ac:dyDescent="0.25">
      <c r="A62" s="27" t="s">
        <v>125</v>
      </c>
      <c r="B62" s="27" t="s">
        <v>138</v>
      </c>
      <c r="C62" s="27" t="s">
        <v>139</v>
      </c>
      <c r="D62" s="27" t="s">
        <v>143</v>
      </c>
      <c r="E62" s="29">
        <f>SUMIF(Sheet2!$D:$D,$D62,Sheet2!E:E)</f>
        <v>249</v>
      </c>
      <c r="F62" s="28">
        <f>SUMIF(Sheet2!$D:$D,$D62,Sheet2!F:F)</f>
        <v>169</v>
      </c>
      <c r="G62" s="28">
        <f>SUMIF(Sheet2!$D:$D,$D62,Sheet2!G:G)</f>
        <v>80</v>
      </c>
      <c r="H62" s="28">
        <f>SUMIF(Sheet2!$D:$D,$D62,Sheet2!H:H)</f>
        <v>1</v>
      </c>
      <c r="I62" s="28">
        <f>SUMIF(Sheet2!$D:$D,$D62,Sheet2!I:I)</f>
        <v>0</v>
      </c>
      <c r="J62" s="28">
        <f>SUMIF(Sheet2!$D:$D,$D62,Sheet2!J:J)</f>
        <v>6</v>
      </c>
      <c r="K62" s="28">
        <f>SUMIF(Sheet2!$D:$D,$D62,Sheet2!K:K)</f>
        <v>242</v>
      </c>
      <c r="L62" s="28">
        <f>SUMIF(Sheet2!$D:$D,$D62,Sheet2!L:L)</f>
        <v>0</v>
      </c>
      <c r="M62" s="28">
        <f>SUMIF(Sheet2!$D:$D,$D62,Sheet2!M:M)</f>
        <v>1</v>
      </c>
      <c r="N62" s="28">
        <f>SUMIF(Sheet2!$D:$D,$D62,Sheet2!N:N)</f>
        <v>0</v>
      </c>
      <c r="O62" s="28">
        <f>SUMIF(Sheet2!$D:$D,$D62,Sheet2!O:O)</f>
        <v>2</v>
      </c>
      <c r="P62" s="28">
        <f>SUMIF(Sheet2!$D:$D,$D62,Sheet2!P:P)</f>
        <v>13</v>
      </c>
      <c r="Q62" s="28">
        <f>SUMIF(Sheet2!$D:$D,$D62,Sheet2!Q:Q)</f>
        <v>219</v>
      </c>
      <c r="R62" s="28">
        <f>SUMIF(Sheet2!$D:$D,$D62,Sheet2!R:R)</f>
        <v>8</v>
      </c>
      <c r="S62" s="28">
        <f>SUMIF(Sheet2!$D:$D,$D62,Sheet2!S:S)</f>
        <v>2</v>
      </c>
      <c r="T62" s="28">
        <f>SUMIF(Sheet2!$D:$D,$D62,Sheet2!T:T)</f>
        <v>2</v>
      </c>
    </row>
    <row r="63" spans="1:20" x14ac:dyDescent="0.25">
      <c r="A63" s="27" t="s">
        <v>59</v>
      </c>
      <c r="B63" s="27" t="s">
        <v>72</v>
      </c>
      <c r="C63" s="27" t="s">
        <v>73</v>
      </c>
      <c r="D63" s="27" t="s">
        <v>80</v>
      </c>
      <c r="E63" s="29">
        <f>SUMIF(Sheet2!$D:$D,$D63,Sheet2!E:E)</f>
        <v>4480</v>
      </c>
      <c r="F63" s="28">
        <f>SUMIF(Sheet2!$D:$D,$D63,Sheet2!F:F)</f>
        <v>2378</v>
      </c>
      <c r="G63" s="28">
        <f>SUMIF(Sheet2!$D:$D,$D63,Sheet2!G:G)</f>
        <v>2102</v>
      </c>
      <c r="H63" s="28">
        <f>SUMIF(Sheet2!$D:$D,$D63,Sheet2!H:H)</f>
        <v>1833</v>
      </c>
      <c r="I63" s="28">
        <f>SUMIF(Sheet2!$D:$D,$D63,Sheet2!I:I)</f>
        <v>575</v>
      </c>
      <c r="J63" s="28">
        <f>SUMIF(Sheet2!$D:$D,$D63,Sheet2!J:J)</f>
        <v>406</v>
      </c>
      <c r="K63" s="28">
        <f>SUMIF(Sheet2!$D:$D,$D63,Sheet2!K:K)</f>
        <v>1666</v>
      </c>
      <c r="L63" s="28">
        <f>SUMIF(Sheet2!$D:$D,$D63,Sheet2!L:L)</f>
        <v>0</v>
      </c>
      <c r="M63" s="28">
        <f>SUMIF(Sheet2!$D:$D,$D63,Sheet2!M:M)</f>
        <v>0</v>
      </c>
      <c r="N63" s="28">
        <f>SUMIF(Sheet2!$D:$D,$D63,Sheet2!N:N)</f>
        <v>0</v>
      </c>
      <c r="O63" s="28">
        <f>SUMIF(Sheet2!$D:$D,$D63,Sheet2!O:O)</f>
        <v>0</v>
      </c>
      <c r="P63" s="28">
        <f>SUMIF(Sheet2!$D:$D,$D63,Sheet2!P:P)</f>
        <v>0</v>
      </c>
      <c r="Q63" s="28">
        <f>SUMIF(Sheet2!$D:$D,$D63,Sheet2!Q:Q)</f>
        <v>3788</v>
      </c>
      <c r="R63" s="28">
        <f>SUMIF(Sheet2!$D:$D,$D63,Sheet2!R:R)</f>
        <v>0</v>
      </c>
      <c r="S63" s="28">
        <f>SUMIF(Sheet2!$D:$D,$D63,Sheet2!S:S)</f>
        <v>55</v>
      </c>
      <c r="T63" s="28">
        <f>SUMIF(Sheet2!$D:$D,$D63,Sheet2!T:T)</f>
        <v>0</v>
      </c>
    </row>
    <row r="64" spans="1:20" x14ac:dyDescent="0.25">
      <c r="A64" s="27" t="s">
        <v>59</v>
      </c>
      <c r="B64" s="27" t="s">
        <v>85</v>
      </c>
      <c r="C64" s="27" t="s">
        <v>73</v>
      </c>
      <c r="D64" s="28" t="s">
        <v>93</v>
      </c>
      <c r="E64" s="29">
        <f>SUMIF(Sheet2!$D:$D,$D64,Sheet2!E:E)</f>
        <v>9074</v>
      </c>
      <c r="F64" s="28">
        <f>SUMIF(Sheet2!$D:$D,$D64,Sheet2!F:F)</f>
        <v>6079</v>
      </c>
      <c r="G64" s="28">
        <f>SUMIF(Sheet2!$D:$D,$D64,Sheet2!G:G)</f>
        <v>2995</v>
      </c>
      <c r="H64" s="28">
        <f>SUMIF(Sheet2!$D:$D,$D64,Sheet2!H:H)</f>
        <v>1274</v>
      </c>
      <c r="I64" s="28">
        <f>SUMIF(Sheet2!$D:$D,$D64,Sheet2!I:I)</f>
        <v>1270</v>
      </c>
      <c r="J64" s="28">
        <f>SUMIF(Sheet2!$D:$D,$D64,Sheet2!J:J)</f>
        <v>1308</v>
      </c>
      <c r="K64" s="28">
        <f>SUMIF(Sheet2!$D:$D,$D64,Sheet2!K:K)</f>
        <v>5222</v>
      </c>
      <c r="L64" s="28">
        <f>SUMIF(Sheet2!$D:$D,$D64,Sheet2!L:L)</f>
        <v>0</v>
      </c>
      <c r="M64" s="28">
        <f>SUMIF(Sheet2!$D:$D,$D64,Sheet2!M:M)</f>
        <v>102</v>
      </c>
      <c r="N64" s="28">
        <f>SUMIF(Sheet2!$D:$D,$D64,Sheet2!N:N)</f>
        <v>0</v>
      </c>
      <c r="O64" s="28">
        <f>SUMIF(Sheet2!$D:$D,$D64,Sheet2!O:O)</f>
        <v>4</v>
      </c>
      <c r="P64" s="28">
        <f>SUMIF(Sheet2!$D:$D,$D64,Sheet2!P:P)</f>
        <v>201</v>
      </c>
      <c r="Q64" s="28">
        <f>SUMIF(Sheet2!$D:$D,$D64,Sheet2!Q:Q)</f>
        <v>7056</v>
      </c>
      <c r="R64" s="28">
        <f>SUMIF(Sheet2!$D:$D,$D64,Sheet2!R:R)</f>
        <v>54</v>
      </c>
      <c r="S64" s="28">
        <f>SUMIF(Sheet2!$D:$D,$D64,Sheet2!S:S)</f>
        <v>282</v>
      </c>
      <c r="T64" s="28">
        <f>SUMIF(Sheet2!$D:$D,$D64,Sheet2!T:T)</f>
        <v>12</v>
      </c>
    </row>
    <row r="65" spans="1:20" x14ac:dyDescent="0.25">
      <c r="A65" s="27" t="s">
        <v>22</v>
      </c>
      <c r="B65" s="27" t="s">
        <v>33</v>
      </c>
      <c r="C65" s="27" t="s">
        <v>34</v>
      </c>
      <c r="D65" s="27" t="s">
        <v>39</v>
      </c>
      <c r="E65" s="29">
        <f>SUMIF(Sheet2!$D:$D,$D65,Sheet2!E:E)</f>
        <v>560</v>
      </c>
      <c r="F65" s="28">
        <f>SUMIF(Sheet2!$D:$D,$D65,Sheet2!F:F)</f>
        <v>396</v>
      </c>
      <c r="G65" s="28">
        <f>SUMIF(Sheet2!$D:$D,$D65,Sheet2!G:G)</f>
        <v>164</v>
      </c>
      <c r="H65" s="28">
        <f>SUMIF(Sheet2!$D:$D,$D65,Sheet2!H:H)</f>
        <v>47</v>
      </c>
      <c r="I65" s="28">
        <f>SUMIF(Sheet2!$D:$D,$D65,Sheet2!I:I)</f>
        <v>58</v>
      </c>
      <c r="J65" s="28">
        <f>SUMIF(Sheet2!$D:$D,$D65,Sheet2!J:J)</f>
        <v>33</v>
      </c>
      <c r="K65" s="28">
        <f>SUMIF(Sheet2!$D:$D,$D65,Sheet2!K:K)</f>
        <v>422</v>
      </c>
      <c r="L65" s="28">
        <f>SUMIF(Sheet2!$D:$D,$D65,Sheet2!L:L)</f>
        <v>0</v>
      </c>
      <c r="M65" s="28">
        <f>SUMIF(Sheet2!$D:$D,$D65,Sheet2!M:M)</f>
        <v>0</v>
      </c>
      <c r="N65" s="28">
        <f>SUMIF(Sheet2!$D:$D,$D65,Sheet2!N:N)</f>
        <v>0</v>
      </c>
      <c r="O65" s="28">
        <f>SUMIF(Sheet2!$D:$D,$D65,Sheet2!O:O)</f>
        <v>0</v>
      </c>
      <c r="P65" s="28">
        <f>SUMIF(Sheet2!$D:$D,$D65,Sheet2!P:P)</f>
        <v>4</v>
      </c>
      <c r="Q65" s="28">
        <f>SUMIF(Sheet2!$D:$D,$D65,Sheet2!Q:Q)</f>
        <v>511</v>
      </c>
      <c r="R65" s="28">
        <f>SUMIF(Sheet2!$D:$D,$D65,Sheet2!R:R)</f>
        <v>1</v>
      </c>
      <c r="S65" s="28">
        <f>SUMIF(Sheet2!$D:$D,$D65,Sheet2!S:S)</f>
        <v>24</v>
      </c>
      <c r="T65" s="28">
        <f>SUMIF(Sheet2!$D:$D,$D65,Sheet2!T:T)</f>
        <v>1</v>
      </c>
    </row>
    <row r="66" spans="1:20" x14ac:dyDescent="0.25">
      <c r="A66" s="27" t="s">
        <v>59</v>
      </c>
      <c r="B66" s="27" t="s">
        <v>85</v>
      </c>
      <c r="C66" s="27" t="s">
        <v>88</v>
      </c>
      <c r="D66" s="27" t="s">
        <v>94</v>
      </c>
      <c r="E66" s="29">
        <f>SUMIF(Sheet2!$D:$D,$D66,Sheet2!E:E)</f>
        <v>6759</v>
      </c>
      <c r="F66" s="28">
        <f>SUMIF(Sheet2!$D:$D,$D66,Sheet2!F:F)</f>
        <v>5119</v>
      </c>
      <c r="G66" s="28">
        <f>SUMIF(Sheet2!$D:$D,$D66,Sheet2!G:G)</f>
        <v>1640</v>
      </c>
      <c r="H66" s="28">
        <f>SUMIF(Sheet2!$D:$D,$D66,Sheet2!H:H)</f>
        <v>1069</v>
      </c>
      <c r="I66" s="28">
        <f>SUMIF(Sheet2!$D:$D,$D66,Sheet2!I:I)</f>
        <v>527</v>
      </c>
      <c r="J66" s="28">
        <f>SUMIF(Sheet2!$D:$D,$D66,Sheet2!J:J)</f>
        <v>1195</v>
      </c>
      <c r="K66" s="28">
        <f>SUMIF(Sheet2!$D:$D,$D66,Sheet2!K:K)</f>
        <v>3968</v>
      </c>
      <c r="L66" s="28">
        <f>SUMIF(Sheet2!$D:$D,$D66,Sheet2!L:L)</f>
        <v>0</v>
      </c>
      <c r="M66" s="28">
        <f>SUMIF(Sheet2!$D:$D,$D66,Sheet2!M:M)</f>
        <v>5</v>
      </c>
      <c r="N66" s="28">
        <f>SUMIF(Sheet2!$D:$D,$D66,Sheet2!N:N)</f>
        <v>0</v>
      </c>
      <c r="O66" s="28">
        <f>SUMIF(Sheet2!$D:$D,$D66,Sheet2!O:O)</f>
        <v>1</v>
      </c>
      <c r="P66" s="28">
        <f>SUMIF(Sheet2!$D:$D,$D66,Sheet2!P:P)</f>
        <v>124</v>
      </c>
      <c r="Q66" s="28">
        <f>SUMIF(Sheet2!$D:$D,$D66,Sheet2!Q:Q)</f>
        <v>5610</v>
      </c>
      <c r="R66" s="28">
        <f>SUMIF(Sheet2!$D:$D,$D66,Sheet2!R:R)</f>
        <v>22</v>
      </c>
      <c r="S66" s="28">
        <f>SUMIF(Sheet2!$D:$D,$D66,Sheet2!S:S)</f>
        <v>45</v>
      </c>
      <c r="T66" s="28">
        <f>SUMIF(Sheet2!$D:$D,$D66,Sheet2!T:T)</f>
        <v>3</v>
      </c>
    </row>
    <row r="67" spans="1:20" x14ac:dyDescent="0.25">
      <c r="A67" s="27" t="s">
        <v>22</v>
      </c>
      <c r="B67" s="27" t="s">
        <v>50</v>
      </c>
      <c r="C67" s="27" t="s">
        <v>24</v>
      </c>
      <c r="D67" s="27" t="s">
        <v>53</v>
      </c>
      <c r="E67" s="29">
        <f>SUMIF(Sheet2!$D:$D,$D67,Sheet2!E:E)</f>
        <v>1005</v>
      </c>
      <c r="F67" s="28">
        <f>SUMIF(Sheet2!$D:$D,$D67,Sheet2!F:F)</f>
        <v>873</v>
      </c>
      <c r="G67" s="28">
        <f>SUMIF(Sheet2!$D:$D,$D67,Sheet2!G:G)</f>
        <v>132</v>
      </c>
      <c r="H67" s="28">
        <f>SUMIF(Sheet2!$D:$D,$D67,Sheet2!H:H)</f>
        <v>13</v>
      </c>
      <c r="I67" s="28">
        <f>SUMIF(Sheet2!$D:$D,$D67,Sheet2!I:I)</f>
        <v>34</v>
      </c>
      <c r="J67" s="28">
        <f>SUMIF(Sheet2!$D:$D,$D67,Sheet2!J:J)</f>
        <v>59</v>
      </c>
      <c r="K67" s="28">
        <f>SUMIF(Sheet2!$D:$D,$D67,Sheet2!K:K)</f>
        <v>899</v>
      </c>
      <c r="L67" s="28">
        <f>SUMIF(Sheet2!$D:$D,$D67,Sheet2!L:L)</f>
        <v>0</v>
      </c>
      <c r="M67" s="28">
        <f>SUMIF(Sheet2!$D:$D,$D67,Sheet2!M:M)</f>
        <v>2</v>
      </c>
      <c r="N67" s="28">
        <f>SUMIF(Sheet2!$D:$D,$D67,Sheet2!N:N)</f>
        <v>0</v>
      </c>
      <c r="O67" s="28">
        <f>SUMIF(Sheet2!$D:$D,$D67,Sheet2!O:O)</f>
        <v>3</v>
      </c>
      <c r="P67" s="28">
        <f>SUMIF(Sheet2!$D:$D,$D67,Sheet2!P:P)</f>
        <v>255</v>
      </c>
      <c r="Q67" s="28">
        <f>SUMIF(Sheet2!$D:$D,$D67,Sheet2!Q:Q)</f>
        <v>818</v>
      </c>
      <c r="R67" s="28">
        <f>SUMIF(Sheet2!$D:$D,$D67,Sheet2!R:R)</f>
        <v>9</v>
      </c>
      <c r="S67" s="28">
        <f>SUMIF(Sheet2!$D:$D,$D67,Sheet2!S:S)</f>
        <v>1</v>
      </c>
      <c r="T67" s="28">
        <f>SUMIF(Sheet2!$D:$D,$D67,Sheet2!T:T)</f>
        <v>4</v>
      </c>
    </row>
    <row r="68" spans="1:20" x14ac:dyDescent="0.25">
      <c r="A68" s="27" t="s">
        <v>125</v>
      </c>
      <c r="B68" s="27" t="s">
        <v>149</v>
      </c>
      <c r="C68" s="27" t="s">
        <v>150</v>
      </c>
      <c r="D68" s="27" t="s">
        <v>157</v>
      </c>
      <c r="E68" s="29">
        <f>SUMIF(Sheet2!$D:$D,$D68,Sheet2!E:E)</f>
        <v>1891</v>
      </c>
      <c r="F68" s="28">
        <f>SUMIF(Sheet2!$D:$D,$D68,Sheet2!F:F)</f>
        <v>1502</v>
      </c>
      <c r="G68" s="28">
        <f>SUMIF(Sheet2!$D:$D,$D68,Sheet2!G:G)</f>
        <v>389</v>
      </c>
      <c r="H68" s="28">
        <f>SUMIF(Sheet2!$D:$D,$D68,Sheet2!H:H)</f>
        <v>1</v>
      </c>
      <c r="I68" s="28">
        <f>SUMIF(Sheet2!$D:$D,$D68,Sheet2!I:I)</f>
        <v>87</v>
      </c>
      <c r="J68" s="28">
        <f>SUMIF(Sheet2!$D:$D,$D68,Sheet2!J:J)</f>
        <v>251</v>
      </c>
      <c r="K68" s="28">
        <f>SUMIF(Sheet2!$D:$D,$D68,Sheet2!K:K)</f>
        <v>1552</v>
      </c>
      <c r="L68" s="28">
        <f>SUMIF(Sheet2!$D:$D,$D68,Sheet2!L:L)</f>
        <v>0</v>
      </c>
      <c r="M68" s="28">
        <f>SUMIF(Sheet2!$D:$D,$D68,Sheet2!M:M)</f>
        <v>6</v>
      </c>
      <c r="N68" s="28">
        <f>SUMIF(Sheet2!$D:$D,$D68,Sheet2!N:N)</f>
        <v>0</v>
      </c>
      <c r="O68" s="28">
        <f>SUMIF(Sheet2!$D:$D,$D68,Sheet2!O:O)</f>
        <v>2</v>
      </c>
      <c r="P68" s="28">
        <f>SUMIF(Sheet2!$D:$D,$D68,Sheet2!P:P)</f>
        <v>86</v>
      </c>
      <c r="Q68" s="28">
        <f>SUMIF(Sheet2!$D:$D,$D68,Sheet2!Q:Q)</f>
        <v>1007</v>
      </c>
      <c r="R68" s="28">
        <f>SUMIF(Sheet2!$D:$D,$D68,Sheet2!R:R)</f>
        <v>33</v>
      </c>
      <c r="S68" s="28">
        <f>SUMIF(Sheet2!$D:$D,$D68,Sheet2!S:S)</f>
        <v>7</v>
      </c>
      <c r="T68" s="28">
        <f>SUMIF(Sheet2!$D:$D,$D68,Sheet2!T:T)</f>
        <v>5</v>
      </c>
    </row>
    <row r="69" spans="1:20" x14ac:dyDescent="0.25">
      <c r="A69" s="27" t="s">
        <v>59</v>
      </c>
      <c r="B69" s="27" t="s">
        <v>85</v>
      </c>
      <c r="C69" s="27" t="s">
        <v>86</v>
      </c>
      <c r="D69" s="27" t="s">
        <v>95</v>
      </c>
      <c r="E69" s="29">
        <f>SUMIF(Sheet2!$D:$D,$D69,Sheet2!E:E)</f>
        <v>8660</v>
      </c>
      <c r="F69" s="28">
        <f>SUMIF(Sheet2!$D:$D,$D69,Sheet2!F:F)</f>
        <v>6982</v>
      </c>
      <c r="G69" s="28">
        <f>SUMIF(Sheet2!$D:$D,$D69,Sheet2!G:G)</f>
        <v>1678</v>
      </c>
      <c r="H69" s="28">
        <f>SUMIF(Sheet2!$D:$D,$D69,Sheet2!H:H)</f>
        <v>735</v>
      </c>
      <c r="I69" s="28">
        <f>SUMIF(Sheet2!$D:$D,$D69,Sheet2!I:I)</f>
        <v>1202</v>
      </c>
      <c r="J69" s="28">
        <f>SUMIF(Sheet2!$D:$D,$D69,Sheet2!J:J)</f>
        <v>881</v>
      </c>
      <c r="K69" s="28">
        <f>SUMIF(Sheet2!$D:$D,$D69,Sheet2!K:K)</f>
        <v>5842</v>
      </c>
      <c r="L69" s="28">
        <f>SUMIF(Sheet2!$D:$D,$D69,Sheet2!L:L)</f>
        <v>0</v>
      </c>
      <c r="M69" s="28">
        <f>SUMIF(Sheet2!$D:$D,$D69,Sheet2!M:M)</f>
        <v>1</v>
      </c>
      <c r="N69" s="28">
        <f>SUMIF(Sheet2!$D:$D,$D69,Sheet2!N:N)</f>
        <v>0</v>
      </c>
      <c r="O69" s="28">
        <f>SUMIF(Sheet2!$D:$D,$D69,Sheet2!O:O)</f>
        <v>1</v>
      </c>
      <c r="P69" s="28">
        <f>SUMIF(Sheet2!$D:$D,$D69,Sheet2!P:P)</f>
        <v>0</v>
      </c>
      <c r="Q69" s="28">
        <f>SUMIF(Sheet2!$D:$D,$D69,Sheet2!Q:Q)</f>
        <v>7549</v>
      </c>
      <c r="R69" s="28">
        <f>SUMIF(Sheet2!$D:$D,$D69,Sheet2!R:R)</f>
        <v>0</v>
      </c>
      <c r="S69" s="28">
        <f>SUMIF(Sheet2!$D:$D,$D69,Sheet2!S:S)</f>
        <v>76</v>
      </c>
      <c r="T69" s="28">
        <f>SUMIF(Sheet2!$D:$D,$D69,Sheet2!T:T)</f>
        <v>0</v>
      </c>
    </row>
    <row r="70" spans="1:20" x14ac:dyDescent="0.25">
      <c r="A70" s="27" t="s">
        <v>22</v>
      </c>
      <c r="B70" s="27" t="s">
        <v>41</v>
      </c>
      <c r="C70" s="27" t="s">
        <v>44</v>
      </c>
      <c r="D70" s="27" t="s">
        <v>48</v>
      </c>
      <c r="E70" s="29">
        <f>SUMIF(Sheet2!$D:$D,$D70,Sheet2!E:E)</f>
        <v>5920</v>
      </c>
      <c r="F70" s="28">
        <f>SUMIF(Sheet2!$D:$D,$D70,Sheet2!F:F)</f>
        <v>3986</v>
      </c>
      <c r="G70" s="28">
        <f>SUMIF(Sheet2!$D:$D,$D70,Sheet2!G:G)</f>
        <v>1934</v>
      </c>
      <c r="H70" s="28">
        <f>SUMIF(Sheet2!$D:$D,$D70,Sheet2!H:H)</f>
        <v>1703</v>
      </c>
      <c r="I70" s="28">
        <f>SUMIF(Sheet2!$D:$D,$D70,Sheet2!I:I)</f>
        <v>1474</v>
      </c>
      <c r="J70" s="28">
        <f>SUMIF(Sheet2!$D:$D,$D70,Sheet2!J:J)</f>
        <v>1335</v>
      </c>
      <c r="K70" s="28">
        <f>SUMIF(Sheet2!$D:$D,$D70,Sheet2!K:K)</f>
        <v>1408</v>
      </c>
      <c r="L70" s="28">
        <f>SUMIF(Sheet2!$D:$D,$D70,Sheet2!L:L)</f>
        <v>0</v>
      </c>
      <c r="M70" s="28">
        <f>SUMIF(Sheet2!$D:$D,$D70,Sheet2!M:M)</f>
        <v>0</v>
      </c>
      <c r="N70" s="28">
        <f>SUMIF(Sheet2!$D:$D,$D70,Sheet2!N:N)</f>
        <v>0</v>
      </c>
      <c r="O70" s="28">
        <f>SUMIF(Sheet2!$D:$D,$D70,Sheet2!O:O)</f>
        <v>0</v>
      </c>
      <c r="P70" s="28">
        <f>SUMIF(Sheet2!$D:$D,$D70,Sheet2!P:P)</f>
        <v>0</v>
      </c>
      <c r="Q70" s="28">
        <f>SUMIF(Sheet2!$D:$D,$D70,Sheet2!Q:Q)</f>
        <v>5082</v>
      </c>
      <c r="R70" s="28">
        <f>SUMIF(Sheet2!$D:$D,$D70,Sheet2!R:R)</f>
        <v>0</v>
      </c>
      <c r="S70" s="28">
        <f>SUMIF(Sheet2!$D:$D,$D70,Sheet2!S:S)</f>
        <v>21</v>
      </c>
      <c r="T70" s="28">
        <f>SUMIF(Sheet2!$D:$D,$D70,Sheet2!T:T)</f>
        <v>0</v>
      </c>
    </row>
    <row r="71" spans="1:20" x14ac:dyDescent="0.25">
      <c r="A71" s="27" t="s">
        <v>22</v>
      </c>
      <c r="B71" s="27" t="s">
        <v>50</v>
      </c>
      <c r="C71" s="27" t="s">
        <v>24</v>
      </c>
      <c r="D71" s="27" t="s">
        <v>54</v>
      </c>
      <c r="E71" s="29">
        <f>SUMIF(Sheet2!$D:$D,$D71,Sheet2!E:E)</f>
        <v>2404</v>
      </c>
      <c r="F71" s="28">
        <f>SUMIF(Sheet2!$D:$D,$D71,Sheet2!F:F)</f>
        <v>1617</v>
      </c>
      <c r="G71" s="28">
        <f>SUMIF(Sheet2!$D:$D,$D71,Sheet2!G:G)</f>
        <v>787</v>
      </c>
      <c r="H71" s="28">
        <f>SUMIF(Sheet2!$D:$D,$D71,Sheet2!H:H)</f>
        <v>509</v>
      </c>
      <c r="I71" s="28">
        <f>SUMIF(Sheet2!$D:$D,$D71,Sheet2!I:I)</f>
        <v>57</v>
      </c>
      <c r="J71" s="28">
        <f>SUMIF(Sheet2!$D:$D,$D71,Sheet2!J:J)</f>
        <v>145</v>
      </c>
      <c r="K71" s="28">
        <f>SUMIF(Sheet2!$D:$D,$D71,Sheet2!K:K)</f>
        <v>1693</v>
      </c>
      <c r="L71" s="28">
        <f>SUMIF(Sheet2!$D:$D,$D71,Sheet2!L:L)</f>
        <v>0</v>
      </c>
      <c r="M71" s="28">
        <f>SUMIF(Sheet2!$D:$D,$D71,Sheet2!M:M)</f>
        <v>0</v>
      </c>
      <c r="N71" s="28">
        <f>SUMIF(Sheet2!$D:$D,$D71,Sheet2!N:N)</f>
        <v>0</v>
      </c>
      <c r="O71" s="28">
        <f>SUMIF(Sheet2!$D:$D,$D71,Sheet2!O:O)</f>
        <v>0</v>
      </c>
      <c r="P71" s="28">
        <f>SUMIF(Sheet2!$D:$D,$D71,Sheet2!P:P)</f>
        <v>0</v>
      </c>
      <c r="Q71" s="28">
        <f>SUMIF(Sheet2!$D:$D,$D71,Sheet2!Q:Q)</f>
        <v>2330</v>
      </c>
      <c r="R71" s="28">
        <f>SUMIF(Sheet2!$D:$D,$D71,Sheet2!R:R)</f>
        <v>0</v>
      </c>
      <c r="S71" s="28">
        <f>SUMIF(Sheet2!$D:$D,$D71,Sheet2!S:S)</f>
        <v>11</v>
      </c>
      <c r="T71" s="28">
        <f>SUMIF(Sheet2!$D:$D,$D71,Sheet2!T:T)</f>
        <v>0</v>
      </c>
    </row>
    <row r="72" spans="1:20" x14ac:dyDescent="0.25">
      <c r="A72" s="27" t="s">
        <v>125</v>
      </c>
      <c r="B72" s="27" t="s">
        <v>149</v>
      </c>
      <c r="C72" s="27" t="s">
        <v>150</v>
      </c>
      <c r="D72" s="27" t="s">
        <v>158</v>
      </c>
      <c r="E72" s="29">
        <f>SUMIF(Sheet2!$D:$D,$D72,Sheet2!E:E)</f>
        <v>4898</v>
      </c>
      <c r="F72" s="28">
        <f>SUMIF(Sheet2!$D:$D,$D72,Sheet2!F:F)</f>
        <v>2656</v>
      </c>
      <c r="G72" s="28">
        <f>SUMIF(Sheet2!$D:$D,$D72,Sheet2!G:G)</f>
        <v>2242</v>
      </c>
      <c r="H72" s="28">
        <f>SUMIF(Sheet2!$D:$D,$D72,Sheet2!H:H)</f>
        <v>2326</v>
      </c>
      <c r="I72" s="28">
        <f>SUMIF(Sheet2!$D:$D,$D72,Sheet2!I:I)</f>
        <v>1029</v>
      </c>
      <c r="J72" s="28">
        <f>SUMIF(Sheet2!$D:$D,$D72,Sheet2!J:J)</f>
        <v>288</v>
      </c>
      <c r="K72" s="28">
        <f>SUMIF(Sheet2!$D:$D,$D72,Sheet2!K:K)</f>
        <v>1255</v>
      </c>
      <c r="L72" s="28">
        <f>SUMIF(Sheet2!$D:$D,$D72,Sheet2!L:L)</f>
        <v>0</v>
      </c>
      <c r="M72" s="28">
        <f>SUMIF(Sheet2!$D:$D,$D72,Sheet2!M:M)</f>
        <v>0</v>
      </c>
      <c r="N72" s="28">
        <f>SUMIF(Sheet2!$D:$D,$D72,Sheet2!N:N)</f>
        <v>0</v>
      </c>
      <c r="O72" s="28">
        <f>SUMIF(Sheet2!$D:$D,$D72,Sheet2!O:O)</f>
        <v>0</v>
      </c>
      <c r="P72" s="28">
        <f>SUMIF(Sheet2!$D:$D,$D72,Sheet2!P:P)</f>
        <v>1</v>
      </c>
      <c r="Q72" s="28">
        <f>SUMIF(Sheet2!$D:$D,$D72,Sheet2!Q:Q)</f>
        <v>4761</v>
      </c>
      <c r="R72" s="28">
        <f>SUMIF(Sheet2!$D:$D,$D72,Sheet2!R:R)</f>
        <v>0</v>
      </c>
      <c r="S72" s="28">
        <f>SUMIF(Sheet2!$D:$D,$D72,Sheet2!S:S)</f>
        <v>36</v>
      </c>
      <c r="T72" s="28">
        <f>SUMIF(Sheet2!$D:$D,$D72,Sheet2!T:T)</f>
        <v>0</v>
      </c>
    </row>
    <row r="73" spans="1:20" x14ac:dyDescent="0.25">
      <c r="A73" s="27" t="s">
        <v>125</v>
      </c>
      <c r="B73" s="27" t="s">
        <v>149</v>
      </c>
      <c r="C73" s="27" t="s">
        <v>152</v>
      </c>
      <c r="D73" s="27" t="s">
        <v>159</v>
      </c>
      <c r="E73" s="29">
        <f>SUMIF(Sheet2!$D:$D,$D73,Sheet2!E:E)</f>
        <v>2400</v>
      </c>
      <c r="F73" s="28">
        <f>SUMIF(Sheet2!$D:$D,$D73,Sheet2!F:F)</f>
        <v>1314</v>
      </c>
      <c r="G73" s="28">
        <f>SUMIF(Sheet2!$D:$D,$D73,Sheet2!G:G)</f>
        <v>1086</v>
      </c>
      <c r="H73" s="28">
        <f>SUMIF(Sheet2!$D:$D,$D73,Sheet2!H:H)</f>
        <v>1085</v>
      </c>
      <c r="I73" s="28">
        <f>SUMIF(Sheet2!$D:$D,$D73,Sheet2!I:I)</f>
        <v>89</v>
      </c>
      <c r="J73" s="28">
        <f>SUMIF(Sheet2!$D:$D,$D73,Sheet2!J:J)</f>
        <v>486</v>
      </c>
      <c r="K73" s="28">
        <f>SUMIF(Sheet2!$D:$D,$D73,Sheet2!K:K)</f>
        <v>740</v>
      </c>
      <c r="L73" s="28">
        <f>SUMIF(Sheet2!$D:$D,$D73,Sheet2!L:L)</f>
        <v>0</v>
      </c>
      <c r="M73" s="28">
        <f>SUMIF(Sheet2!$D:$D,$D73,Sheet2!M:M)</f>
        <v>0</v>
      </c>
      <c r="N73" s="28">
        <f>SUMIF(Sheet2!$D:$D,$D73,Sheet2!N:N)</f>
        <v>0</v>
      </c>
      <c r="O73" s="28">
        <f>SUMIF(Sheet2!$D:$D,$D73,Sheet2!O:O)</f>
        <v>0</v>
      </c>
      <c r="P73" s="28">
        <f>SUMIF(Sheet2!$D:$D,$D73,Sheet2!P:P)</f>
        <v>0</v>
      </c>
      <c r="Q73" s="28">
        <f>SUMIF(Sheet2!$D:$D,$D73,Sheet2!Q:Q)</f>
        <v>2313</v>
      </c>
      <c r="R73" s="28">
        <f>SUMIF(Sheet2!$D:$D,$D73,Sheet2!R:R)</f>
        <v>0</v>
      </c>
      <c r="S73" s="28">
        <f>SUMIF(Sheet2!$D:$D,$D73,Sheet2!S:S)</f>
        <v>75</v>
      </c>
      <c r="T73" s="28">
        <f>SUMIF(Sheet2!$D:$D,$D73,Sheet2!T:T)</f>
        <v>0</v>
      </c>
    </row>
    <row r="74" spans="1:20" x14ac:dyDescent="0.25">
      <c r="A74" s="27" t="s">
        <v>59</v>
      </c>
      <c r="B74" s="27" t="s">
        <v>72</v>
      </c>
      <c r="C74" s="27" t="s">
        <v>73</v>
      </c>
      <c r="D74" s="27" t="s">
        <v>81</v>
      </c>
      <c r="E74" s="29">
        <f>SUMIF(Sheet2!$D:$D,$D74,Sheet2!E:E)</f>
        <v>2710</v>
      </c>
      <c r="F74" s="28">
        <f>SUMIF(Sheet2!$D:$D,$D74,Sheet2!F:F)</f>
        <v>1877</v>
      </c>
      <c r="G74" s="28">
        <f>SUMIF(Sheet2!$D:$D,$D74,Sheet2!G:G)</f>
        <v>833</v>
      </c>
      <c r="H74" s="28">
        <f>SUMIF(Sheet2!$D:$D,$D74,Sheet2!H:H)</f>
        <v>618</v>
      </c>
      <c r="I74" s="28">
        <f>SUMIF(Sheet2!$D:$D,$D74,Sheet2!I:I)</f>
        <v>690</v>
      </c>
      <c r="J74" s="28">
        <f>SUMIF(Sheet2!$D:$D,$D74,Sheet2!J:J)</f>
        <v>510</v>
      </c>
      <c r="K74" s="28">
        <f>SUMIF(Sheet2!$D:$D,$D74,Sheet2!K:K)</f>
        <v>892</v>
      </c>
      <c r="L74" s="28">
        <f>SUMIF(Sheet2!$D:$D,$D74,Sheet2!L:L)</f>
        <v>0</v>
      </c>
      <c r="M74" s="28">
        <f>SUMIF(Sheet2!$D:$D,$D74,Sheet2!M:M)</f>
        <v>3</v>
      </c>
      <c r="N74" s="28">
        <f>SUMIF(Sheet2!$D:$D,$D74,Sheet2!N:N)</f>
        <v>0</v>
      </c>
      <c r="O74" s="28">
        <f>SUMIF(Sheet2!$D:$D,$D74,Sheet2!O:O)</f>
        <v>4</v>
      </c>
      <c r="P74" s="28">
        <f>SUMIF(Sheet2!$D:$D,$D74,Sheet2!P:P)</f>
        <v>39</v>
      </c>
      <c r="Q74" s="28">
        <f>SUMIF(Sheet2!$D:$D,$D74,Sheet2!Q:Q)</f>
        <v>2097</v>
      </c>
      <c r="R74" s="28">
        <f>SUMIF(Sheet2!$D:$D,$D74,Sheet2!R:R)</f>
        <v>4</v>
      </c>
      <c r="S74" s="28">
        <f>SUMIF(Sheet2!$D:$D,$D74,Sheet2!S:S)</f>
        <v>29</v>
      </c>
      <c r="T74" s="28">
        <f>SUMIF(Sheet2!$D:$D,$D74,Sheet2!T:T)</f>
        <v>17</v>
      </c>
    </row>
    <row r="75" spans="1:20" x14ac:dyDescent="0.25">
      <c r="A75" s="27" t="s">
        <v>96</v>
      </c>
      <c r="B75" s="27" t="s">
        <v>116</v>
      </c>
      <c r="C75" s="27" t="s">
        <v>98</v>
      </c>
      <c r="D75" s="27" t="s">
        <v>123</v>
      </c>
      <c r="E75" s="29">
        <f>SUMIF(Sheet2!$D:$D,$D75,Sheet2!E:E)</f>
        <v>2492</v>
      </c>
      <c r="F75" s="28">
        <f>SUMIF(Sheet2!$D:$D,$D75,Sheet2!F:F)</f>
        <v>1522</v>
      </c>
      <c r="G75" s="28">
        <f>SUMIF(Sheet2!$D:$D,$D75,Sheet2!G:G)</f>
        <v>970</v>
      </c>
      <c r="H75" s="28">
        <f>SUMIF(Sheet2!$D:$D,$D75,Sheet2!H:H)</f>
        <v>230</v>
      </c>
      <c r="I75" s="28">
        <f>SUMIF(Sheet2!$D:$D,$D75,Sheet2!I:I)</f>
        <v>84</v>
      </c>
      <c r="J75" s="28">
        <f>SUMIF(Sheet2!$D:$D,$D75,Sheet2!J:J)</f>
        <v>261</v>
      </c>
      <c r="K75" s="28">
        <f>SUMIF(Sheet2!$D:$D,$D75,Sheet2!K:K)</f>
        <v>1917</v>
      </c>
      <c r="L75" s="28">
        <f>SUMIF(Sheet2!$D:$D,$D75,Sheet2!L:L)</f>
        <v>0</v>
      </c>
      <c r="M75" s="28">
        <f>SUMIF(Sheet2!$D:$D,$D75,Sheet2!M:M)</f>
        <v>28</v>
      </c>
      <c r="N75" s="28">
        <f>SUMIF(Sheet2!$D:$D,$D75,Sheet2!N:N)</f>
        <v>0</v>
      </c>
      <c r="O75" s="28">
        <f>SUMIF(Sheet2!$D:$D,$D75,Sheet2!O:O)</f>
        <v>4</v>
      </c>
      <c r="P75" s="28">
        <f>SUMIF(Sheet2!$D:$D,$D75,Sheet2!P:P)</f>
        <v>244</v>
      </c>
      <c r="Q75" s="28">
        <f>SUMIF(Sheet2!$D:$D,$D75,Sheet2!Q:Q)</f>
        <v>1833</v>
      </c>
      <c r="R75" s="28">
        <f>SUMIF(Sheet2!$D:$D,$D75,Sheet2!R:R)</f>
        <v>47</v>
      </c>
      <c r="S75" s="28">
        <f>SUMIF(Sheet2!$D:$D,$D75,Sheet2!S:S)</f>
        <v>21</v>
      </c>
      <c r="T75" s="28">
        <f>SUMIF(Sheet2!$D:$D,$D75,Sheet2!T:T)</f>
        <v>22</v>
      </c>
    </row>
    <row r="76" spans="1:20" x14ac:dyDescent="0.25">
      <c r="A76" s="27" t="s">
        <v>125</v>
      </c>
      <c r="B76" s="27" t="s">
        <v>149</v>
      </c>
      <c r="C76" s="27" t="s">
        <v>152</v>
      </c>
      <c r="D76" s="27" t="s">
        <v>160</v>
      </c>
      <c r="E76" s="29">
        <f>SUMIF(Sheet2!$D:$D,$D76,Sheet2!E:E)</f>
        <v>130</v>
      </c>
      <c r="F76" s="28">
        <f>SUMIF(Sheet2!$D:$D,$D76,Sheet2!F:F)</f>
        <v>111</v>
      </c>
      <c r="G76" s="28">
        <f>SUMIF(Sheet2!$D:$D,$D76,Sheet2!G:G)</f>
        <v>19</v>
      </c>
      <c r="H76" s="28">
        <f>SUMIF(Sheet2!$D:$D,$D76,Sheet2!H:H)</f>
        <v>0</v>
      </c>
      <c r="I76" s="28">
        <f>SUMIF(Sheet2!$D:$D,$D76,Sheet2!I:I)</f>
        <v>2</v>
      </c>
      <c r="J76" s="28">
        <f>SUMIF(Sheet2!$D:$D,$D76,Sheet2!J:J)</f>
        <v>18</v>
      </c>
      <c r="K76" s="28">
        <f>SUMIF(Sheet2!$D:$D,$D76,Sheet2!K:K)</f>
        <v>110</v>
      </c>
      <c r="L76" s="28">
        <f>SUMIF(Sheet2!$D:$D,$D76,Sheet2!L:L)</f>
        <v>0</v>
      </c>
      <c r="M76" s="28">
        <f>SUMIF(Sheet2!$D:$D,$D76,Sheet2!M:M)</f>
        <v>0</v>
      </c>
      <c r="N76" s="28">
        <f>SUMIF(Sheet2!$D:$D,$D76,Sheet2!N:N)</f>
        <v>0</v>
      </c>
      <c r="O76" s="28">
        <f>SUMIF(Sheet2!$D:$D,$D76,Sheet2!O:O)</f>
        <v>0</v>
      </c>
      <c r="P76" s="28">
        <f>SUMIF(Sheet2!$D:$D,$D76,Sheet2!P:P)</f>
        <v>0</v>
      </c>
      <c r="Q76" s="28">
        <f>SUMIF(Sheet2!$D:$D,$D76,Sheet2!Q:Q)</f>
        <v>123</v>
      </c>
      <c r="R76" s="28">
        <f>SUMIF(Sheet2!$D:$D,$D76,Sheet2!R:R)</f>
        <v>0</v>
      </c>
      <c r="S76" s="28">
        <f>SUMIF(Sheet2!$D:$D,$D76,Sheet2!S:S)</f>
        <v>1</v>
      </c>
      <c r="T76" s="28">
        <f>SUMIF(Sheet2!$D:$D,$D76,Sheet2!T:T)</f>
        <v>0</v>
      </c>
    </row>
    <row r="77" spans="1:20" x14ac:dyDescent="0.25">
      <c r="A77" s="27" t="s">
        <v>125</v>
      </c>
      <c r="B77" s="27" t="s">
        <v>126</v>
      </c>
      <c r="C77" s="27" t="s">
        <v>127</v>
      </c>
      <c r="D77" s="27" t="s">
        <v>132</v>
      </c>
      <c r="E77" s="29">
        <f>SUMIF(Sheet2!$D:$D,$D77,Sheet2!E:E)</f>
        <v>2797</v>
      </c>
      <c r="F77" s="28">
        <f>SUMIF(Sheet2!$D:$D,$D77,Sheet2!F:F)</f>
        <v>1963</v>
      </c>
      <c r="G77" s="28">
        <f>SUMIF(Sheet2!$D:$D,$D77,Sheet2!G:G)</f>
        <v>834</v>
      </c>
      <c r="H77" s="28">
        <f>SUMIF(Sheet2!$D:$D,$D77,Sheet2!H:H)</f>
        <v>871</v>
      </c>
      <c r="I77" s="28">
        <f>SUMIF(Sheet2!$D:$D,$D77,Sheet2!I:I)</f>
        <v>252</v>
      </c>
      <c r="J77" s="28">
        <f>SUMIF(Sheet2!$D:$D,$D77,Sheet2!J:J)</f>
        <v>198</v>
      </c>
      <c r="K77" s="28">
        <f>SUMIF(Sheet2!$D:$D,$D77,Sheet2!K:K)</f>
        <v>1476</v>
      </c>
      <c r="L77" s="28">
        <f>SUMIF(Sheet2!$D:$D,$D77,Sheet2!L:L)</f>
        <v>0</v>
      </c>
      <c r="M77" s="28">
        <f>SUMIF(Sheet2!$D:$D,$D77,Sheet2!M:M)</f>
        <v>0</v>
      </c>
      <c r="N77" s="28">
        <f>SUMIF(Sheet2!$D:$D,$D77,Sheet2!N:N)</f>
        <v>0</v>
      </c>
      <c r="O77" s="28">
        <f>SUMIF(Sheet2!$D:$D,$D77,Sheet2!O:O)</f>
        <v>0</v>
      </c>
      <c r="P77" s="28">
        <f>SUMIF(Sheet2!$D:$D,$D77,Sheet2!P:P)</f>
        <v>0</v>
      </c>
      <c r="Q77" s="28">
        <f>SUMIF(Sheet2!$D:$D,$D77,Sheet2!Q:Q)</f>
        <v>2522</v>
      </c>
      <c r="R77" s="28">
        <f>SUMIF(Sheet2!$D:$D,$D77,Sheet2!R:R)</f>
        <v>0</v>
      </c>
      <c r="S77" s="28">
        <f>SUMIF(Sheet2!$D:$D,$D77,Sheet2!S:S)</f>
        <v>11</v>
      </c>
      <c r="T77" s="28">
        <f>SUMIF(Sheet2!$D:$D,$D77,Sheet2!T:T)</f>
        <v>0</v>
      </c>
    </row>
    <row r="78" spans="1:20" x14ac:dyDescent="0.25">
      <c r="A78" s="27" t="s">
        <v>22</v>
      </c>
      <c r="B78" s="27" t="s">
        <v>50</v>
      </c>
      <c r="C78" s="27" t="s">
        <v>24</v>
      </c>
      <c r="D78" s="27" t="s">
        <v>55</v>
      </c>
      <c r="E78" s="29">
        <f>SUMIF(Sheet2!$D:$D,$D78,Sheet2!E:E)</f>
        <v>984</v>
      </c>
      <c r="F78" s="28">
        <f>SUMIF(Sheet2!$D:$D,$D78,Sheet2!F:F)</f>
        <v>688</v>
      </c>
      <c r="G78" s="28">
        <f>SUMIF(Sheet2!$D:$D,$D78,Sheet2!G:G)</f>
        <v>296</v>
      </c>
      <c r="H78" s="28">
        <f>SUMIF(Sheet2!$D:$D,$D78,Sheet2!H:H)</f>
        <v>80</v>
      </c>
      <c r="I78" s="28">
        <f>SUMIF(Sheet2!$D:$D,$D78,Sheet2!I:I)</f>
        <v>33</v>
      </c>
      <c r="J78" s="28">
        <f>SUMIF(Sheet2!$D:$D,$D78,Sheet2!J:J)</f>
        <v>72</v>
      </c>
      <c r="K78" s="28">
        <f>SUMIF(Sheet2!$D:$D,$D78,Sheet2!K:K)</f>
        <v>799</v>
      </c>
      <c r="L78" s="28">
        <f>SUMIF(Sheet2!$D:$D,$D78,Sheet2!L:L)</f>
        <v>0</v>
      </c>
      <c r="M78" s="28">
        <f>SUMIF(Sheet2!$D:$D,$D78,Sheet2!M:M)</f>
        <v>7</v>
      </c>
      <c r="N78" s="28">
        <f>SUMIF(Sheet2!$D:$D,$D78,Sheet2!N:N)</f>
        <v>0</v>
      </c>
      <c r="O78" s="28">
        <f>SUMIF(Sheet2!$D:$D,$D78,Sheet2!O:O)</f>
        <v>5</v>
      </c>
      <c r="P78" s="28">
        <f>SUMIF(Sheet2!$D:$D,$D78,Sheet2!P:P)</f>
        <v>75</v>
      </c>
      <c r="Q78" s="28">
        <f>SUMIF(Sheet2!$D:$D,$D78,Sheet2!Q:Q)</f>
        <v>580</v>
      </c>
      <c r="R78" s="28">
        <f>SUMIF(Sheet2!$D:$D,$D78,Sheet2!R:R)</f>
        <v>15</v>
      </c>
      <c r="S78" s="28">
        <f>SUMIF(Sheet2!$D:$D,$D78,Sheet2!S:S)</f>
        <v>6</v>
      </c>
      <c r="T78" s="28">
        <f>SUMIF(Sheet2!$D:$D,$D78,Sheet2!T:T)</f>
        <v>16</v>
      </c>
    </row>
    <row r="79" spans="1:20" x14ac:dyDescent="0.25">
      <c r="A79" s="27" t="s">
        <v>125</v>
      </c>
      <c r="B79" s="27" t="s">
        <v>138</v>
      </c>
      <c r="C79" s="27" t="s">
        <v>139</v>
      </c>
      <c r="D79" s="27" t="s">
        <v>144</v>
      </c>
      <c r="E79" s="29">
        <f>SUMIF(Sheet2!$D:$D,$D79,Sheet2!E:E)</f>
        <v>849</v>
      </c>
      <c r="F79" s="28">
        <f>SUMIF(Sheet2!$D:$D,$D79,Sheet2!F:F)</f>
        <v>693</v>
      </c>
      <c r="G79" s="28">
        <f>SUMIF(Sheet2!$D:$D,$D79,Sheet2!G:G)</f>
        <v>156</v>
      </c>
      <c r="H79" s="28">
        <f>SUMIF(Sheet2!$D:$D,$D79,Sheet2!H:H)</f>
        <v>4</v>
      </c>
      <c r="I79" s="28">
        <f>SUMIF(Sheet2!$D:$D,$D79,Sheet2!I:I)</f>
        <v>3</v>
      </c>
      <c r="J79" s="28">
        <f>SUMIF(Sheet2!$D:$D,$D79,Sheet2!J:J)</f>
        <v>59</v>
      </c>
      <c r="K79" s="28">
        <f>SUMIF(Sheet2!$D:$D,$D79,Sheet2!K:K)</f>
        <v>783</v>
      </c>
      <c r="L79" s="28">
        <f>SUMIF(Sheet2!$D:$D,$D79,Sheet2!L:L)</f>
        <v>0</v>
      </c>
      <c r="M79" s="28">
        <f>SUMIF(Sheet2!$D:$D,$D79,Sheet2!M:M)</f>
        <v>2</v>
      </c>
      <c r="N79" s="28">
        <f>SUMIF(Sheet2!$D:$D,$D79,Sheet2!N:N)</f>
        <v>0</v>
      </c>
      <c r="O79" s="28">
        <f>SUMIF(Sheet2!$D:$D,$D79,Sheet2!O:O)</f>
        <v>0</v>
      </c>
      <c r="P79" s="28">
        <f>SUMIF(Sheet2!$D:$D,$D79,Sheet2!P:P)</f>
        <v>57</v>
      </c>
      <c r="Q79" s="28">
        <f>SUMIF(Sheet2!$D:$D,$D79,Sheet2!Q:Q)</f>
        <v>536</v>
      </c>
      <c r="R79" s="28">
        <f>SUMIF(Sheet2!$D:$D,$D79,Sheet2!R:R)</f>
        <v>10</v>
      </c>
      <c r="S79" s="28">
        <f>SUMIF(Sheet2!$D:$D,$D79,Sheet2!S:S)</f>
        <v>1</v>
      </c>
      <c r="T79" s="28">
        <f>SUMIF(Sheet2!$D:$D,$D79,Sheet2!T:T)</f>
        <v>3</v>
      </c>
    </row>
    <row r="80" spans="1:20" x14ac:dyDescent="0.25">
      <c r="A80" s="27" t="s">
        <v>96</v>
      </c>
      <c r="B80" s="27" t="s">
        <v>116</v>
      </c>
      <c r="C80" s="27" t="s">
        <v>98</v>
      </c>
      <c r="D80" s="27" t="s">
        <v>124</v>
      </c>
      <c r="E80" s="29">
        <f>SUMIF(Sheet2!$D:$D,$D80,Sheet2!E:E)</f>
        <v>1036</v>
      </c>
      <c r="F80" s="28">
        <f>SUMIF(Sheet2!$D:$D,$D80,Sheet2!F:F)</f>
        <v>551</v>
      </c>
      <c r="G80" s="28">
        <f>SUMIF(Sheet2!$D:$D,$D80,Sheet2!G:G)</f>
        <v>485</v>
      </c>
      <c r="H80" s="28">
        <f>SUMIF(Sheet2!$D:$D,$D80,Sheet2!H:H)</f>
        <v>67</v>
      </c>
      <c r="I80" s="28">
        <f>SUMIF(Sheet2!$D:$D,$D80,Sheet2!I:I)</f>
        <v>116</v>
      </c>
      <c r="J80" s="28">
        <f>SUMIF(Sheet2!$D:$D,$D80,Sheet2!J:J)</f>
        <v>214</v>
      </c>
      <c r="K80" s="28">
        <f>SUMIF(Sheet2!$D:$D,$D80,Sheet2!K:K)</f>
        <v>639</v>
      </c>
      <c r="L80" s="28">
        <f>SUMIF(Sheet2!$D:$D,$D80,Sheet2!L:L)</f>
        <v>0</v>
      </c>
      <c r="M80" s="28">
        <f>SUMIF(Sheet2!$D:$D,$D80,Sheet2!M:M)</f>
        <v>15</v>
      </c>
      <c r="N80" s="28">
        <f>SUMIF(Sheet2!$D:$D,$D80,Sheet2!N:N)</f>
        <v>0</v>
      </c>
      <c r="O80" s="28">
        <f>SUMIF(Sheet2!$D:$D,$D80,Sheet2!O:O)</f>
        <v>9</v>
      </c>
      <c r="P80" s="28">
        <f>SUMIF(Sheet2!$D:$D,$D80,Sheet2!P:P)</f>
        <v>158</v>
      </c>
      <c r="Q80" s="28">
        <f>SUMIF(Sheet2!$D:$D,$D80,Sheet2!Q:Q)</f>
        <v>525</v>
      </c>
      <c r="R80" s="28">
        <f>SUMIF(Sheet2!$D:$D,$D80,Sheet2!R:R)</f>
        <v>30</v>
      </c>
      <c r="S80" s="28">
        <f>SUMIF(Sheet2!$D:$D,$D80,Sheet2!S:S)</f>
        <v>7</v>
      </c>
      <c r="T80" s="28">
        <f>SUMIF(Sheet2!$D:$D,$D80,Sheet2!T:T)</f>
        <v>14</v>
      </c>
    </row>
    <row r="81" spans="1:20" x14ac:dyDescent="0.25">
      <c r="A81" s="27" t="s">
        <v>125</v>
      </c>
      <c r="B81" s="27" t="s">
        <v>149</v>
      </c>
      <c r="C81" s="27" t="s">
        <v>152</v>
      </c>
      <c r="D81" s="27" t="s">
        <v>161</v>
      </c>
      <c r="E81" s="29">
        <f>SUMIF(Sheet2!$D:$D,$D81,Sheet2!E:E)</f>
        <v>2302</v>
      </c>
      <c r="F81" s="28">
        <f>SUMIF(Sheet2!$D:$D,$D81,Sheet2!F:F)</f>
        <v>1500</v>
      </c>
      <c r="G81" s="28">
        <f>SUMIF(Sheet2!$D:$D,$D81,Sheet2!G:G)</f>
        <v>802</v>
      </c>
      <c r="H81" s="28">
        <f>SUMIF(Sheet2!$D:$D,$D81,Sheet2!H:H)</f>
        <v>767</v>
      </c>
      <c r="I81" s="28">
        <f>SUMIF(Sheet2!$D:$D,$D81,Sheet2!I:I)</f>
        <v>178</v>
      </c>
      <c r="J81" s="28">
        <f>SUMIF(Sheet2!$D:$D,$D81,Sheet2!J:J)</f>
        <v>391</v>
      </c>
      <c r="K81" s="28">
        <f>SUMIF(Sheet2!$D:$D,$D81,Sheet2!K:K)</f>
        <v>966</v>
      </c>
      <c r="L81" s="28">
        <f>SUMIF(Sheet2!$D:$D,$D81,Sheet2!L:L)</f>
        <v>0</v>
      </c>
      <c r="M81" s="28">
        <f>SUMIF(Sheet2!$D:$D,$D81,Sheet2!M:M)</f>
        <v>0</v>
      </c>
      <c r="N81" s="28">
        <f>SUMIF(Sheet2!$D:$D,$D81,Sheet2!N:N)</f>
        <v>0</v>
      </c>
      <c r="O81" s="28">
        <f>SUMIF(Sheet2!$D:$D,$D81,Sheet2!O:O)</f>
        <v>0</v>
      </c>
      <c r="P81" s="28">
        <f>SUMIF(Sheet2!$D:$D,$D81,Sheet2!P:P)</f>
        <v>0</v>
      </c>
      <c r="Q81" s="28">
        <f>SUMIF(Sheet2!$D:$D,$D81,Sheet2!Q:Q)</f>
        <v>1808</v>
      </c>
      <c r="R81" s="28">
        <f>SUMIF(Sheet2!$D:$D,$D81,Sheet2!R:R)</f>
        <v>0</v>
      </c>
      <c r="S81" s="28">
        <f>SUMIF(Sheet2!$D:$D,$D81,Sheet2!S:S)</f>
        <v>12</v>
      </c>
      <c r="T81" s="28">
        <f>SUMIF(Sheet2!$D:$D,$D81,Sheet2!T:T)</f>
        <v>0</v>
      </c>
    </row>
    <row r="82" spans="1:20" x14ac:dyDescent="0.25">
      <c r="A82" s="27" t="s">
        <v>125</v>
      </c>
      <c r="B82" s="27" t="s">
        <v>126</v>
      </c>
      <c r="C82" s="27" t="s">
        <v>129</v>
      </c>
      <c r="D82" s="27" t="s">
        <v>133</v>
      </c>
      <c r="E82" s="29">
        <f>SUMIF(Sheet2!$D:$D,$D82,Sheet2!E:E)</f>
        <v>2560</v>
      </c>
      <c r="F82" s="28">
        <f>SUMIF(Sheet2!$D:$D,$D82,Sheet2!F:F)</f>
        <v>1480</v>
      </c>
      <c r="G82" s="28">
        <f>SUMIF(Sheet2!$D:$D,$D82,Sheet2!G:G)</f>
        <v>1080</v>
      </c>
      <c r="H82" s="28">
        <f>SUMIF(Sheet2!$D:$D,$D82,Sheet2!H:H)</f>
        <v>928</v>
      </c>
      <c r="I82" s="28">
        <f>SUMIF(Sheet2!$D:$D,$D82,Sheet2!I:I)</f>
        <v>274</v>
      </c>
      <c r="J82" s="28">
        <f>SUMIF(Sheet2!$D:$D,$D82,Sheet2!J:J)</f>
        <v>440</v>
      </c>
      <c r="K82" s="28">
        <f>SUMIF(Sheet2!$D:$D,$D82,Sheet2!K:K)</f>
        <v>918</v>
      </c>
      <c r="L82" s="28">
        <f>SUMIF(Sheet2!$D:$D,$D82,Sheet2!L:L)</f>
        <v>0</v>
      </c>
      <c r="M82" s="28">
        <f>SUMIF(Sheet2!$D:$D,$D82,Sheet2!M:M)</f>
        <v>3</v>
      </c>
      <c r="N82" s="28">
        <f>SUMIF(Sheet2!$D:$D,$D82,Sheet2!N:N)</f>
        <v>0</v>
      </c>
      <c r="O82" s="28">
        <f>SUMIF(Sheet2!$D:$D,$D82,Sheet2!O:O)</f>
        <v>0</v>
      </c>
      <c r="P82" s="28">
        <f>SUMIF(Sheet2!$D:$D,$D82,Sheet2!P:P)</f>
        <v>97</v>
      </c>
      <c r="Q82" s="28">
        <f>SUMIF(Sheet2!$D:$D,$D82,Sheet2!Q:Q)</f>
        <v>2025</v>
      </c>
      <c r="R82" s="28">
        <f>SUMIF(Sheet2!$D:$D,$D82,Sheet2!R:R)</f>
        <v>9</v>
      </c>
      <c r="S82" s="28">
        <f>SUMIF(Sheet2!$D:$D,$D82,Sheet2!S:S)</f>
        <v>24</v>
      </c>
      <c r="T82" s="28">
        <f>SUMIF(Sheet2!$D:$D,$D82,Sheet2!T:T)</f>
        <v>28</v>
      </c>
    </row>
    <row r="83" spans="1:20" x14ac:dyDescent="0.25">
      <c r="A83" s="27" t="s">
        <v>125</v>
      </c>
      <c r="B83" s="27" t="s">
        <v>138</v>
      </c>
      <c r="C83" s="27" t="s">
        <v>139</v>
      </c>
      <c r="D83" s="27" t="s">
        <v>145</v>
      </c>
      <c r="E83" s="29">
        <f>SUMIF(Sheet2!$D:$D,$D83,Sheet2!E:E)</f>
        <v>1178</v>
      </c>
      <c r="F83" s="28">
        <f>SUMIF(Sheet2!$D:$D,$D83,Sheet2!F:F)</f>
        <v>796</v>
      </c>
      <c r="G83" s="28">
        <f>SUMIF(Sheet2!$D:$D,$D83,Sheet2!G:G)</f>
        <v>382</v>
      </c>
      <c r="H83" s="28">
        <f>SUMIF(Sheet2!$D:$D,$D83,Sheet2!H:H)</f>
        <v>12</v>
      </c>
      <c r="I83" s="28">
        <f>SUMIF(Sheet2!$D:$D,$D83,Sheet2!I:I)</f>
        <v>4</v>
      </c>
      <c r="J83" s="28">
        <f>SUMIF(Sheet2!$D:$D,$D83,Sheet2!J:J)</f>
        <v>37</v>
      </c>
      <c r="K83" s="28">
        <f>SUMIF(Sheet2!$D:$D,$D83,Sheet2!K:K)</f>
        <v>1125</v>
      </c>
      <c r="L83" s="28">
        <f>SUMIF(Sheet2!$D:$D,$D83,Sheet2!L:L)</f>
        <v>0</v>
      </c>
      <c r="M83" s="28">
        <f>SUMIF(Sheet2!$D:$D,$D83,Sheet2!M:M)</f>
        <v>0</v>
      </c>
      <c r="N83" s="28">
        <f>SUMIF(Sheet2!$D:$D,$D83,Sheet2!N:N)</f>
        <v>0</v>
      </c>
      <c r="O83" s="28">
        <f>SUMIF(Sheet2!$D:$D,$D83,Sheet2!O:O)</f>
        <v>0</v>
      </c>
      <c r="P83" s="28">
        <f>SUMIF(Sheet2!$D:$D,$D83,Sheet2!P:P)</f>
        <v>0</v>
      </c>
      <c r="Q83" s="28">
        <f>SUMIF(Sheet2!$D:$D,$D83,Sheet2!Q:Q)</f>
        <v>701</v>
      </c>
      <c r="R83" s="28">
        <f>SUMIF(Sheet2!$D:$D,$D83,Sheet2!R:R)</f>
        <v>0</v>
      </c>
      <c r="S83" s="28">
        <f>SUMIF(Sheet2!$D:$D,$D83,Sheet2!S:S)</f>
        <v>4</v>
      </c>
      <c r="T83" s="28">
        <f>SUMIF(Sheet2!$D:$D,$D83,Sheet2!T:T)</f>
        <v>0</v>
      </c>
    </row>
    <row r="84" spans="1:20" x14ac:dyDescent="0.25">
      <c r="A84" s="27" t="s">
        <v>96</v>
      </c>
      <c r="B84" s="27" t="s">
        <v>100</v>
      </c>
      <c r="C84" s="27" t="s">
        <v>101</v>
      </c>
      <c r="D84" s="27" t="s">
        <v>108</v>
      </c>
      <c r="E84" s="29">
        <f>SUMIF(Sheet2!$D:$D,$D84,Sheet2!E:E)</f>
        <v>3241</v>
      </c>
      <c r="F84" s="28">
        <f>SUMIF(Sheet2!$D:$D,$D84,Sheet2!F:F)</f>
        <v>2379</v>
      </c>
      <c r="G84" s="28">
        <f>SUMIF(Sheet2!$D:$D,$D84,Sheet2!G:G)</f>
        <v>862</v>
      </c>
      <c r="H84" s="28">
        <f>SUMIF(Sheet2!$D:$D,$D84,Sheet2!H:H)</f>
        <v>517</v>
      </c>
      <c r="I84" s="28">
        <f>SUMIF(Sheet2!$D:$D,$D84,Sheet2!I:I)</f>
        <v>427</v>
      </c>
      <c r="J84" s="28">
        <f>SUMIF(Sheet2!$D:$D,$D84,Sheet2!J:J)</f>
        <v>281</v>
      </c>
      <c r="K84" s="28">
        <f>SUMIF(Sheet2!$D:$D,$D84,Sheet2!K:K)</f>
        <v>2016</v>
      </c>
      <c r="L84" s="28">
        <f>SUMIF(Sheet2!$D:$D,$D84,Sheet2!L:L)</f>
        <v>0</v>
      </c>
      <c r="M84" s="28">
        <f>SUMIF(Sheet2!$D:$D,$D84,Sheet2!M:M)</f>
        <v>0</v>
      </c>
      <c r="N84" s="28">
        <f>SUMIF(Sheet2!$D:$D,$D84,Sheet2!N:N)</f>
        <v>0</v>
      </c>
      <c r="O84" s="28">
        <f>SUMIF(Sheet2!$D:$D,$D84,Sheet2!O:O)</f>
        <v>0</v>
      </c>
      <c r="P84" s="28">
        <f>SUMIF(Sheet2!$D:$D,$D84,Sheet2!P:P)</f>
        <v>0</v>
      </c>
      <c r="Q84" s="28">
        <f>SUMIF(Sheet2!$D:$D,$D84,Sheet2!Q:Q)</f>
        <v>2945</v>
      </c>
      <c r="R84" s="28">
        <f>SUMIF(Sheet2!$D:$D,$D84,Sheet2!R:R)</f>
        <v>0</v>
      </c>
      <c r="S84" s="28">
        <f>SUMIF(Sheet2!$D:$D,$D84,Sheet2!S:S)</f>
        <v>29</v>
      </c>
      <c r="T84" s="28">
        <f>SUMIF(Sheet2!$D:$D,$D84,Sheet2!T:T)</f>
        <v>0</v>
      </c>
    </row>
    <row r="85" spans="1:20" x14ac:dyDescent="0.25">
      <c r="A85" s="27" t="s">
        <v>59</v>
      </c>
      <c r="B85" s="27" t="s">
        <v>60</v>
      </c>
      <c r="C85" s="27" t="s">
        <v>63</v>
      </c>
      <c r="D85" s="27" t="s">
        <v>70</v>
      </c>
      <c r="E85" s="29">
        <f>SUMIF(Sheet2!$D:$D,$D85,Sheet2!E:E)</f>
        <v>9406</v>
      </c>
      <c r="F85" s="28">
        <f>SUMIF(Sheet2!$D:$D,$D85,Sheet2!F:F)</f>
        <v>6909</v>
      </c>
      <c r="G85" s="28">
        <f>SUMIF(Sheet2!$D:$D,$D85,Sheet2!G:G)</f>
        <v>2497</v>
      </c>
      <c r="H85" s="28">
        <f>SUMIF(Sheet2!$D:$D,$D85,Sheet2!H:H)</f>
        <v>3431</v>
      </c>
      <c r="I85" s="28">
        <f>SUMIF(Sheet2!$D:$D,$D85,Sheet2!I:I)</f>
        <v>1805</v>
      </c>
      <c r="J85" s="28">
        <f>SUMIF(Sheet2!$D:$D,$D85,Sheet2!J:J)</f>
        <v>1281</v>
      </c>
      <c r="K85" s="28">
        <f>SUMIF(Sheet2!$D:$D,$D85,Sheet2!K:K)</f>
        <v>2889</v>
      </c>
      <c r="L85" s="28">
        <f>SUMIF(Sheet2!$D:$D,$D85,Sheet2!L:L)</f>
        <v>0</v>
      </c>
      <c r="M85" s="28">
        <f>SUMIF(Sheet2!$D:$D,$D85,Sheet2!M:M)</f>
        <v>4</v>
      </c>
      <c r="N85" s="28">
        <f>SUMIF(Sheet2!$D:$D,$D85,Sheet2!N:N)</f>
        <v>0</v>
      </c>
      <c r="O85" s="28">
        <f>SUMIF(Sheet2!$D:$D,$D85,Sheet2!O:O)</f>
        <v>1</v>
      </c>
      <c r="P85" s="28">
        <f>SUMIF(Sheet2!$D:$D,$D85,Sheet2!P:P)</f>
        <v>77</v>
      </c>
      <c r="Q85" s="28">
        <f>SUMIF(Sheet2!$D:$D,$D85,Sheet2!Q:Q)</f>
        <v>8028</v>
      </c>
      <c r="R85" s="28">
        <f>SUMIF(Sheet2!$D:$D,$D85,Sheet2!R:R)</f>
        <v>6</v>
      </c>
      <c r="S85" s="28">
        <f>SUMIF(Sheet2!$D:$D,$D85,Sheet2!S:S)</f>
        <v>34</v>
      </c>
      <c r="T85" s="28">
        <f>SUMIF(Sheet2!$D:$D,$D85,Sheet2!T:T)</f>
        <v>9</v>
      </c>
    </row>
    <row r="86" spans="1:20" x14ac:dyDescent="0.25">
      <c r="A86" s="27" t="s">
        <v>22</v>
      </c>
      <c r="B86" s="27" t="s">
        <v>50</v>
      </c>
      <c r="C86" s="27" t="s">
        <v>24</v>
      </c>
      <c r="D86" s="27" t="s">
        <v>56</v>
      </c>
      <c r="E86" s="29">
        <f>SUMIF(Sheet2!$D:$D,$D86,Sheet2!E:E)</f>
        <v>964</v>
      </c>
      <c r="F86" s="28">
        <f>SUMIF(Sheet2!$D:$D,$D86,Sheet2!F:F)</f>
        <v>805</v>
      </c>
      <c r="G86" s="28">
        <f>SUMIF(Sheet2!$D:$D,$D86,Sheet2!G:G)</f>
        <v>159</v>
      </c>
      <c r="H86" s="28">
        <f>SUMIF(Sheet2!$D:$D,$D86,Sheet2!H:H)</f>
        <v>4</v>
      </c>
      <c r="I86" s="28">
        <f>SUMIF(Sheet2!$D:$D,$D86,Sheet2!I:I)</f>
        <v>13</v>
      </c>
      <c r="J86" s="28">
        <f>SUMIF(Sheet2!$D:$D,$D86,Sheet2!J:J)</f>
        <v>27</v>
      </c>
      <c r="K86" s="28">
        <f>SUMIF(Sheet2!$D:$D,$D86,Sheet2!K:K)</f>
        <v>920</v>
      </c>
      <c r="L86" s="28">
        <f>SUMIF(Sheet2!$D:$D,$D86,Sheet2!L:L)</f>
        <v>0</v>
      </c>
      <c r="M86" s="28">
        <f>SUMIF(Sheet2!$D:$D,$D86,Sheet2!M:M)</f>
        <v>0</v>
      </c>
      <c r="N86" s="28">
        <f>SUMIF(Sheet2!$D:$D,$D86,Sheet2!N:N)</f>
        <v>0</v>
      </c>
      <c r="O86" s="28">
        <f>SUMIF(Sheet2!$D:$D,$D86,Sheet2!O:O)</f>
        <v>0</v>
      </c>
      <c r="P86" s="28">
        <f>SUMIF(Sheet2!$D:$D,$D86,Sheet2!P:P)</f>
        <v>0</v>
      </c>
      <c r="Q86" s="28">
        <f>SUMIF(Sheet2!$D:$D,$D86,Sheet2!Q:Q)</f>
        <v>925</v>
      </c>
      <c r="R86" s="28">
        <f>SUMIF(Sheet2!$D:$D,$D86,Sheet2!R:R)</f>
        <v>0</v>
      </c>
      <c r="S86" s="28">
        <f>SUMIF(Sheet2!$D:$D,$D86,Sheet2!S:S)</f>
        <v>25</v>
      </c>
      <c r="T86" s="28">
        <f>SUMIF(Sheet2!$D:$D,$D86,Sheet2!T:T)</f>
        <v>0</v>
      </c>
    </row>
    <row r="87" spans="1:20" x14ac:dyDescent="0.25">
      <c r="A87" s="27" t="s">
        <v>125</v>
      </c>
      <c r="B87" s="27" t="s">
        <v>149</v>
      </c>
      <c r="C87" s="27" t="s">
        <v>150</v>
      </c>
      <c r="D87" s="27" t="s">
        <v>162</v>
      </c>
      <c r="E87" s="29">
        <f>SUMIF(Sheet2!$D:$D,$D87,Sheet2!E:E)</f>
        <v>517</v>
      </c>
      <c r="F87" s="28">
        <f>SUMIF(Sheet2!$D:$D,$D87,Sheet2!F:F)</f>
        <v>431</v>
      </c>
      <c r="G87" s="28">
        <f>SUMIF(Sheet2!$D:$D,$D87,Sheet2!G:G)</f>
        <v>86</v>
      </c>
      <c r="H87" s="28">
        <f>SUMIF(Sheet2!$D:$D,$D87,Sheet2!H:H)</f>
        <v>85</v>
      </c>
      <c r="I87" s="28">
        <f>SUMIF(Sheet2!$D:$D,$D87,Sheet2!I:I)</f>
        <v>16</v>
      </c>
      <c r="J87" s="28">
        <f>SUMIF(Sheet2!$D:$D,$D87,Sheet2!J:J)</f>
        <v>15</v>
      </c>
      <c r="K87" s="28">
        <f>SUMIF(Sheet2!$D:$D,$D87,Sheet2!K:K)</f>
        <v>401</v>
      </c>
      <c r="L87" s="28">
        <f>SUMIF(Sheet2!$D:$D,$D87,Sheet2!L:L)</f>
        <v>0</v>
      </c>
      <c r="M87" s="28">
        <f>SUMIF(Sheet2!$D:$D,$D87,Sheet2!M:M)</f>
        <v>0</v>
      </c>
      <c r="N87" s="28">
        <f>SUMIF(Sheet2!$D:$D,$D87,Sheet2!N:N)</f>
        <v>0</v>
      </c>
      <c r="O87" s="28">
        <f>SUMIF(Sheet2!$D:$D,$D87,Sheet2!O:O)</f>
        <v>0</v>
      </c>
      <c r="P87" s="28">
        <f>SUMIF(Sheet2!$D:$D,$D87,Sheet2!P:P)</f>
        <v>0</v>
      </c>
      <c r="Q87" s="28">
        <f>SUMIF(Sheet2!$D:$D,$D87,Sheet2!Q:Q)</f>
        <v>493</v>
      </c>
      <c r="R87" s="28">
        <f>SUMIF(Sheet2!$D:$D,$D87,Sheet2!R:R)</f>
        <v>0</v>
      </c>
      <c r="S87" s="28">
        <f>SUMIF(Sheet2!$D:$D,$D87,Sheet2!S:S)</f>
        <v>7</v>
      </c>
      <c r="T87" s="28">
        <f>SUMIF(Sheet2!$D:$D,$D87,Sheet2!T:T)</f>
        <v>0</v>
      </c>
    </row>
    <row r="88" spans="1:20" x14ac:dyDescent="0.25">
      <c r="A88" s="27" t="s">
        <v>59</v>
      </c>
      <c r="B88" s="27" t="s">
        <v>72</v>
      </c>
      <c r="C88" s="27" t="s">
        <v>75</v>
      </c>
      <c r="D88" s="27" t="s">
        <v>82</v>
      </c>
      <c r="E88" s="29">
        <f>SUMIF(Sheet2!$D:$D,$D88,Sheet2!E:E)</f>
        <v>6360</v>
      </c>
      <c r="F88" s="28">
        <f>SUMIF(Sheet2!$D:$D,$D88,Sheet2!F:F)</f>
        <v>4125</v>
      </c>
      <c r="G88" s="28">
        <f>SUMIF(Sheet2!$D:$D,$D88,Sheet2!G:G)</f>
        <v>2235</v>
      </c>
      <c r="H88" s="28">
        <f>SUMIF(Sheet2!$D:$D,$D88,Sheet2!H:H)</f>
        <v>3549</v>
      </c>
      <c r="I88" s="28">
        <f>SUMIF(Sheet2!$D:$D,$D88,Sheet2!I:I)</f>
        <v>1151</v>
      </c>
      <c r="J88" s="28">
        <f>SUMIF(Sheet2!$D:$D,$D88,Sheet2!J:J)</f>
        <v>717</v>
      </c>
      <c r="K88" s="28">
        <f>SUMIF(Sheet2!$D:$D,$D88,Sheet2!K:K)</f>
        <v>943</v>
      </c>
      <c r="L88" s="28">
        <f>SUMIF(Sheet2!$D:$D,$D88,Sheet2!L:L)</f>
        <v>0</v>
      </c>
      <c r="M88" s="28">
        <f>SUMIF(Sheet2!$D:$D,$D88,Sheet2!M:M)</f>
        <v>12</v>
      </c>
      <c r="N88" s="28">
        <f>SUMIF(Sheet2!$D:$D,$D88,Sheet2!N:N)</f>
        <v>0</v>
      </c>
      <c r="O88" s="28">
        <f>SUMIF(Sheet2!$D:$D,$D88,Sheet2!O:O)</f>
        <v>14</v>
      </c>
      <c r="P88" s="28">
        <f>SUMIF(Sheet2!$D:$D,$D88,Sheet2!P:P)</f>
        <v>601</v>
      </c>
      <c r="Q88" s="28">
        <f>SUMIF(Sheet2!$D:$D,$D88,Sheet2!Q:Q)</f>
        <v>5518</v>
      </c>
      <c r="R88" s="28">
        <f>SUMIF(Sheet2!$D:$D,$D88,Sheet2!R:R)</f>
        <v>34</v>
      </c>
      <c r="S88" s="28">
        <f>SUMIF(Sheet2!$D:$D,$D88,Sheet2!S:S)</f>
        <v>19</v>
      </c>
      <c r="T88" s="28">
        <f>SUMIF(Sheet2!$D:$D,$D88,Sheet2!T:T)</f>
        <v>65</v>
      </c>
    </row>
    <row r="89" spans="1:20" x14ac:dyDescent="0.25">
      <c r="A89" s="27" t="s">
        <v>59</v>
      </c>
      <c r="B89" s="27" t="s">
        <v>72</v>
      </c>
      <c r="C89" s="27" t="s">
        <v>75</v>
      </c>
      <c r="D89" s="27" t="s">
        <v>83</v>
      </c>
      <c r="E89" s="29">
        <f>SUMIF(Sheet2!$D:$D,$D89,Sheet2!E:E)</f>
        <v>2763</v>
      </c>
      <c r="F89" s="28">
        <f>SUMIF(Sheet2!$D:$D,$D89,Sheet2!F:F)</f>
        <v>2186</v>
      </c>
      <c r="G89" s="28">
        <f>SUMIF(Sheet2!$D:$D,$D89,Sheet2!G:G)</f>
        <v>577</v>
      </c>
      <c r="H89" s="28">
        <f>SUMIF(Sheet2!$D:$D,$D89,Sheet2!H:H)</f>
        <v>210</v>
      </c>
      <c r="I89" s="28">
        <f>SUMIF(Sheet2!$D:$D,$D89,Sheet2!I:I)</f>
        <v>246</v>
      </c>
      <c r="J89" s="28">
        <f>SUMIF(Sheet2!$D:$D,$D89,Sheet2!J:J)</f>
        <v>224</v>
      </c>
      <c r="K89" s="28">
        <f>SUMIF(Sheet2!$D:$D,$D89,Sheet2!K:K)</f>
        <v>2083</v>
      </c>
      <c r="L89" s="28">
        <f>SUMIF(Sheet2!$D:$D,$D89,Sheet2!L:L)</f>
        <v>0</v>
      </c>
      <c r="M89" s="28">
        <f>SUMIF(Sheet2!$D:$D,$D89,Sheet2!M:M)</f>
        <v>0</v>
      </c>
      <c r="N89" s="28">
        <f>SUMIF(Sheet2!$D:$D,$D89,Sheet2!N:N)</f>
        <v>0</v>
      </c>
      <c r="O89" s="28">
        <f>SUMIF(Sheet2!$D:$D,$D89,Sheet2!O:O)</f>
        <v>0</v>
      </c>
      <c r="P89" s="28">
        <f>SUMIF(Sheet2!$D:$D,$D89,Sheet2!P:P)</f>
        <v>0</v>
      </c>
      <c r="Q89" s="28">
        <f>SUMIF(Sheet2!$D:$D,$D89,Sheet2!Q:Q)</f>
        <v>2667</v>
      </c>
      <c r="R89" s="28">
        <f>SUMIF(Sheet2!$D:$D,$D89,Sheet2!R:R)</f>
        <v>0</v>
      </c>
      <c r="S89" s="28">
        <f>SUMIF(Sheet2!$D:$D,$D89,Sheet2!S:S)</f>
        <v>28</v>
      </c>
      <c r="T89" s="28">
        <f>SUMIF(Sheet2!$D:$D,$D89,Sheet2!T:T)</f>
        <v>0</v>
      </c>
    </row>
    <row r="90" spans="1:20" x14ac:dyDescent="0.25">
      <c r="A90" s="27" t="s">
        <v>125</v>
      </c>
      <c r="B90" s="27" t="s">
        <v>138</v>
      </c>
      <c r="C90" s="27" t="s">
        <v>139</v>
      </c>
      <c r="D90" s="27" t="s">
        <v>146</v>
      </c>
      <c r="E90" s="29">
        <f>SUMIF(Sheet2!$D:$D,$D90,Sheet2!E:E)</f>
        <v>918</v>
      </c>
      <c r="F90" s="28">
        <f>SUMIF(Sheet2!$D:$D,$D90,Sheet2!F:F)</f>
        <v>485</v>
      </c>
      <c r="G90" s="28">
        <f>SUMIF(Sheet2!$D:$D,$D90,Sheet2!G:G)</f>
        <v>433</v>
      </c>
      <c r="H90" s="28">
        <f>SUMIF(Sheet2!$D:$D,$D90,Sheet2!H:H)</f>
        <v>57</v>
      </c>
      <c r="I90" s="28">
        <f>SUMIF(Sheet2!$D:$D,$D90,Sheet2!I:I)</f>
        <v>57</v>
      </c>
      <c r="J90" s="28">
        <f>SUMIF(Sheet2!$D:$D,$D90,Sheet2!J:J)</f>
        <v>145</v>
      </c>
      <c r="K90" s="28">
        <f>SUMIF(Sheet2!$D:$D,$D90,Sheet2!K:K)</f>
        <v>659</v>
      </c>
      <c r="L90" s="28">
        <f>SUMIF(Sheet2!$D:$D,$D90,Sheet2!L:L)</f>
        <v>0</v>
      </c>
      <c r="M90" s="28">
        <f>SUMIF(Sheet2!$D:$D,$D90,Sheet2!M:M)</f>
        <v>4</v>
      </c>
      <c r="N90" s="28">
        <f>SUMIF(Sheet2!$D:$D,$D90,Sheet2!N:N)</f>
        <v>0</v>
      </c>
      <c r="O90" s="28">
        <f>SUMIF(Sheet2!$D:$D,$D90,Sheet2!O:O)</f>
        <v>2</v>
      </c>
      <c r="P90" s="28">
        <f>SUMIF(Sheet2!$D:$D,$D90,Sheet2!P:P)</f>
        <v>51</v>
      </c>
      <c r="Q90" s="28">
        <f>SUMIF(Sheet2!$D:$D,$D90,Sheet2!Q:Q)</f>
        <v>746</v>
      </c>
      <c r="R90" s="28">
        <f>SUMIF(Sheet2!$D:$D,$D90,Sheet2!R:R)</f>
        <v>9</v>
      </c>
      <c r="S90" s="28">
        <f>SUMIF(Sheet2!$D:$D,$D90,Sheet2!S:S)</f>
        <v>13</v>
      </c>
      <c r="T90" s="28">
        <f>SUMIF(Sheet2!$D:$D,$D90,Sheet2!T:T)</f>
        <v>10</v>
      </c>
    </row>
    <row r="91" spans="1:20" x14ac:dyDescent="0.25">
      <c r="A91" s="27" t="s">
        <v>59</v>
      </c>
      <c r="B91" s="27" t="s">
        <v>72</v>
      </c>
      <c r="C91" s="27" t="s">
        <v>75</v>
      </c>
      <c r="D91" s="27" t="s">
        <v>84</v>
      </c>
      <c r="E91" s="29">
        <f>SUMIF(Sheet2!$D:$D,$D91,Sheet2!E:E)</f>
        <v>1671</v>
      </c>
      <c r="F91" s="28">
        <f>SUMIF(Sheet2!$D:$D,$D91,Sheet2!F:F)</f>
        <v>1172</v>
      </c>
      <c r="G91" s="28">
        <f>SUMIF(Sheet2!$D:$D,$D91,Sheet2!G:G)</f>
        <v>499</v>
      </c>
      <c r="H91" s="28">
        <f>SUMIF(Sheet2!$D:$D,$D91,Sheet2!H:H)</f>
        <v>52</v>
      </c>
      <c r="I91" s="28">
        <f>SUMIF(Sheet2!$D:$D,$D91,Sheet2!I:I)</f>
        <v>85</v>
      </c>
      <c r="J91" s="28">
        <f>SUMIF(Sheet2!$D:$D,$D91,Sheet2!J:J)</f>
        <v>170</v>
      </c>
      <c r="K91" s="28">
        <f>SUMIF(Sheet2!$D:$D,$D91,Sheet2!K:K)</f>
        <v>1364</v>
      </c>
      <c r="L91" s="28">
        <f>SUMIF(Sheet2!$D:$D,$D91,Sheet2!L:L)</f>
        <v>0</v>
      </c>
      <c r="M91" s="28">
        <f>SUMIF(Sheet2!$D:$D,$D91,Sheet2!M:M)</f>
        <v>0</v>
      </c>
      <c r="N91" s="28">
        <f>SUMIF(Sheet2!$D:$D,$D91,Sheet2!N:N)</f>
        <v>0</v>
      </c>
      <c r="O91" s="28">
        <f>SUMIF(Sheet2!$D:$D,$D91,Sheet2!O:O)</f>
        <v>0</v>
      </c>
      <c r="P91" s="28">
        <f>SUMIF(Sheet2!$D:$D,$D91,Sheet2!P:P)</f>
        <v>0</v>
      </c>
      <c r="Q91" s="28">
        <f>SUMIF(Sheet2!$D:$D,$D91,Sheet2!Q:Q)</f>
        <v>1532</v>
      </c>
      <c r="R91" s="28">
        <f>SUMIF(Sheet2!$D:$D,$D91,Sheet2!R:R)</f>
        <v>0</v>
      </c>
      <c r="S91" s="28">
        <f>SUMIF(Sheet2!$D:$D,$D91,Sheet2!S:S)</f>
        <v>10</v>
      </c>
      <c r="T91" s="28">
        <f>SUMIF(Sheet2!$D:$D,$D91,Sheet2!T:T)</f>
        <v>0</v>
      </c>
    </row>
    <row r="92" spans="1:20" x14ac:dyDescent="0.25">
      <c r="A92" s="27" t="s">
        <v>125</v>
      </c>
      <c r="B92" s="27" t="s">
        <v>126</v>
      </c>
      <c r="C92" s="27" t="s">
        <v>129</v>
      </c>
      <c r="D92" s="27" t="s">
        <v>134</v>
      </c>
      <c r="E92" s="29">
        <f>SUMIF(Sheet2!$D:$D,$D92,Sheet2!E:E)</f>
        <v>569</v>
      </c>
      <c r="F92" s="28">
        <f>SUMIF(Sheet2!$D:$D,$D92,Sheet2!F:F)</f>
        <v>282</v>
      </c>
      <c r="G92" s="28">
        <f>SUMIF(Sheet2!$D:$D,$D92,Sheet2!G:G)</f>
        <v>287</v>
      </c>
      <c r="H92" s="28">
        <f>SUMIF(Sheet2!$D:$D,$D92,Sheet2!H:H)</f>
        <v>35</v>
      </c>
      <c r="I92" s="28">
        <f>SUMIF(Sheet2!$D:$D,$D92,Sheet2!I:I)</f>
        <v>15</v>
      </c>
      <c r="J92" s="28">
        <f>SUMIF(Sheet2!$D:$D,$D92,Sheet2!J:J)</f>
        <v>92</v>
      </c>
      <c r="K92" s="28">
        <f>SUMIF(Sheet2!$D:$D,$D92,Sheet2!K:K)</f>
        <v>427</v>
      </c>
      <c r="L92" s="28">
        <f>SUMIF(Sheet2!$D:$D,$D92,Sheet2!L:L)</f>
        <v>0</v>
      </c>
      <c r="M92" s="28">
        <f>SUMIF(Sheet2!$D:$D,$D92,Sheet2!M:M)</f>
        <v>0</v>
      </c>
      <c r="N92" s="28">
        <f>SUMIF(Sheet2!$D:$D,$D92,Sheet2!N:N)</f>
        <v>0</v>
      </c>
      <c r="O92" s="28">
        <f>SUMIF(Sheet2!$D:$D,$D92,Sheet2!O:O)</f>
        <v>0</v>
      </c>
      <c r="P92" s="28">
        <f>SUMIF(Sheet2!$D:$D,$D92,Sheet2!P:P)</f>
        <v>0</v>
      </c>
      <c r="Q92" s="28">
        <f>SUMIF(Sheet2!$D:$D,$D92,Sheet2!Q:Q)</f>
        <v>526</v>
      </c>
      <c r="R92" s="28">
        <f>SUMIF(Sheet2!$D:$D,$D92,Sheet2!R:R)</f>
        <v>0</v>
      </c>
      <c r="S92" s="28">
        <f>SUMIF(Sheet2!$D:$D,$D92,Sheet2!S:S)</f>
        <v>5</v>
      </c>
      <c r="T92" s="28">
        <f>SUMIF(Sheet2!$D:$D,$D92,Sheet2!T:T)</f>
        <v>0</v>
      </c>
    </row>
    <row r="93" spans="1:20" x14ac:dyDescent="0.25">
      <c r="A93" s="27" t="s">
        <v>22</v>
      </c>
      <c r="B93" s="27" t="s">
        <v>33</v>
      </c>
      <c r="C93" s="27" t="s">
        <v>34</v>
      </c>
      <c r="D93" s="27" t="s">
        <v>40</v>
      </c>
      <c r="E93" s="29">
        <f>SUMIF(Sheet2!$D:$D,$D93,Sheet2!E:E)</f>
        <v>2254</v>
      </c>
      <c r="F93" s="28">
        <f>SUMIF(Sheet2!$D:$D,$D93,Sheet2!F:F)</f>
        <v>2100</v>
      </c>
      <c r="G93" s="28">
        <f>SUMIF(Sheet2!$D:$D,$D93,Sheet2!G:G)</f>
        <v>154</v>
      </c>
      <c r="H93" s="28">
        <f>SUMIF(Sheet2!$D:$D,$D93,Sheet2!H:H)</f>
        <v>3</v>
      </c>
      <c r="I93" s="28">
        <f>SUMIF(Sheet2!$D:$D,$D93,Sheet2!I:I)</f>
        <v>6</v>
      </c>
      <c r="J93" s="28">
        <f>SUMIF(Sheet2!$D:$D,$D93,Sheet2!J:J)</f>
        <v>216</v>
      </c>
      <c r="K93" s="28">
        <f>SUMIF(Sheet2!$D:$D,$D93,Sheet2!K:K)</f>
        <v>2029</v>
      </c>
      <c r="L93" s="28">
        <f>SUMIF(Sheet2!$D:$D,$D93,Sheet2!L:L)</f>
        <v>0</v>
      </c>
      <c r="M93" s="28">
        <f>SUMIF(Sheet2!$D:$D,$D93,Sheet2!M:M)</f>
        <v>0</v>
      </c>
      <c r="N93" s="28">
        <f>SUMIF(Sheet2!$D:$D,$D93,Sheet2!N:N)</f>
        <v>0</v>
      </c>
      <c r="O93" s="28">
        <f>SUMIF(Sheet2!$D:$D,$D93,Sheet2!O:O)</f>
        <v>0</v>
      </c>
      <c r="P93" s="28">
        <f>SUMIF(Sheet2!$D:$D,$D93,Sheet2!P:P)</f>
        <v>0</v>
      </c>
      <c r="Q93" s="28">
        <f>SUMIF(Sheet2!$D:$D,$D93,Sheet2!Q:Q)</f>
        <v>1268</v>
      </c>
      <c r="R93" s="28">
        <f>SUMIF(Sheet2!$D:$D,$D93,Sheet2!R:R)</f>
        <v>0</v>
      </c>
      <c r="S93" s="28">
        <f>SUMIF(Sheet2!$D:$D,$D93,Sheet2!S:S)</f>
        <v>7</v>
      </c>
      <c r="T93" s="28">
        <f>SUMIF(Sheet2!$D:$D,$D93,Sheet2!T:T)</f>
        <v>0</v>
      </c>
    </row>
    <row r="94" spans="1:20" x14ac:dyDescent="0.25">
      <c r="A94" s="27" t="s">
        <v>125</v>
      </c>
      <c r="B94" s="27" t="s">
        <v>126</v>
      </c>
      <c r="C94" s="27" t="s">
        <v>127</v>
      </c>
      <c r="D94" s="27" t="s">
        <v>135</v>
      </c>
      <c r="E94" s="29">
        <f>SUMIF(Sheet2!$D:$D,$D94,Sheet2!E:E)</f>
        <v>1885</v>
      </c>
      <c r="F94" s="28">
        <f>SUMIF(Sheet2!$D:$D,$D94,Sheet2!F:F)</f>
        <v>780</v>
      </c>
      <c r="G94" s="28">
        <f>SUMIF(Sheet2!$D:$D,$D94,Sheet2!G:G)</f>
        <v>1105</v>
      </c>
      <c r="H94" s="28">
        <f>SUMIF(Sheet2!$D:$D,$D94,Sheet2!H:H)</f>
        <v>511</v>
      </c>
      <c r="I94" s="28">
        <f>SUMIF(Sheet2!$D:$D,$D94,Sheet2!I:I)</f>
        <v>228</v>
      </c>
      <c r="J94" s="28">
        <f>SUMIF(Sheet2!$D:$D,$D94,Sheet2!J:J)</f>
        <v>355</v>
      </c>
      <c r="K94" s="28">
        <f>SUMIF(Sheet2!$D:$D,$D94,Sheet2!K:K)</f>
        <v>791</v>
      </c>
      <c r="L94" s="28">
        <f>SUMIF(Sheet2!$D:$D,$D94,Sheet2!L:L)</f>
        <v>0</v>
      </c>
      <c r="M94" s="28">
        <f>SUMIF(Sheet2!$D:$D,$D94,Sheet2!M:M)</f>
        <v>0</v>
      </c>
      <c r="N94" s="28">
        <f>SUMIF(Sheet2!$D:$D,$D94,Sheet2!N:N)</f>
        <v>0</v>
      </c>
      <c r="O94" s="28">
        <f>SUMIF(Sheet2!$D:$D,$D94,Sheet2!O:O)</f>
        <v>0</v>
      </c>
      <c r="P94" s="28">
        <f>SUMIF(Sheet2!$D:$D,$D94,Sheet2!P:P)</f>
        <v>0</v>
      </c>
      <c r="Q94" s="28">
        <f>SUMIF(Sheet2!$D:$D,$D94,Sheet2!Q:Q)</f>
        <v>1758</v>
      </c>
      <c r="R94" s="28">
        <f>SUMIF(Sheet2!$D:$D,$D94,Sheet2!R:R)</f>
        <v>0</v>
      </c>
      <c r="S94" s="28">
        <f>SUMIF(Sheet2!$D:$D,$D94,Sheet2!S:S)</f>
        <v>18</v>
      </c>
      <c r="T94" s="28">
        <f>SUMIF(Sheet2!$D:$D,$D94,Sheet2!T:T)</f>
        <v>0</v>
      </c>
    </row>
    <row r="95" spans="1:20" x14ac:dyDescent="0.25">
      <c r="A95" s="27" t="s">
        <v>125</v>
      </c>
      <c r="B95" s="27" t="s">
        <v>138</v>
      </c>
      <c r="C95" s="27" t="s">
        <v>139</v>
      </c>
      <c r="D95" s="27" t="s">
        <v>147</v>
      </c>
      <c r="E95" s="29">
        <f>SUMIF(Sheet2!$D:$D,$D95,Sheet2!E:E)</f>
        <v>967</v>
      </c>
      <c r="F95" s="28">
        <f>SUMIF(Sheet2!$D:$D,$D95,Sheet2!F:F)</f>
        <v>721</v>
      </c>
      <c r="G95" s="28">
        <f>SUMIF(Sheet2!$D:$D,$D95,Sheet2!G:G)</f>
        <v>246</v>
      </c>
      <c r="H95" s="28">
        <f>SUMIF(Sheet2!$D:$D,$D95,Sheet2!H:H)</f>
        <v>260</v>
      </c>
      <c r="I95" s="28">
        <f>SUMIF(Sheet2!$D:$D,$D95,Sheet2!I:I)</f>
        <v>99</v>
      </c>
      <c r="J95" s="28">
        <f>SUMIF(Sheet2!$D:$D,$D95,Sheet2!J:J)</f>
        <v>92</v>
      </c>
      <c r="K95" s="28">
        <f>SUMIF(Sheet2!$D:$D,$D95,Sheet2!K:K)</f>
        <v>516</v>
      </c>
      <c r="L95" s="28">
        <f>SUMIF(Sheet2!$D:$D,$D95,Sheet2!L:L)</f>
        <v>0</v>
      </c>
      <c r="M95" s="28">
        <f>SUMIF(Sheet2!$D:$D,$D95,Sheet2!M:M)</f>
        <v>6</v>
      </c>
      <c r="N95" s="28">
        <f>SUMIF(Sheet2!$D:$D,$D95,Sheet2!N:N)</f>
        <v>0</v>
      </c>
      <c r="O95" s="28">
        <f>SUMIF(Sheet2!$D:$D,$D95,Sheet2!O:O)</f>
        <v>4</v>
      </c>
      <c r="P95" s="28">
        <f>SUMIF(Sheet2!$D:$D,$D95,Sheet2!P:P)</f>
        <v>65</v>
      </c>
      <c r="Q95" s="28">
        <f>SUMIF(Sheet2!$D:$D,$D95,Sheet2!Q:Q)</f>
        <v>493</v>
      </c>
      <c r="R95" s="28">
        <f>SUMIF(Sheet2!$D:$D,$D95,Sheet2!R:R)</f>
        <v>12</v>
      </c>
      <c r="S95" s="28">
        <f>SUMIF(Sheet2!$D:$D,$D95,Sheet2!S:S)</f>
        <v>6</v>
      </c>
      <c r="T95" s="28">
        <f>SUMIF(Sheet2!$D:$D,$D95,Sheet2!T:T)</f>
        <v>19</v>
      </c>
    </row>
    <row r="96" spans="1:20" x14ac:dyDescent="0.25">
      <c r="A96" s="27" t="s">
        <v>59</v>
      </c>
      <c r="B96" s="27" t="s">
        <v>60</v>
      </c>
      <c r="C96" s="27" t="s">
        <v>61</v>
      </c>
      <c r="D96" s="27" t="s">
        <v>71</v>
      </c>
      <c r="E96" s="29">
        <f>SUMIF(Sheet2!$D:$D,$D96,Sheet2!E:E)</f>
        <v>0</v>
      </c>
      <c r="F96" s="28">
        <f>SUMIF(Sheet2!$D:$D,$D96,Sheet2!F:F)</f>
        <v>0</v>
      </c>
      <c r="G96" s="28">
        <f>SUMIF(Sheet2!$D:$D,$D96,Sheet2!G:G)</f>
        <v>0</v>
      </c>
      <c r="H96" s="28">
        <f>SUMIF(Sheet2!$D:$D,$D96,Sheet2!H:H)</f>
        <v>0</v>
      </c>
      <c r="I96" s="28">
        <f>SUMIF(Sheet2!$D:$D,$D96,Sheet2!I:I)</f>
        <v>0</v>
      </c>
      <c r="J96" s="28">
        <f>SUMIF(Sheet2!$D:$D,$D96,Sheet2!J:J)</f>
        <v>0</v>
      </c>
      <c r="K96" s="28">
        <f>SUMIF(Sheet2!$D:$D,$D96,Sheet2!K:K)</f>
        <v>0</v>
      </c>
      <c r="L96" s="28">
        <f>SUMIF(Sheet2!$D:$D,$D96,Sheet2!L:L)</f>
        <v>0</v>
      </c>
      <c r="M96" s="28">
        <f>SUMIF(Sheet2!$D:$D,$D96,Sheet2!M:M)</f>
        <v>0</v>
      </c>
      <c r="N96" s="28">
        <f>SUMIF(Sheet2!$D:$D,$D96,Sheet2!N:N)</f>
        <v>0</v>
      </c>
      <c r="O96" s="28">
        <f>SUMIF(Sheet2!$D:$D,$D96,Sheet2!O:O)</f>
        <v>0</v>
      </c>
      <c r="P96" s="28">
        <f>SUMIF(Sheet2!$D:$D,$D96,Sheet2!P:P)</f>
        <v>0</v>
      </c>
      <c r="Q96" s="28">
        <f>SUMIF(Sheet2!$D:$D,$D96,Sheet2!Q:Q)</f>
        <v>0</v>
      </c>
      <c r="R96" s="28">
        <f>SUMIF(Sheet2!$D:$D,$D96,Sheet2!R:R)</f>
        <v>0</v>
      </c>
      <c r="S96" s="28">
        <f>SUMIF(Sheet2!$D:$D,$D96,Sheet2!S:S)</f>
        <v>0</v>
      </c>
      <c r="T96" s="28">
        <f>SUMIF(Sheet2!$D:$D,$D96,Sheet2!T:T)</f>
        <v>0</v>
      </c>
    </row>
    <row r="97" spans="1:20" x14ac:dyDescent="0.25">
      <c r="A97" s="27" t="s">
        <v>22</v>
      </c>
      <c r="B97" s="27" t="s">
        <v>41</v>
      </c>
      <c r="C97" s="27" t="s">
        <v>42</v>
      </c>
      <c r="D97" s="27" t="s">
        <v>49</v>
      </c>
      <c r="E97" s="29">
        <f>SUMIF(Sheet2!$D:$D,$D97,Sheet2!E:E)</f>
        <v>1886</v>
      </c>
      <c r="F97" s="28">
        <f>SUMIF(Sheet2!$D:$D,$D97,Sheet2!F:F)</f>
        <v>1192</v>
      </c>
      <c r="G97" s="28">
        <f>SUMIF(Sheet2!$D:$D,$D97,Sheet2!G:G)</f>
        <v>694</v>
      </c>
      <c r="H97" s="28">
        <f>SUMIF(Sheet2!$D:$D,$D97,Sheet2!H:H)</f>
        <v>689</v>
      </c>
      <c r="I97" s="28">
        <f>SUMIF(Sheet2!$D:$D,$D97,Sheet2!I:I)</f>
        <v>309</v>
      </c>
      <c r="J97" s="28">
        <f>SUMIF(Sheet2!$D:$D,$D97,Sheet2!J:J)</f>
        <v>276</v>
      </c>
      <c r="K97" s="28">
        <f>SUMIF(Sheet2!$D:$D,$D97,Sheet2!K:K)</f>
        <v>612</v>
      </c>
      <c r="L97" s="28">
        <f>SUMIF(Sheet2!$D:$D,$D97,Sheet2!L:L)</f>
        <v>0</v>
      </c>
      <c r="M97" s="28">
        <f>SUMIF(Sheet2!$D:$D,$D97,Sheet2!M:M)</f>
        <v>8</v>
      </c>
      <c r="N97" s="28">
        <f>SUMIF(Sheet2!$D:$D,$D97,Sheet2!N:N)</f>
        <v>0</v>
      </c>
      <c r="O97" s="28">
        <f>SUMIF(Sheet2!$D:$D,$D97,Sheet2!O:O)</f>
        <v>11</v>
      </c>
      <c r="P97" s="28">
        <f>SUMIF(Sheet2!$D:$D,$D97,Sheet2!P:P)</f>
        <v>213</v>
      </c>
      <c r="Q97" s="28">
        <f>SUMIF(Sheet2!$D:$D,$D97,Sheet2!Q:Q)</f>
        <v>1138</v>
      </c>
      <c r="R97" s="28">
        <f>SUMIF(Sheet2!$D:$D,$D97,Sheet2!R:R)</f>
        <v>25</v>
      </c>
      <c r="S97" s="28">
        <f>SUMIF(Sheet2!$D:$D,$D97,Sheet2!S:S)</f>
        <v>78</v>
      </c>
      <c r="T97" s="28">
        <f>SUMIF(Sheet2!$D:$D,$D97,Sheet2!T:T)</f>
        <v>80</v>
      </c>
    </row>
    <row r="98" spans="1:20" x14ac:dyDescent="0.25">
      <c r="A98" s="27" t="s">
        <v>22</v>
      </c>
      <c r="B98" s="27" t="s">
        <v>50</v>
      </c>
      <c r="C98" s="27" t="s">
        <v>24</v>
      </c>
      <c r="D98" s="27" t="s">
        <v>57</v>
      </c>
      <c r="E98" s="29">
        <f>SUMIF(Sheet2!$D:$D,$D98,Sheet2!E:E)</f>
        <v>577</v>
      </c>
      <c r="F98" s="28">
        <f>SUMIF(Sheet2!$D:$D,$D98,Sheet2!F:F)</f>
        <v>482</v>
      </c>
      <c r="G98" s="28">
        <f>SUMIF(Sheet2!$D:$D,$D98,Sheet2!G:G)</f>
        <v>95</v>
      </c>
      <c r="H98" s="28">
        <f>SUMIF(Sheet2!$D:$D,$D98,Sheet2!H:H)</f>
        <v>2</v>
      </c>
      <c r="I98" s="28">
        <f>SUMIF(Sheet2!$D:$D,$D98,Sheet2!I:I)</f>
        <v>2</v>
      </c>
      <c r="J98" s="28">
        <f>SUMIF(Sheet2!$D:$D,$D98,Sheet2!J:J)</f>
        <v>2</v>
      </c>
      <c r="K98" s="28">
        <f>SUMIF(Sheet2!$D:$D,$D98,Sheet2!K:K)</f>
        <v>571</v>
      </c>
      <c r="L98" s="28">
        <f>SUMIF(Sheet2!$D:$D,$D98,Sheet2!L:L)</f>
        <v>0</v>
      </c>
      <c r="M98" s="28">
        <f>SUMIF(Sheet2!$D:$D,$D98,Sheet2!M:M)</f>
        <v>2</v>
      </c>
      <c r="N98" s="28">
        <f>SUMIF(Sheet2!$D:$D,$D98,Sheet2!N:N)</f>
        <v>0</v>
      </c>
      <c r="O98" s="28">
        <f>SUMIF(Sheet2!$D:$D,$D98,Sheet2!O:O)</f>
        <v>1</v>
      </c>
      <c r="P98" s="28">
        <f>SUMIF(Sheet2!$D:$D,$D98,Sheet2!P:P)</f>
        <v>17</v>
      </c>
      <c r="Q98" s="28">
        <f>SUMIF(Sheet2!$D:$D,$D98,Sheet2!Q:Q)</f>
        <v>398</v>
      </c>
      <c r="R98" s="28">
        <f>SUMIF(Sheet2!$D:$D,$D98,Sheet2!R:R)</f>
        <v>110</v>
      </c>
      <c r="S98" s="28">
        <f>SUMIF(Sheet2!$D:$D,$D98,Sheet2!S:S)</f>
        <v>12</v>
      </c>
      <c r="T98" s="28">
        <f>SUMIF(Sheet2!$D:$D,$D98,Sheet2!T:T)</f>
        <v>1</v>
      </c>
    </row>
    <row r="99" spans="1:20" x14ac:dyDescent="0.25">
      <c r="A99" s="27" t="s">
        <v>125</v>
      </c>
      <c r="B99" s="27" t="s">
        <v>126</v>
      </c>
      <c r="C99" s="27" t="s">
        <v>129</v>
      </c>
      <c r="D99" s="27" t="s">
        <v>136</v>
      </c>
      <c r="E99" s="29">
        <f>SUMIF(Sheet2!$D:$D,$D99,Sheet2!E:E)</f>
        <v>2245</v>
      </c>
      <c r="F99" s="28">
        <f>SUMIF(Sheet2!$D:$D,$D99,Sheet2!F:F)</f>
        <v>1533</v>
      </c>
      <c r="G99" s="28">
        <f>SUMIF(Sheet2!$D:$D,$D99,Sheet2!G:G)</f>
        <v>712</v>
      </c>
      <c r="H99" s="28">
        <f>SUMIF(Sheet2!$D:$D,$D99,Sheet2!H:H)</f>
        <v>766</v>
      </c>
      <c r="I99" s="28">
        <f>SUMIF(Sheet2!$D:$D,$D99,Sheet2!I:I)</f>
        <v>343</v>
      </c>
      <c r="J99" s="28">
        <f>SUMIF(Sheet2!$D:$D,$D99,Sheet2!J:J)</f>
        <v>396</v>
      </c>
      <c r="K99" s="28">
        <f>SUMIF(Sheet2!$D:$D,$D99,Sheet2!K:K)</f>
        <v>740</v>
      </c>
      <c r="L99" s="28">
        <f>SUMIF(Sheet2!$D:$D,$D99,Sheet2!L:L)</f>
        <v>0</v>
      </c>
      <c r="M99" s="28">
        <f>SUMIF(Sheet2!$D:$D,$D99,Sheet2!M:M)</f>
        <v>23</v>
      </c>
      <c r="N99" s="28">
        <f>SUMIF(Sheet2!$D:$D,$D99,Sheet2!N:N)</f>
        <v>0</v>
      </c>
      <c r="O99" s="28">
        <f>SUMIF(Sheet2!$D:$D,$D99,Sheet2!O:O)</f>
        <v>11</v>
      </c>
      <c r="P99" s="28">
        <f>SUMIF(Sheet2!$D:$D,$D99,Sheet2!P:P)</f>
        <v>82</v>
      </c>
      <c r="Q99" s="28">
        <f>SUMIF(Sheet2!$D:$D,$D99,Sheet2!Q:Q)</f>
        <v>919</v>
      </c>
      <c r="R99" s="28">
        <f>SUMIF(Sheet2!$D:$D,$D99,Sheet2!R:R)</f>
        <v>32</v>
      </c>
      <c r="S99" s="28">
        <f>SUMIF(Sheet2!$D:$D,$D99,Sheet2!S:S)</f>
        <v>23</v>
      </c>
      <c r="T99" s="28">
        <f>SUMIF(Sheet2!$D:$D,$D99,Sheet2!T:T)</f>
        <v>23</v>
      </c>
    </row>
    <row r="100" spans="1:20" x14ac:dyDescent="0.25">
      <c r="A100" s="27" t="s">
        <v>22</v>
      </c>
      <c r="B100" s="27" t="s">
        <v>26</v>
      </c>
      <c r="C100" s="27" t="s">
        <v>27</v>
      </c>
      <c r="D100" s="27" t="s">
        <v>32</v>
      </c>
      <c r="E100" s="29">
        <f>SUMIF(Sheet2!$D:$D,$D100,Sheet2!E:E)</f>
        <v>3463</v>
      </c>
      <c r="F100" s="28">
        <f>SUMIF(Sheet2!$D:$D,$D100,Sheet2!F:F)</f>
        <v>2201</v>
      </c>
      <c r="G100" s="28">
        <f>SUMIF(Sheet2!$D:$D,$D100,Sheet2!G:G)</f>
        <v>1262</v>
      </c>
      <c r="H100" s="28">
        <f>SUMIF(Sheet2!$D:$D,$D100,Sheet2!H:H)</f>
        <v>1326</v>
      </c>
      <c r="I100" s="28">
        <f>SUMIF(Sheet2!$D:$D,$D100,Sheet2!I:I)</f>
        <v>532</v>
      </c>
      <c r="J100" s="28">
        <f>SUMIF(Sheet2!$D:$D,$D100,Sheet2!J:J)</f>
        <v>365</v>
      </c>
      <c r="K100" s="28">
        <f>SUMIF(Sheet2!$D:$D,$D100,Sheet2!K:K)</f>
        <v>1240</v>
      </c>
      <c r="L100" s="28">
        <f>SUMIF(Sheet2!$D:$D,$D100,Sheet2!L:L)</f>
        <v>0</v>
      </c>
      <c r="M100" s="28">
        <f>SUMIF(Sheet2!$D:$D,$D100,Sheet2!M:M)</f>
        <v>5</v>
      </c>
      <c r="N100" s="28">
        <f>SUMIF(Sheet2!$D:$D,$D100,Sheet2!N:N)</f>
        <v>0</v>
      </c>
      <c r="O100" s="28">
        <f>SUMIF(Sheet2!$D:$D,$D100,Sheet2!O:O)</f>
        <v>7</v>
      </c>
      <c r="P100" s="28">
        <f>SUMIF(Sheet2!$D:$D,$D100,Sheet2!P:P)</f>
        <v>211</v>
      </c>
      <c r="Q100" s="28">
        <f>SUMIF(Sheet2!$D:$D,$D100,Sheet2!Q:Q)</f>
        <v>2784</v>
      </c>
      <c r="R100" s="28">
        <f>SUMIF(Sheet2!$D:$D,$D100,Sheet2!R:R)</f>
        <v>6</v>
      </c>
      <c r="S100" s="28">
        <f>SUMIF(Sheet2!$D:$D,$D100,Sheet2!S:S)</f>
        <v>49</v>
      </c>
      <c r="T100" s="28">
        <f>SUMIF(Sheet2!$D:$D,$D100,Sheet2!T:T)</f>
        <v>14</v>
      </c>
    </row>
    <row r="101" spans="1:20" x14ac:dyDescent="0.25">
      <c r="A101" s="27" t="s">
        <v>125</v>
      </c>
      <c r="B101" s="27" t="s">
        <v>126</v>
      </c>
      <c r="C101" s="27" t="s">
        <v>129</v>
      </c>
      <c r="D101" s="27" t="s">
        <v>137</v>
      </c>
      <c r="E101" s="29">
        <f>SUMIF(Sheet2!$D:$D,$D101,Sheet2!E:E)</f>
        <v>1547</v>
      </c>
      <c r="F101" s="28">
        <f>SUMIF(Sheet2!$D:$D,$D101,Sheet2!F:F)</f>
        <v>789</v>
      </c>
      <c r="G101" s="28">
        <f>SUMIF(Sheet2!$D:$D,$D101,Sheet2!G:G)</f>
        <v>758</v>
      </c>
      <c r="H101" s="28">
        <f>SUMIF(Sheet2!$D:$D,$D101,Sheet2!H:H)</f>
        <v>36</v>
      </c>
      <c r="I101" s="28">
        <f>SUMIF(Sheet2!$D:$D,$D101,Sheet2!I:I)</f>
        <v>257</v>
      </c>
      <c r="J101" s="28">
        <f>SUMIF(Sheet2!$D:$D,$D101,Sheet2!J:J)</f>
        <v>450</v>
      </c>
      <c r="K101" s="28">
        <f>SUMIF(Sheet2!$D:$D,$D101,Sheet2!K:K)</f>
        <v>804</v>
      </c>
      <c r="L101" s="28">
        <f>SUMIF(Sheet2!$D:$D,$D101,Sheet2!L:L)</f>
        <v>0</v>
      </c>
      <c r="M101" s="28">
        <f>SUMIF(Sheet2!$D:$D,$D101,Sheet2!M:M)</f>
        <v>0</v>
      </c>
      <c r="N101" s="28">
        <f>SUMIF(Sheet2!$D:$D,$D101,Sheet2!N:N)</f>
        <v>0</v>
      </c>
      <c r="O101" s="28">
        <f>SUMIF(Sheet2!$D:$D,$D101,Sheet2!O:O)</f>
        <v>0</v>
      </c>
      <c r="P101" s="28">
        <f>SUMIF(Sheet2!$D:$D,$D101,Sheet2!P:P)</f>
        <v>9</v>
      </c>
      <c r="Q101" s="28">
        <f>SUMIF(Sheet2!$D:$D,$D101,Sheet2!Q:Q)</f>
        <v>1422</v>
      </c>
      <c r="R101" s="28">
        <f>SUMIF(Sheet2!$D:$D,$D101,Sheet2!R:R)</f>
        <v>2</v>
      </c>
      <c r="S101" s="28">
        <f>SUMIF(Sheet2!$D:$D,$D101,Sheet2!S:S)</f>
        <v>23</v>
      </c>
      <c r="T101" s="28">
        <f>SUMIF(Sheet2!$D:$D,$D101,Sheet2!T:T)</f>
        <v>4</v>
      </c>
    </row>
    <row r="102" spans="1:20" x14ac:dyDescent="0.25">
      <c r="A102" s="27" t="s">
        <v>22</v>
      </c>
      <c r="B102" s="27" t="s">
        <v>50</v>
      </c>
      <c r="C102" s="27" t="s">
        <v>24</v>
      </c>
      <c r="D102" s="27" t="s">
        <v>58</v>
      </c>
      <c r="E102" s="29">
        <f>SUMIF(Sheet2!$D:$D,$D102,Sheet2!E:E)</f>
        <v>2772</v>
      </c>
      <c r="F102" s="28">
        <f>SUMIF(Sheet2!$D:$D,$D102,Sheet2!F:F)</f>
        <v>1730</v>
      </c>
      <c r="G102" s="28">
        <f>SUMIF(Sheet2!$D:$D,$D102,Sheet2!G:G)</f>
        <v>1042</v>
      </c>
      <c r="H102" s="28">
        <f>SUMIF(Sheet2!$D:$D,$D102,Sheet2!H:H)</f>
        <v>483</v>
      </c>
      <c r="I102" s="28">
        <f>SUMIF(Sheet2!$D:$D,$D102,Sheet2!I:I)</f>
        <v>225</v>
      </c>
      <c r="J102" s="28">
        <f>SUMIF(Sheet2!$D:$D,$D102,Sheet2!J:J)</f>
        <v>216</v>
      </c>
      <c r="K102" s="28">
        <f>SUMIF(Sheet2!$D:$D,$D102,Sheet2!K:K)</f>
        <v>1848</v>
      </c>
      <c r="L102" s="28">
        <f>SUMIF(Sheet2!$D:$D,$D102,Sheet2!L:L)</f>
        <v>0</v>
      </c>
      <c r="M102" s="28">
        <f>SUMIF(Sheet2!$D:$D,$D102,Sheet2!M:M)</f>
        <v>7</v>
      </c>
      <c r="N102" s="28">
        <f>SUMIF(Sheet2!$D:$D,$D102,Sheet2!N:N)</f>
        <v>0</v>
      </c>
      <c r="O102" s="28">
        <f>SUMIF(Sheet2!$D:$D,$D102,Sheet2!O:O)</f>
        <v>3</v>
      </c>
      <c r="P102" s="28">
        <f>SUMIF(Sheet2!$D:$D,$D102,Sheet2!P:P)</f>
        <v>61</v>
      </c>
      <c r="Q102" s="28">
        <f>SUMIF(Sheet2!$D:$D,$D102,Sheet2!Q:Q)</f>
        <v>900</v>
      </c>
      <c r="R102" s="28">
        <f>SUMIF(Sheet2!$D:$D,$D102,Sheet2!R:R)</f>
        <v>17</v>
      </c>
      <c r="S102" s="28">
        <f>SUMIF(Sheet2!$D:$D,$D102,Sheet2!S:S)</f>
        <v>3</v>
      </c>
      <c r="T102" s="28">
        <f>SUMIF(Sheet2!$D:$D,$D102,Sheet2!T:T)</f>
        <v>3</v>
      </c>
    </row>
    <row r="103" spans="1:20" x14ac:dyDescent="0.25">
      <c r="A103" s="27" t="s">
        <v>125</v>
      </c>
      <c r="B103" s="27" t="s">
        <v>138</v>
      </c>
      <c r="C103" s="27" t="s">
        <v>139</v>
      </c>
      <c r="D103" s="27" t="s">
        <v>148</v>
      </c>
      <c r="E103" s="29">
        <f>SUMIF(Sheet2!$D:$D,$D103,Sheet2!E:E)</f>
        <v>1715</v>
      </c>
      <c r="F103" s="28">
        <f>SUMIF(Sheet2!$D:$D,$D103,Sheet2!F:F)</f>
        <v>1218</v>
      </c>
      <c r="G103" s="28">
        <f>SUMIF(Sheet2!$D:$D,$D103,Sheet2!G:G)</f>
        <v>497</v>
      </c>
      <c r="H103" s="28">
        <f>SUMIF(Sheet2!$D:$D,$D103,Sheet2!H:H)</f>
        <v>258</v>
      </c>
      <c r="I103" s="28">
        <f>SUMIF(Sheet2!$D:$D,$D103,Sheet2!I:I)</f>
        <v>87</v>
      </c>
      <c r="J103" s="28">
        <f>SUMIF(Sheet2!$D:$D,$D103,Sheet2!J:J)</f>
        <v>184</v>
      </c>
      <c r="K103" s="28">
        <f>SUMIF(Sheet2!$D:$D,$D103,Sheet2!K:K)</f>
        <v>1186</v>
      </c>
      <c r="L103" s="28">
        <f>SUMIF(Sheet2!$D:$D,$D103,Sheet2!L:L)</f>
        <v>0</v>
      </c>
      <c r="M103" s="28">
        <f>SUMIF(Sheet2!$D:$D,$D103,Sheet2!M:M)</f>
        <v>1</v>
      </c>
      <c r="N103" s="28">
        <f>SUMIF(Sheet2!$D:$D,$D103,Sheet2!N:N)</f>
        <v>0</v>
      </c>
      <c r="O103" s="28">
        <f>SUMIF(Sheet2!$D:$D,$D103,Sheet2!O:O)</f>
        <v>0</v>
      </c>
      <c r="P103" s="28">
        <f>SUMIF(Sheet2!$D:$D,$D103,Sheet2!P:P)</f>
        <v>10</v>
      </c>
      <c r="Q103" s="28">
        <f>SUMIF(Sheet2!$D:$D,$D103,Sheet2!Q:Q)</f>
        <v>1609</v>
      </c>
      <c r="R103" s="28">
        <f>SUMIF(Sheet2!$D:$D,$D103,Sheet2!R:R)</f>
        <v>4</v>
      </c>
      <c r="S103" s="28">
        <f>SUMIF(Sheet2!$D:$D,$D103,Sheet2!S:S)</f>
        <v>31</v>
      </c>
      <c r="T103" s="28">
        <f>SUMIF(Sheet2!$D:$D,$D103,Sheet2!T:T)</f>
        <v>1</v>
      </c>
    </row>
    <row r="104" spans="1:20" x14ac:dyDescent="0.25">
      <c r="E104" s="31">
        <f>SUM(E2:E103)</f>
        <v>326208</v>
      </c>
    </row>
  </sheetData>
  <autoFilter ref="A1:T1" xr:uid="{00000000-0009-0000-0000-000011000000}">
    <sortState xmlns:xlrd2="http://schemas.microsoft.com/office/spreadsheetml/2017/richdata2" ref="A2:T103">
      <sortCondition ref="D1"/>
    </sortState>
  </autoFilter>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V105"/>
  <sheetViews>
    <sheetView workbookViewId="0">
      <selection activeCell="A2" sqref="A2:T103"/>
    </sheetView>
  </sheetViews>
  <sheetFormatPr defaultRowHeight="15" x14ac:dyDescent="0.25"/>
  <sheetData>
    <row r="1" spans="1:22" ht="15.7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7" t="s">
        <v>21</v>
      </c>
    </row>
    <row r="2" spans="1:22" x14ac:dyDescent="0.25">
      <c r="A2" s="1"/>
      <c r="B2" s="1"/>
      <c r="C2" s="1"/>
      <c r="D2" s="1"/>
      <c r="U2">
        <f>Sheet2!AG$2</f>
        <v>2026</v>
      </c>
      <c r="V2">
        <v>5</v>
      </c>
    </row>
    <row r="3" spans="1:22" x14ac:dyDescent="0.25">
      <c r="U3">
        <f>Sheet2!AG$2</f>
        <v>2026</v>
      </c>
      <c r="V3">
        <v>5</v>
      </c>
    </row>
    <row r="4" spans="1:22" x14ac:dyDescent="0.25">
      <c r="A4" s="1"/>
      <c r="B4" s="1"/>
      <c r="C4" s="1"/>
      <c r="D4" s="1"/>
      <c r="U4">
        <f>Sheet2!AG$2</f>
        <v>2026</v>
      </c>
      <c r="V4">
        <v>5</v>
      </c>
    </row>
    <row r="5" spans="1:22" x14ac:dyDescent="0.25">
      <c r="A5" s="1"/>
      <c r="B5" s="1"/>
      <c r="C5" s="1"/>
      <c r="D5" s="1"/>
      <c r="U5">
        <f>Sheet2!AG$2</f>
        <v>2026</v>
      </c>
      <c r="V5">
        <v>5</v>
      </c>
    </row>
    <row r="6" spans="1:22" x14ac:dyDescent="0.25">
      <c r="A6" s="1"/>
      <c r="B6" s="1"/>
      <c r="C6" s="1"/>
      <c r="D6" s="1"/>
      <c r="U6">
        <f>Sheet2!AG$2</f>
        <v>2026</v>
      </c>
      <c r="V6">
        <v>5</v>
      </c>
    </row>
    <row r="7" spans="1:22" x14ac:dyDescent="0.25">
      <c r="A7" s="1"/>
      <c r="B7" s="1"/>
      <c r="C7" s="1"/>
      <c r="D7" s="1"/>
      <c r="U7">
        <f>Sheet2!AG$2</f>
        <v>2026</v>
      </c>
      <c r="V7">
        <v>5</v>
      </c>
    </row>
    <row r="8" spans="1:22" x14ac:dyDescent="0.25">
      <c r="A8" s="1"/>
      <c r="B8" s="1"/>
      <c r="C8" s="1"/>
      <c r="D8" s="1"/>
      <c r="U8">
        <f>Sheet2!AG$2</f>
        <v>2026</v>
      </c>
      <c r="V8">
        <v>5</v>
      </c>
    </row>
    <row r="9" spans="1:22" x14ac:dyDescent="0.25">
      <c r="A9" s="1"/>
      <c r="B9" s="1"/>
      <c r="C9" s="1"/>
      <c r="D9" s="1"/>
      <c r="U9">
        <f>Sheet2!AG$2</f>
        <v>2026</v>
      </c>
      <c r="V9">
        <v>5</v>
      </c>
    </row>
    <row r="10" spans="1:22" x14ac:dyDescent="0.25">
      <c r="A10" s="1"/>
      <c r="B10" s="1"/>
      <c r="C10" s="1"/>
      <c r="D10" s="1"/>
      <c r="U10">
        <f>Sheet2!AG$2</f>
        <v>2026</v>
      </c>
      <c r="V10">
        <v>5</v>
      </c>
    </row>
    <row r="11" spans="1:22" x14ac:dyDescent="0.25">
      <c r="A11" s="1"/>
      <c r="B11" s="1"/>
      <c r="C11" s="1"/>
      <c r="D11" s="1"/>
      <c r="U11">
        <f>Sheet2!AG$2</f>
        <v>2026</v>
      </c>
      <c r="V11">
        <v>5</v>
      </c>
    </row>
    <row r="12" spans="1:22" x14ac:dyDescent="0.25">
      <c r="A12" s="1"/>
      <c r="B12" s="1"/>
      <c r="C12" s="1"/>
      <c r="D12" s="1"/>
      <c r="U12">
        <f>Sheet2!AG$2</f>
        <v>2026</v>
      </c>
      <c r="V12">
        <v>5</v>
      </c>
    </row>
    <row r="13" spans="1:22" x14ac:dyDescent="0.25">
      <c r="A13" s="1"/>
      <c r="B13" s="1"/>
      <c r="C13" s="1"/>
      <c r="D13" s="1"/>
      <c r="U13">
        <f>Sheet2!AG$2</f>
        <v>2026</v>
      </c>
      <c r="V13">
        <v>5</v>
      </c>
    </row>
    <row r="14" spans="1:22" x14ac:dyDescent="0.25">
      <c r="A14" s="1"/>
      <c r="B14" s="1"/>
      <c r="C14" s="1"/>
      <c r="D14" s="1"/>
      <c r="U14">
        <f>Sheet2!AG$2</f>
        <v>2026</v>
      </c>
      <c r="V14">
        <v>5</v>
      </c>
    </row>
    <row r="15" spans="1:22" x14ac:dyDescent="0.25">
      <c r="A15" s="1"/>
      <c r="B15" s="1"/>
      <c r="C15" s="1"/>
      <c r="D15" s="1"/>
      <c r="U15">
        <f>Sheet2!AG$2</f>
        <v>2026</v>
      </c>
      <c r="V15">
        <v>5</v>
      </c>
    </row>
    <row r="16" spans="1:22" x14ac:dyDescent="0.25">
      <c r="A16" s="1"/>
      <c r="B16" s="1"/>
      <c r="C16" s="1"/>
      <c r="D16" s="1"/>
      <c r="U16">
        <f>Sheet2!AG$2</f>
        <v>2026</v>
      </c>
      <c r="V16">
        <v>5</v>
      </c>
    </row>
    <row r="17" spans="1:22" x14ac:dyDescent="0.25">
      <c r="A17" s="1"/>
      <c r="B17" s="1"/>
      <c r="C17" s="1"/>
      <c r="D17" s="1"/>
      <c r="U17">
        <f>Sheet2!AG$2</f>
        <v>2026</v>
      </c>
      <c r="V17">
        <v>5</v>
      </c>
    </row>
    <row r="18" spans="1:22" x14ac:dyDescent="0.25">
      <c r="A18" s="1"/>
      <c r="B18" s="1"/>
      <c r="C18" s="1"/>
      <c r="D18" s="1"/>
      <c r="U18">
        <f>Sheet2!AG$2</f>
        <v>2026</v>
      </c>
      <c r="V18">
        <v>5</v>
      </c>
    </row>
    <row r="19" spans="1:22" x14ac:dyDescent="0.25">
      <c r="A19" s="1"/>
      <c r="B19" s="1"/>
      <c r="C19" s="1"/>
      <c r="D19" s="1"/>
      <c r="U19">
        <f>Sheet2!AG$2</f>
        <v>2026</v>
      </c>
      <c r="V19">
        <v>5</v>
      </c>
    </row>
    <row r="20" spans="1:22" x14ac:dyDescent="0.25">
      <c r="A20" s="1"/>
      <c r="B20" s="1"/>
      <c r="C20" s="1"/>
      <c r="D20" s="1"/>
      <c r="U20">
        <f>Sheet2!AG$2</f>
        <v>2026</v>
      </c>
      <c r="V20">
        <v>5</v>
      </c>
    </row>
    <row r="21" spans="1:22" x14ac:dyDescent="0.25">
      <c r="A21" s="1"/>
      <c r="B21" s="1"/>
      <c r="C21" s="1"/>
      <c r="D21" s="1"/>
      <c r="U21">
        <f>Sheet2!AG$2</f>
        <v>2026</v>
      </c>
      <c r="V21">
        <v>5</v>
      </c>
    </row>
    <row r="22" spans="1:22" x14ac:dyDescent="0.25">
      <c r="A22" s="1"/>
      <c r="B22" s="1"/>
      <c r="C22" s="1"/>
      <c r="D22" s="1"/>
      <c r="U22">
        <f>Sheet2!AG$2</f>
        <v>2026</v>
      </c>
      <c r="V22">
        <v>5</v>
      </c>
    </row>
    <row r="23" spans="1:22" x14ac:dyDescent="0.25">
      <c r="A23" s="1"/>
      <c r="B23" s="1"/>
      <c r="C23" s="1"/>
      <c r="D23" s="1"/>
      <c r="U23">
        <f>Sheet2!AG$2</f>
        <v>2026</v>
      </c>
      <c r="V23">
        <v>5</v>
      </c>
    </row>
    <row r="24" spans="1:22" x14ac:dyDescent="0.25">
      <c r="A24" s="1"/>
      <c r="B24" s="1"/>
      <c r="C24" s="1"/>
      <c r="D24" s="1"/>
      <c r="U24">
        <f>Sheet2!AG$2</f>
        <v>2026</v>
      </c>
      <c r="V24">
        <v>5</v>
      </c>
    </row>
    <row r="25" spans="1:22" x14ac:dyDescent="0.25">
      <c r="A25" s="1"/>
      <c r="B25" s="1"/>
      <c r="C25" s="1"/>
      <c r="D25" s="1"/>
      <c r="U25">
        <f>Sheet2!AG$2</f>
        <v>2026</v>
      </c>
      <c r="V25">
        <v>5</v>
      </c>
    </row>
    <row r="26" spans="1:22" x14ac:dyDescent="0.25">
      <c r="A26" s="1"/>
      <c r="B26" s="1"/>
      <c r="C26" s="1"/>
      <c r="D26" s="1"/>
      <c r="U26">
        <f>Sheet2!AG$2</f>
        <v>2026</v>
      </c>
      <c r="V26">
        <v>5</v>
      </c>
    </row>
    <row r="27" spans="1:22" x14ac:dyDescent="0.25">
      <c r="A27" s="1"/>
      <c r="B27" s="1"/>
      <c r="C27" s="1"/>
      <c r="D27" s="1"/>
      <c r="U27">
        <f>Sheet2!AG$2</f>
        <v>2026</v>
      </c>
      <c r="V27">
        <v>5</v>
      </c>
    </row>
    <row r="28" spans="1:22" x14ac:dyDescent="0.25">
      <c r="A28" s="1"/>
      <c r="B28" s="1"/>
      <c r="C28" s="1"/>
      <c r="D28" s="1"/>
      <c r="U28">
        <f>Sheet2!AG$2</f>
        <v>2026</v>
      </c>
      <c r="V28">
        <v>5</v>
      </c>
    </row>
    <row r="29" spans="1:22" x14ac:dyDescent="0.25">
      <c r="A29" s="1"/>
      <c r="B29" s="1"/>
      <c r="C29" s="1"/>
      <c r="D29" s="1"/>
      <c r="U29">
        <f>Sheet2!AG$2</f>
        <v>2026</v>
      </c>
      <c r="V29">
        <v>5</v>
      </c>
    </row>
    <row r="30" spans="1:22" x14ac:dyDescent="0.25">
      <c r="A30" s="1"/>
      <c r="B30" s="1"/>
      <c r="C30" s="1"/>
      <c r="D30" s="1"/>
      <c r="U30">
        <f>Sheet2!AG$2</f>
        <v>2026</v>
      </c>
      <c r="V30">
        <v>5</v>
      </c>
    </row>
    <row r="31" spans="1:22" x14ac:dyDescent="0.25">
      <c r="A31" s="1"/>
      <c r="B31" s="1"/>
      <c r="C31" s="1"/>
      <c r="D31" s="1"/>
      <c r="U31">
        <f>Sheet2!AG$2</f>
        <v>2026</v>
      </c>
      <c r="V31">
        <v>5</v>
      </c>
    </row>
    <row r="32" spans="1:22" x14ac:dyDescent="0.25">
      <c r="A32" s="1"/>
      <c r="B32" s="1"/>
      <c r="C32" s="1"/>
      <c r="D32" s="1"/>
      <c r="U32">
        <f>Sheet2!AG$2</f>
        <v>2026</v>
      </c>
      <c r="V32">
        <v>5</v>
      </c>
    </row>
    <row r="33" spans="1:22" x14ac:dyDescent="0.25">
      <c r="A33" s="1"/>
      <c r="B33" s="1"/>
      <c r="C33" s="1"/>
      <c r="D33" s="1"/>
      <c r="U33">
        <f>Sheet2!AG$2</f>
        <v>2026</v>
      </c>
      <c r="V33">
        <v>5</v>
      </c>
    </row>
    <row r="34" spans="1:22" x14ac:dyDescent="0.25">
      <c r="A34" s="1"/>
      <c r="B34" s="1"/>
      <c r="C34" s="1"/>
      <c r="D34" s="1"/>
      <c r="U34">
        <f>Sheet2!AG$2</f>
        <v>2026</v>
      </c>
      <c r="V34">
        <v>5</v>
      </c>
    </row>
    <row r="35" spans="1:22" x14ac:dyDescent="0.25">
      <c r="A35" s="1"/>
      <c r="B35" s="1"/>
      <c r="C35" s="1"/>
      <c r="D35" s="1"/>
      <c r="U35">
        <f>Sheet2!AG$2</f>
        <v>2026</v>
      </c>
      <c r="V35">
        <v>5</v>
      </c>
    </row>
    <row r="36" spans="1:22" x14ac:dyDescent="0.25">
      <c r="A36" s="1"/>
      <c r="B36" s="1"/>
      <c r="C36" s="1"/>
      <c r="D36" s="1"/>
      <c r="U36">
        <f>Sheet2!AG$2</f>
        <v>2026</v>
      </c>
      <c r="V36">
        <v>5</v>
      </c>
    </row>
    <row r="37" spans="1:22" x14ac:dyDescent="0.25">
      <c r="A37" s="1"/>
      <c r="B37" s="1"/>
      <c r="C37" s="1"/>
      <c r="D37" s="1"/>
      <c r="U37">
        <f>Sheet2!AG$2</f>
        <v>2026</v>
      </c>
      <c r="V37">
        <v>5</v>
      </c>
    </row>
    <row r="38" spans="1:22" x14ac:dyDescent="0.25">
      <c r="A38" s="1"/>
      <c r="B38" s="1"/>
      <c r="C38" s="1"/>
      <c r="D38" s="1"/>
      <c r="U38">
        <f>Sheet2!AG$2</f>
        <v>2026</v>
      </c>
      <c r="V38">
        <v>5</v>
      </c>
    </row>
    <row r="39" spans="1:22" x14ac:dyDescent="0.25">
      <c r="A39" s="1"/>
      <c r="B39" s="1"/>
      <c r="C39" s="1"/>
      <c r="D39" s="1"/>
      <c r="U39">
        <f>Sheet2!AG$2</f>
        <v>2026</v>
      </c>
      <c r="V39">
        <v>5</v>
      </c>
    </row>
    <row r="40" spans="1:22" x14ac:dyDescent="0.25">
      <c r="A40" s="1"/>
      <c r="B40" s="1"/>
      <c r="C40" s="1"/>
      <c r="D40" s="1"/>
      <c r="U40">
        <f>Sheet2!AG$2</f>
        <v>2026</v>
      </c>
      <c r="V40">
        <v>5</v>
      </c>
    </row>
    <row r="41" spans="1:22" x14ac:dyDescent="0.25">
      <c r="A41" s="1"/>
      <c r="B41" s="1"/>
      <c r="C41" s="1"/>
      <c r="D41" s="1"/>
      <c r="U41">
        <f>Sheet2!AG$2</f>
        <v>2026</v>
      </c>
      <c r="V41">
        <v>5</v>
      </c>
    </row>
    <row r="42" spans="1:22" x14ac:dyDescent="0.25">
      <c r="A42" s="1"/>
      <c r="B42" s="1"/>
      <c r="C42" s="1"/>
      <c r="D42" s="1"/>
      <c r="U42">
        <f>Sheet2!AG$2</f>
        <v>2026</v>
      </c>
      <c r="V42">
        <v>5</v>
      </c>
    </row>
    <row r="43" spans="1:22" x14ac:dyDescent="0.25">
      <c r="A43" s="1"/>
      <c r="B43" s="1"/>
      <c r="C43" s="1"/>
      <c r="D43" s="1"/>
      <c r="U43">
        <f>Sheet2!AG$2</f>
        <v>2026</v>
      </c>
      <c r="V43">
        <v>5</v>
      </c>
    </row>
    <row r="44" spans="1:22" x14ac:dyDescent="0.25">
      <c r="A44" s="1"/>
      <c r="B44" s="1"/>
      <c r="C44" s="1"/>
      <c r="D44" s="1"/>
      <c r="U44">
        <f>Sheet2!AG$2</f>
        <v>2026</v>
      </c>
      <c r="V44">
        <v>5</v>
      </c>
    </row>
    <row r="45" spans="1:22" x14ac:dyDescent="0.25">
      <c r="A45" s="1"/>
      <c r="B45" s="1"/>
      <c r="C45" s="1"/>
      <c r="D45" s="1"/>
      <c r="U45">
        <f>Sheet2!AG$2</f>
        <v>2026</v>
      </c>
      <c r="V45">
        <v>5</v>
      </c>
    </row>
    <row r="46" spans="1:22" x14ac:dyDescent="0.25">
      <c r="F46" s="2"/>
      <c r="U46">
        <f>Sheet2!AG$2</f>
        <v>2026</v>
      </c>
      <c r="V46">
        <v>5</v>
      </c>
    </row>
    <row r="47" spans="1:22" x14ac:dyDescent="0.25">
      <c r="A47" s="1"/>
      <c r="B47" s="1"/>
      <c r="C47" s="1"/>
      <c r="D47" s="1"/>
      <c r="U47">
        <f>Sheet2!AG$2</f>
        <v>2026</v>
      </c>
      <c r="V47">
        <v>5</v>
      </c>
    </row>
    <row r="48" spans="1:22" x14ac:dyDescent="0.25">
      <c r="A48" s="1"/>
      <c r="B48" s="1"/>
      <c r="C48" s="1"/>
      <c r="D48" s="1"/>
      <c r="U48">
        <f>Sheet2!AG$2</f>
        <v>2026</v>
      </c>
      <c r="V48">
        <v>5</v>
      </c>
    </row>
    <row r="49" spans="1:22" x14ac:dyDescent="0.25">
      <c r="A49" s="1"/>
      <c r="B49" s="1"/>
      <c r="C49" s="1"/>
      <c r="D49" s="1"/>
      <c r="U49">
        <f>Sheet2!AG$2</f>
        <v>2026</v>
      </c>
      <c r="V49">
        <v>5</v>
      </c>
    </row>
    <row r="50" spans="1:22" x14ac:dyDescent="0.25">
      <c r="A50" s="1"/>
      <c r="B50" s="1"/>
      <c r="C50" s="1"/>
      <c r="D50" s="1"/>
      <c r="U50">
        <f>Sheet2!AG$2</f>
        <v>2026</v>
      </c>
      <c r="V50">
        <v>5</v>
      </c>
    </row>
    <row r="51" spans="1:22" x14ac:dyDescent="0.25">
      <c r="F51" s="2"/>
      <c r="U51">
        <f>Sheet2!AG$2</f>
        <v>2026</v>
      </c>
      <c r="V51">
        <v>5</v>
      </c>
    </row>
    <row r="52" spans="1:22" x14ac:dyDescent="0.25">
      <c r="A52" s="1"/>
      <c r="B52" s="1"/>
      <c r="C52" s="1"/>
      <c r="D52" s="1"/>
      <c r="U52">
        <f>Sheet2!AG$2</f>
        <v>2026</v>
      </c>
      <c r="V52">
        <v>5</v>
      </c>
    </row>
    <row r="53" spans="1:22" x14ac:dyDescent="0.25">
      <c r="A53" s="1"/>
      <c r="B53" s="1"/>
      <c r="C53" s="1"/>
      <c r="D53" s="1"/>
      <c r="U53">
        <f>Sheet2!AG$2</f>
        <v>2026</v>
      </c>
      <c r="V53">
        <v>5</v>
      </c>
    </row>
    <row r="54" spans="1:22" x14ac:dyDescent="0.25">
      <c r="A54" s="1"/>
      <c r="B54" s="1"/>
      <c r="C54" s="1"/>
      <c r="D54" s="1"/>
      <c r="U54">
        <f>Sheet2!AG$2</f>
        <v>2026</v>
      </c>
      <c r="V54">
        <v>5</v>
      </c>
    </row>
    <row r="55" spans="1:22" x14ac:dyDescent="0.25">
      <c r="A55" s="1"/>
      <c r="B55" s="1"/>
      <c r="C55" s="1"/>
      <c r="D55" s="1"/>
      <c r="U55">
        <f>Sheet2!AG$2</f>
        <v>2026</v>
      </c>
      <c r="V55">
        <v>5</v>
      </c>
    </row>
    <row r="56" spans="1:22" x14ac:dyDescent="0.25">
      <c r="A56" s="1"/>
      <c r="B56" s="1"/>
      <c r="C56" s="1"/>
      <c r="D56" s="1"/>
      <c r="U56">
        <f>Sheet2!AG$2</f>
        <v>2026</v>
      </c>
      <c r="V56">
        <v>5</v>
      </c>
    </row>
    <row r="57" spans="1:22" x14ac:dyDescent="0.25">
      <c r="A57" s="1"/>
      <c r="B57" s="1"/>
      <c r="C57" s="1"/>
      <c r="D57" s="1"/>
      <c r="U57">
        <f>Sheet2!AG$2</f>
        <v>2026</v>
      </c>
      <c r="V57">
        <v>5</v>
      </c>
    </row>
    <row r="58" spans="1:22" x14ac:dyDescent="0.25">
      <c r="A58" s="1"/>
      <c r="B58" s="1"/>
      <c r="C58" s="1"/>
      <c r="D58" s="1"/>
      <c r="U58">
        <f>Sheet2!AG$2</f>
        <v>2026</v>
      </c>
      <c r="V58">
        <v>5</v>
      </c>
    </row>
    <row r="59" spans="1:22" x14ac:dyDescent="0.25">
      <c r="A59" s="1"/>
      <c r="B59" s="1"/>
      <c r="C59" s="1"/>
      <c r="D59" s="1"/>
      <c r="U59">
        <f>Sheet2!AG$2</f>
        <v>2026</v>
      </c>
      <c r="V59">
        <v>5</v>
      </c>
    </row>
    <row r="60" spans="1:22" x14ac:dyDescent="0.25">
      <c r="A60" s="1"/>
      <c r="B60" s="1"/>
      <c r="C60" s="1"/>
      <c r="D60" s="1"/>
      <c r="U60">
        <f>Sheet2!AG$2</f>
        <v>2026</v>
      </c>
      <c r="V60">
        <v>5</v>
      </c>
    </row>
    <row r="61" spans="1:22" x14ac:dyDescent="0.25">
      <c r="A61" s="1"/>
      <c r="B61" s="1"/>
      <c r="C61" s="1"/>
      <c r="D61" s="1"/>
      <c r="U61">
        <f>Sheet2!AG$2</f>
        <v>2026</v>
      </c>
      <c r="V61">
        <v>5</v>
      </c>
    </row>
    <row r="62" spans="1:22" x14ac:dyDescent="0.25">
      <c r="A62" s="1"/>
      <c r="B62" s="1"/>
      <c r="C62" s="1"/>
      <c r="D62" s="1"/>
      <c r="U62">
        <f>Sheet2!AG$2</f>
        <v>2026</v>
      </c>
      <c r="V62">
        <v>5</v>
      </c>
    </row>
    <row r="63" spans="1:22" x14ac:dyDescent="0.25">
      <c r="A63" s="1"/>
      <c r="B63" s="1"/>
      <c r="C63" s="1"/>
      <c r="D63" s="1"/>
      <c r="U63">
        <f>Sheet2!AG$2</f>
        <v>2026</v>
      </c>
      <c r="V63">
        <v>5</v>
      </c>
    </row>
    <row r="64" spans="1:22" x14ac:dyDescent="0.25">
      <c r="A64" s="1"/>
      <c r="B64" s="1"/>
      <c r="C64" s="1"/>
      <c r="D64" s="1"/>
      <c r="U64">
        <f>Sheet2!AG$2</f>
        <v>2026</v>
      </c>
      <c r="V64">
        <v>5</v>
      </c>
    </row>
    <row r="65" spans="1:22" x14ac:dyDescent="0.25">
      <c r="A65" s="1"/>
      <c r="B65" s="1"/>
      <c r="C65" s="1"/>
      <c r="D65" s="1"/>
      <c r="U65">
        <f>Sheet2!AG$2</f>
        <v>2026</v>
      </c>
      <c r="V65">
        <v>5</v>
      </c>
    </row>
    <row r="66" spans="1:22" x14ac:dyDescent="0.25">
      <c r="A66" s="1"/>
      <c r="B66" s="1"/>
      <c r="C66" s="1"/>
      <c r="D66" s="1"/>
      <c r="U66">
        <f>Sheet2!AG$2</f>
        <v>2026</v>
      </c>
      <c r="V66">
        <v>5</v>
      </c>
    </row>
    <row r="67" spans="1:22" x14ac:dyDescent="0.25">
      <c r="A67" s="1"/>
      <c r="B67" s="1"/>
      <c r="C67" s="1"/>
      <c r="D67" s="1"/>
      <c r="U67">
        <f>Sheet2!AG$2</f>
        <v>2026</v>
      </c>
      <c r="V67">
        <v>5</v>
      </c>
    </row>
    <row r="68" spans="1:22" x14ac:dyDescent="0.25">
      <c r="A68" s="1"/>
      <c r="B68" s="1"/>
      <c r="C68" s="1"/>
      <c r="D68" s="1"/>
      <c r="U68">
        <f>Sheet2!AG$2</f>
        <v>2026</v>
      </c>
      <c r="V68">
        <v>5</v>
      </c>
    </row>
    <row r="69" spans="1:22" x14ac:dyDescent="0.25">
      <c r="A69" s="1"/>
      <c r="B69" s="1"/>
      <c r="C69" s="1"/>
      <c r="D69" s="1"/>
      <c r="U69">
        <f>Sheet2!AG$2</f>
        <v>2026</v>
      </c>
      <c r="V69">
        <v>5</v>
      </c>
    </row>
    <row r="70" spans="1:22" x14ac:dyDescent="0.25">
      <c r="A70" s="1"/>
      <c r="B70" s="1"/>
      <c r="C70" s="1"/>
      <c r="D70" s="1"/>
      <c r="U70">
        <f>Sheet2!AG$2</f>
        <v>2026</v>
      </c>
      <c r="V70">
        <v>5</v>
      </c>
    </row>
    <row r="71" spans="1:22" x14ac:dyDescent="0.25">
      <c r="A71" s="1"/>
      <c r="B71" s="1"/>
      <c r="C71" s="1"/>
      <c r="D71" s="1"/>
      <c r="U71">
        <f>Sheet2!AG$2</f>
        <v>2026</v>
      </c>
      <c r="V71">
        <v>5</v>
      </c>
    </row>
    <row r="72" spans="1:22" x14ac:dyDescent="0.25">
      <c r="A72" s="1"/>
      <c r="B72" s="1"/>
      <c r="C72" s="1"/>
      <c r="D72" s="1"/>
      <c r="U72">
        <f>Sheet2!AG$2</f>
        <v>2026</v>
      </c>
      <c r="V72">
        <v>5</v>
      </c>
    </row>
    <row r="73" spans="1:22" x14ac:dyDescent="0.25">
      <c r="A73" s="1"/>
      <c r="B73" s="1"/>
      <c r="C73" s="1"/>
      <c r="D73" s="1"/>
      <c r="U73">
        <f>Sheet2!AG$2</f>
        <v>2026</v>
      </c>
      <c r="V73">
        <v>5</v>
      </c>
    </row>
    <row r="74" spans="1:22" x14ac:dyDescent="0.25">
      <c r="A74" s="1"/>
      <c r="B74" s="1"/>
      <c r="C74" s="1"/>
      <c r="D74" s="1"/>
      <c r="U74">
        <f>Sheet2!AG$2</f>
        <v>2026</v>
      </c>
      <c r="V74">
        <v>5</v>
      </c>
    </row>
    <row r="75" spans="1:22" x14ac:dyDescent="0.25">
      <c r="A75" s="1"/>
      <c r="B75" s="1"/>
      <c r="C75" s="1"/>
      <c r="D75" s="1"/>
      <c r="U75">
        <f>Sheet2!AG$2</f>
        <v>2026</v>
      </c>
      <c r="V75">
        <v>5</v>
      </c>
    </row>
    <row r="76" spans="1:22" x14ac:dyDescent="0.25">
      <c r="A76" s="1"/>
      <c r="B76" s="1"/>
      <c r="C76" s="1"/>
      <c r="D76" s="1"/>
      <c r="U76">
        <f>Sheet2!AG$2</f>
        <v>2026</v>
      </c>
      <c r="V76">
        <v>5</v>
      </c>
    </row>
    <row r="77" spans="1:22" x14ac:dyDescent="0.25">
      <c r="A77" s="1"/>
      <c r="B77" s="1"/>
      <c r="C77" s="1"/>
      <c r="D77" s="1"/>
      <c r="U77">
        <f>Sheet2!AG$2</f>
        <v>2026</v>
      </c>
      <c r="V77">
        <v>5</v>
      </c>
    </row>
    <row r="78" spans="1:22" x14ac:dyDescent="0.25">
      <c r="A78" s="1"/>
      <c r="B78" s="1"/>
      <c r="C78" s="1"/>
      <c r="D78" s="1"/>
      <c r="U78">
        <f>Sheet2!AG$2</f>
        <v>2026</v>
      </c>
      <c r="V78">
        <v>5</v>
      </c>
    </row>
    <row r="79" spans="1:22" x14ac:dyDescent="0.25">
      <c r="A79" s="1"/>
      <c r="B79" s="1"/>
      <c r="C79" s="1"/>
      <c r="D79" s="1"/>
      <c r="U79">
        <f>Sheet2!AG$2</f>
        <v>2026</v>
      </c>
      <c r="V79">
        <v>5</v>
      </c>
    </row>
    <row r="80" spans="1:22" x14ac:dyDescent="0.25">
      <c r="A80" s="1"/>
      <c r="B80" s="1"/>
      <c r="C80" s="1"/>
      <c r="D80" s="1"/>
      <c r="U80">
        <f>Sheet2!AG$2</f>
        <v>2026</v>
      </c>
      <c r="V80">
        <v>5</v>
      </c>
    </row>
    <row r="81" spans="1:22" x14ac:dyDescent="0.25">
      <c r="A81" s="1"/>
      <c r="B81" s="1"/>
      <c r="C81" s="1"/>
      <c r="D81" s="1"/>
      <c r="U81">
        <f>Sheet2!AG$2</f>
        <v>2026</v>
      </c>
      <c r="V81">
        <v>5</v>
      </c>
    </row>
    <row r="82" spans="1:22" x14ac:dyDescent="0.25">
      <c r="A82" s="1"/>
      <c r="B82" s="1"/>
      <c r="C82" s="1"/>
      <c r="D82" s="1"/>
      <c r="U82">
        <f>Sheet2!AG$2</f>
        <v>2026</v>
      </c>
      <c r="V82">
        <v>5</v>
      </c>
    </row>
    <row r="83" spans="1:22" x14ac:dyDescent="0.25">
      <c r="A83" s="1"/>
      <c r="B83" s="1"/>
      <c r="C83" s="1"/>
      <c r="D83" s="1"/>
      <c r="U83">
        <f>Sheet2!AG$2</f>
        <v>2026</v>
      </c>
      <c r="V83">
        <v>5</v>
      </c>
    </row>
    <row r="84" spans="1:22" x14ac:dyDescent="0.25">
      <c r="A84" s="1"/>
      <c r="B84" s="1"/>
      <c r="C84" s="1"/>
      <c r="D84" s="1"/>
      <c r="U84">
        <f>Sheet2!AG$2</f>
        <v>2026</v>
      </c>
      <c r="V84">
        <v>5</v>
      </c>
    </row>
    <row r="85" spans="1:22" x14ac:dyDescent="0.25">
      <c r="A85" s="1"/>
      <c r="B85" s="1"/>
      <c r="C85" s="1"/>
      <c r="D85" s="1"/>
      <c r="U85">
        <f>Sheet2!AG$2</f>
        <v>2026</v>
      </c>
      <c r="V85">
        <v>5</v>
      </c>
    </row>
    <row r="86" spans="1:22" x14ac:dyDescent="0.25">
      <c r="A86" s="1"/>
      <c r="B86" s="1"/>
      <c r="C86" s="1"/>
      <c r="D86" s="1"/>
      <c r="U86">
        <f>Sheet2!AG$2</f>
        <v>2026</v>
      </c>
      <c r="V86">
        <v>5</v>
      </c>
    </row>
    <row r="87" spans="1:22" x14ac:dyDescent="0.25">
      <c r="A87" s="1"/>
      <c r="B87" s="1"/>
      <c r="C87" s="1"/>
      <c r="D87" s="1"/>
      <c r="U87">
        <f>Sheet2!AG$2</f>
        <v>2026</v>
      </c>
      <c r="V87">
        <v>5</v>
      </c>
    </row>
    <row r="88" spans="1:22" x14ac:dyDescent="0.25">
      <c r="A88" s="1"/>
      <c r="B88" s="1"/>
      <c r="C88" s="1"/>
      <c r="D88" s="1"/>
      <c r="U88">
        <f>Sheet2!AG$2</f>
        <v>2026</v>
      </c>
      <c r="V88">
        <v>5</v>
      </c>
    </row>
    <row r="89" spans="1:22" x14ac:dyDescent="0.25">
      <c r="A89" s="1"/>
      <c r="B89" s="1"/>
      <c r="C89" s="1"/>
      <c r="D89" s="1"/>
      <c r="U89">
        <f>Sheet2!AG$2</f>
        <v>2026</v>
      </c>
      <c r="V89">
        <v>5</v>
      </c>
    </row>
    <row r="90" spans="1:22" x14ac:dyDescent="0.25">
      <c r="A90" s="1"/>
      <c r="B90" s="1"/>
      <c r="C90" s="1"/>
      <c r="D90" s="1"/>
      <c r="U90">
        <f>Sheet2!AG$2</f>
        <v>2026</v>
      </c>
      <c r="V90">
        <v>5</v>
      </c>
    </row>
    <row r="91" spans="1:22" x14ac:dyDescent="0.25">
      <c r="A91" s="1"/>
      <c r="B91" s="1"/>
      <c r="C91" s="1"/>
      <c r="D91" s="1"/>
      <c r="U91">
        <f>Sheet2!AG$2</f>
        <v>2026</v>
      </c>
      <c r="V91">
        <v>5</v>
      </c>
    </row>
    <row r="92" spans="1:22" x14ac:dyDescent="0.25">
      <c r="A92" s="1"/>
      <c r="B92" s="1"/>
      <c r="C92" s="1"/>
      <c r="D92" s="1"/>
      <c r="U92">
        <f>Sheet2!AG$2</f>
        <v>2026</v>
      </c>
      <c r="V92">
        <v>5</v>
      </c>
    </row>
    <row r="93" spans="1:22" x14ac:dyDescent="0.25">
      <c r="A93" s="1"/>
      <c r="B93" s="1"/>
      <c r="C93" s="1"/>
      <c r="D93" s="1"/>
      <c r="U93">
        <f>Sheet2!AG$2</f>
        <v>2026</v>
      </c>
      <c r="V93">
        <v>5</v>
      </c>
    </row>
    <row r="94" spans="1:22" x14ac:dyDescent="0.25">
      <c r="A94" s="1"/>
      <c r="B94" s="1"/>
      <c r="C94" s="1"/>
      <c r="D94" s="1"/>
      <c r="U94">
        <f>Sheet2!AG$2</f>
        <v>2026</v>
      </c>
      <c r="V94">
        <v>5</v>
      </c>
    </row>
    <row r="95" spans="1:22" x14ac:dyDescent="0.25">
      <c r="A95" s="1"/>
      <c r="B95" s="1"/>
      <c r="C95" s="1"/>
      <c r="D95" s="1"/>
      <c r="U95">
        <f>Sheet2!AG$2</f>
        <v>2026</v>
      </c>
      <c r="V95">
        <v>5</v>
      </c>
    </row>
    <row r="96" spans="1:22" x14ac:dyDescent="0.25">
      <c r="A96" s="1"/>
      <c r="B96" s="1"/>
      <c r="C96" s="1"/>
      <c r="D96" s="1"/>
      <c r="U96">
        <f>Sheet2!AG$2</f>
        <v>2026</v>
      </c>
      <c r="V96">
        <v>5</v>
      </c>
    </row>
    <row r="97" spans="1:22" x14ac:dyDescent="0.25">
      <c r="A97" s="1"/>
      <c r="B97" s="1"/>
      <c r="C97" s="1"/>
      <c r="D97" s="1"/>
      <c r="U97">
        <f>Sheet2!AG$2</f>
        <v>2026</v>
      </c>
      <c r="V97">
        <v>5</v>
      </c>
    </row>
    <row r="98" spans="1:22" x14ac:dyDescent="0.25">
      <c r="A98" s="1"/>
      <c r="B98" s="1"/>
      <c r="C98" s="1"/>
      <c r="D98" s="1"/>
      <c r="U98">
        <f>Sheet2!AG$2</f>
        <v>2026</v>
      </c>
      <c r="V98">
        <v>5</v>
      </c>
    </row>
    <row r="99" spans="1:22" x14ac:dyDescent="0.25">
      <c r="A99" s="1"/>
      <c r="B99" s="1"/>
      <c r="C99" s="1"/>
      <c r="D99" s="1"/>
      <c r="U99">
        <f>Sheet2!AG$2</f>
        <v>2026</v>
      </c>
      <c r="V99">
        <v>5</v>
      </c>
    </row>
    <row r="100" spans="1:22" x14ac:dyDescent="0.25">
      <c r="A100" s="1"/>
      <c r="B100" s="1"/>
      <c r="C100" s="1"/>
      <c r="D100" s="1"/>
      <c r="U100">
        <f>Sheet2!AG$2</f>
        <v>2026</v>
      </c>
      <c r="V100">
        <v>5</v>
      </c>
    </row>
    <row r="101" spans="1:22" x14ac:dyDescent="0.25">
      <c r="A101" s="1"/>
      <c r="B101" s="1"/>
      <c r="C101" s="1"/>
      <c r="D101" s="1"/>
      <c r="U101">
        <f>Sheet2!AG$2</f>
        <v>2026</v>
      </c>
      <c r="V101">
        <v>5</v>
      </c>
    </row>
    <row r="102" spans="1:22" x14ac:dyDescent="0.25">
      <c r="A102" s="1"/>
      <c r="B102" s="1"/>
      <c r="C102" s="1"/>
      <c r="D102" s="1"/>
      <c r="U102">
        <f>Sheet2!AG$2</f>
        <v>2026</v>
      </c>
      <c r="V102">
        <v>5</v>
      </c>
    </row>
    <row r="103" spans="1:22" x14ac:dyDescent="0.25">
      <c r="A103" s="1"/>
      <c r="B103" s="1"/>
      <c r="C103" s="1"/>
      <c r="D103" s="1"/>
      <c r="U103">
        <f>Sheet2!AG$2</f>
        <v>2026</v>
      </c>
      <c r="V103">
        <v>5</v>
      </c>
    </row>
    <row r="104" spans="1:22" x14ac:dyDescent="0.25">
      <c r="A104" s="1"/>
      <c r="B104" s="1"/>
      <c r="C104" s="1"/>
      <c r="D104" s="1"/>
    </row>
    <row r="105" spans="1:22" x14ac:dyDescent="0.25">
      <c r="A105" s="1"/>
      <c r="B105" s="1"/>
      <c r="C105" s="1"/>
      <c r="D105" s="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V105"/>
  <sheetViews>
    <sheetView workbookViewId="0">
      <selection activeCell="U1" sqref="U1"/>
    </sheetView>
  </sheetViews>
  <sheetFormatPr defaultRowHeight="15" x14ac:dyDescent="0.25"/>
  <sheetData>
    <row r="1" spans="1:22" ht="15.7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7" t="s">
        <v>21</v>
      </c>
    </row>
    <row r="2" spans="1:22" x14ac:dyDescent="0.25">
      <c r="A2" s="1"/>
      <c r="B2" s="1"/>
      <c r="C2" s="1"/>
      <c r="D2" s="1"/>
      <c r="U2" s="6">
        <f>Sheet2!AG$2</f>
        <v>2026</v>
      </c>
      <c r="V2" s="6">
        <v>6</v>
      </c>
    </row>
    <row r="3" spans="1:22" x14ac:dyDescent="0.25">
      <c r="A3" s="1"/>
      <c r="B3" s="1"/>
      <c r="C3" s="1"/>
      <c r="D3" s="1"/>
      <c r="U3" s="6">
        <f>Sheet2!AG$2</f>
        <v>2026</v>
      </c>
      <c r="V3" s="6">
        <v>6</v>
      </c>
    </row>
    <row r="4" spans="1:22" x14ac:dyDescent="0.25">
      <c r="A4" s="1"/>
      <c r="B4" s="1"/>
      <c r="C4" s="1"/>
      <c r="D4" s="1"/>
      <c r="U4" s="6">
        <f>Sheet2!AG$2</f>
        <v>2026</v>
      </c>
      <c r="V4" s="6">
        <v>6</v>
      </c>
    </row>
    <row r="5" spans="1:22" x14ac:dyDescent="0.25">
      <c r="A5" s="1"/>
      <c r="B5" s="1"/>
      <c r="C5" s="1"/>
      <c r="D5" s="1"/>
      <c r="U5" s="6">
        <f>Sheet2!AG$2</f>
        <v>2026</v>
      </c>
      <c r="V5" s="6">
        <v>6</v>
      </c>
    </row>
    <row r="6" spans="1:22" x14ac:dyDescent="0.25">
      <c r="A6" s="1"/>
      <c r="B6" s="1"/>
      <c r="C6" s="1"/>
      <c r="D6" s="1"/>
      <c r="U6" s="6">
        <f>Sheet2!AG$2</f>
        <v>2026</v>
      </c>
      <c r="V6" s="6">
        <v>6</v>
      </c>
    </row>
    <row r="7" spans="1:22" x14ac:dyDescent="0.25">
      <c r="A7" s="1"/>
      <c r="B7" s="1"/>
      <c r="C7" s="1"/>
      <c r="D7" s="1"/>
      <c r="U7" s="6">
        <f>Sheet2!AG$2</f>
        <v>2026</v>
      </c>
      <c r="V7" s="6">
        <v>6</v>
      </c>
    </row>
    <row r="8" spans="1:22" x14ac:dyDescent="0.25">
      <c r="A8" s="1"/>
      <c r="B8" s="1"/>
      <c r="C8" s="1"/>
      <c r="D8" s="1"/>
      <c r="U8" s="6">
        <f>Sheet2!AG$2</f>
        <v>2026</v>
      </c>
      <c r="V8" s="6">
        <v>6</v>
      </c>
    </row>
    <row r="9" spans="1:22" x14ac:dyDescent="0.25">
      <c r="A9" s="1"/>
      <c r="B9" s="1"/>
      <c r="C9" s="1"/>
      <c r="D9" s="1"/>
      <c r="U9" s="6">
        <f>Sheet2!AG$2</f>
        <v>2026</v>
      </c>
      <c r="V9" s="6">
        <v>6</v>
      </c>
    </row>
    <row r="10" spans="1:22" x14ac:dyDescent="0.25">
      <c r="A10" s="1"/>
      <c r="B10" s="1"/>
      <c r="C10" s="1"/>
      <c r="D10" s="1"/>
      <c r="U10" s="6">
        <f>Sheet2!AG$2</f>
        <v>2026</v>
      </c>
      <c r="V10" s="6">
        <v>6</v>
      </c>
    </row>
    <row r="11" spans="1:22" x14ac:dyDescent="0.25">
      <c r="A11" s="1"/>
      <c r="B11" s="1"/>
      <c r="C11" s="1"/>
      <c r="D11" s="1"/>
      <c r="U11" s="6">
        <f>Sheet2!AG$2</f>
        <v>2026</v>
      </c>
      <c r="V11" s="6">
        <v>6</v>
      </c>
    </row>
    <row r="12" spans="1:22" x14ac:dyDescent="0.25">
      <c r="A12" s="1"/>
      <c r="B12" s="1"/>
      <c r="C12" s="1"/>
      <c r="D12" s="1"/>
      <c r="E12" s="12"/>
      <c r="F12" s="12"/>
      <c r="G12" s="12"/>
      <c r="H12" s="12"/>
      <c r="I12" s="12"/>
      <c r="J12" s="12"/>
      <c r="K12" s="12"/>
      <c r="L12" s="12"/>
      <c r="M12" s="12"/>
      <c r="N12" s="12"/>
      <c r="O12" s="12"/>
      <c r="P12" s="12"/>
      <c r="Q12" s="12"/>
      <c r="R12" s="12"/>
      <c r="S12" s="12"/>
      <c r="T12" s="12"/>
      <c r="U12" s="6">
        <f>Sheet2!AG$2</f>
        <v>2026</v>
      </c>
      <c r="V12" s="6">
        <v>6</v>
      </c>
    </row>
    <row r="13" spans="1:22" x14ac:dyDescent="0.25">
      <c r="A13" s="1"/>
      <c r="B13" s="1"/>
      <c r="C13" s="1"/>
      <c r="D13" s="1"/>
      <c r="U13" s="6">
        <f>Sheet2!AG$2</f>
        <v>2026</v>
      </c>
      <c r="V13" s="6">
        <v>6</v>
      </c>
    </row>
    <row r="14" spans="1:22" x14ac:dyDescent="0.25">
      <c r="A14" s="1"/>
      <c r="B14" s="1"/>
      <c r="C14" s="1"/>
      <c r="D14" s="1"/>
      <c r="U14" s="6">
        <f>Sheet2!AG$2</f>
        <v>2026</v>
      </c>
      <c r="V14" s="6">
        <v>6</v>
      </c>
    </row>
    <row r="15" spans="1:22" x14ac:dyDescent="0.25">
      <c r="A15" s="1"/>
      <c r="B15" s="1"/>
      <c r="C15" s="1"/>
      <c r="D15" s="1"/>
      <c r="U15" s="6">
        <f>Sheet2!AG$2</f>
        <v>2026</v>
      </c>
      <c r="V15" s="6">
        <v>6</v>
      </c>
    </row>
    <row r="16" spans="1:22" x14ac:dyDescent="0.25">
      <c r="A16" s="1"/>
      <c r="B16" s="1"/>
      <c r="C16" s="1"/>
      <c r="D16" s="1"/>
      <c r="U16" s="6">
        <f>Sheet2!AG$2</f>
        <v>2026</v>
      </c>
      <c r="V16" s="6">
        <v>6</v>
      </c>
    </row>
    <row r="17" spans="1:22" x14ac:dyDescent="0.25">
      <c r="A17" s="1"/>
      <c r="B17" s="1"/>
      <c r="C17" s="1"/>
      <c r="D17" s="1"/>
      <c r="U17" s="6">
        <f>Sheet2!AG$2</f>
        <v>2026</v>
      </c>
      <c r="V17" s="6">
        <v>6</v>
      </c>
    </row>
    <row r="18" spans="1:22" x14ac:dyDescent="0.25">
      <c r="A18" s="1"/>
      <c r="B18" s="1"/>
      <c r="C18" s="1"/>
      <c r="D18" s="1"/>
      <c r="U18" s="6">
        <f>Sheet2!AG$2</f>
        <v>2026</v>
      </c>
      <c r="V18" s="6">
        <v>6</v>
      </c>
    </row>
    <row r="19" spans="1:22" x14ac:dyDescent="0.25">
      <c r="A19" s="1"/>
      <c r="B19" s="1"/>
      <c r="C19" s="1"/>
      <c r="D19" s="1"/>
      <c r="U19" s="6">
        <f>Sheet2!AG$2</f>
        <v>2026</v>
      </c>
      <c r="V19" s="6">
        <v>6</v>
      </c>
    </row>
    <row r="20" spans="1:22" x14ac:dyDescent="0.25">
      <c r="A20" s="1"/>
      <c r="B20" s="1"/>
      <c r="C20" s="1"/>
      <c r="D20" s="1"/>
      <c r="U20" s="6">
        <f>Sheet2!AG$2</f>
        <v>2026</v>
      </c>
      <c r="V20" s="6">
        <v>6</v>
      </c>
    </row>
    <row r="21" spans="1:22" x14ac:dyDescent="0.25">
      <c r="A21" s="1"/>
      <c r="B21" s="1"/>
      <c r="C21" s="1"/>
      <c r="D21" s="1"/>
      <c r="U21" s="6">
        <f>Sheet2!AG$2</f>
        <v>2026</v>
      </c>
      <c r="V21" s="6">
        <v>6</v>
      </c>
    </row>
    <row r="22" spans="1:22" x14ac:dyDescent="0.25">
      <c r="A22" s="1"/>
      <c r="B22" s="1"/>
      <c r="C22" s="1"/>
      <c r="D22" s="1"/>
      <c r="U22" s="6">
        <f>Sheet2!AG$2</f>
        <v>2026</v>
      </c>
      <c r="V22" s="6">
        <v>6</v>
      </c>
    </row>
    <row r="23" spans="1:22" x14ac:dyDescent="0.25">
      <c r="A23" s="1"/>
      <c r="B23" s="1"/>
      <c r="C23" s="1"/>
      <c r="D23" s="1"/>
      <c r="U23" s="6">
        <f>Sheet2!AG$2</f>
        <v>2026</v>
      </c>
      <c r="V23" s="6">
        <v>6</v>
      </c>
    </row>
    <row r="24" spans="1:22" x14ac:dyDescent="0.25">
      <c r="A24" s="1"/>
      <c r="B24" s="1"/>
      <c r="C24" s="1"/>
      <c r="D24" s="1"/>
      <c r="U24" s="6">
        <f>Sheet2!AG$2</f>
        <v>2026</v>
      </c>
      <c r="V24" s="6">
        <v>6</v>
      </c>
    </row>
    <row r="25" spans="1:22" x14ac:dyDescent="0.25">
      <c r="A25" s="1"/>
      <c r="B25" s="1"/>
      <c r="C25" s="1"/>
      <c r="D25" s="1"/>
      <c r="U25" s="6">
        <f>Sheet2!AG$2</f>
        <v>2026</v>
      </c>
      <c r="V25" s="6">
        <v>6</v>
      </c>
    </row>
    <row r="26" spans="1:22" x14ac:dyDescent="0.25">
      <c r="A26" s="1"/>
      <c r="B26" s="1"/>
      <c r="C26" s="1"/>
      <c r="D26" s="1"/>
      <c r="U26" s="6">
        <f>Sheet2!AG$2</f>
        <v>2026</v>
      </c>
      <c r="V26" s="6">
        <v>6</v>
      </c>
    </row>
    <row r="27" spans="1:22" x14ac:dyDescent="0.25">
      <c r="A27" s="1"/>
      <c r="B27" s="1"/>
      <c r="C27" s="1"/>
      <c r="D27" s="1"/>
      <c r="U27" s="6">
        <f>Sheet2!AG$2</f>
        <v>2026</v>
      </c>
      <c r="V27" s="6">
        <v>6</v>
      </c>
    </row>
    <row r="28" spans="1:22" x14ac:dyDescent="0.25">
      <c r="A28" s="1"/>
      <c r="B28" s="1"/>
      <c r="C28" s="1"/>
      <c r="D28" s="1"/>
      <c r="U28" s="6">
        <f>Sheet2!AG$2</f>
        <v>2026</v>
      </c>
      <c r="V28" s="6">
        <v>6</v>
      </c>
    </row>
    <row r="29" spans="1:22" x14ac:dyDescent="0.25">
      <c r="A29" s="1"/>
      <c r="B29" s="1"/>
      <c r="C29" s="1"/>
      <c r="D29" s="1"/>
      <c r="U29" s="6">
        <f>Sheet2!AG$2</f>
        <v>2026</v>
      </c>
      <c r="V29" s="6">
        <v>6</v>
      </c>
    </row>
    <row r="30" spans="1:22" x14ac:dyDescent="0.25">
      <c r="A30" s="1"/>
      <c r="B30" s="1"/>
      <c r="C30" s="1"/>
      <c r="D30" s="1"/>
      <c r="U30" s="6">
        <f>Sheet2!AG$2</f>
        <v>2026</v>
      </c>
      <c r="V30" s="6">
        <v>6</v>
      </c>
    </row>
    <row r="31" spans="1:22" x14ac:dyDescent="0.25">
      <c r="A31" s="1"/>
      <c r="B31" s="1"/>
      <c r="C31" s="1"/>
      <c r="D31" s="1"/>
      <c r="U31" s="6">
        <f>Sheet2!AG$2</f>
        <v>2026</v>
      </c>
      <c r="V31" s="6">
        <v>6</v>
      </c>
    </row>
    <row r="32" spans="1:22" x14ac:dyDescent="0.25">
      <c r="A32" s="1"/>
      <c r="B32" s="1"/>
      <c r="C32" s="1"/>
      <c r="D32" s="1"/>
      <c r="U32" s="6">
        <f>Sheet2!AG$2</f>
        <v>2026</v>
      </c>
      <c r="V32" s="6">
        <v>6</v>
      </c>
    </row>
    <row r="33" spans="1:22" x14ac:dyDescent="0.25">
      <c r="A33" s="1"/>
      <c r="B33" s="1"/>
      <c r="C33" s="1"/>
      <c r="D33" s="1"/>
      <c r="U33" s="6">
        <f>Sheet2!AG$2</f>
        <v>2026</v>
      </c>
      <c r="V33" s="6">
        <v>6</v>
      </c>
    </row>
    <row r="34" spans="1:22" x14ac:dyDescent="0.25">
      <c r="A34" s="1"/>
      <c r="B34" s="1"/>
      <c r="C34" s="1"/>
      <c r="D34" s="1"/>
      <c r="U34" s="6">
        <f>Sheet2!AG$2</f>
        <v>2026</v>
      </c>
      <c r="V34" s="6">
        <v>6</v>
      </c>
    </row>
    <row r="35" spans="1:22" x14ac:dyDescent="0.25">
      <c r="A35" s="1"/>
      <c r="B35" s="1"/>
      <c r="C35" s="1"/>
      <c r="D35" s="1"/>
      <c r="U35" s="6">
        <f>Sheet2!AG$2</f>
        <v>2026</v>
      </c>
      <c r="V35" s="6">
        <v>6</v>
      </c>
    </row>
    <row r="36" spans="1:22" x14ac:dyDescent="0.25">
      <c r="A36" s="1"/>
      <c r="B36" s="1"/>
      <c r="C36" s="1"/>
      <c r="D36" s="1"/>
      <c r="U36" s="6">
        <f>Sheet2!AG$2</f>
        <v>2026</v>
      </c>
      <c r="V36" s="6">
        <v>6</v>
      </c>
    </row>
    <row r="37" spans="1:22" x14ac:dyDescent="0.25">
      <c r="A37" s="1"/>
      <c r="B37" s="1"/>
      <c r="C37" s="1"/>
      <c r="D37" s="1"/>
      <c r="U37" s="6">
        <f>Sheet2!AG$2</f>
        <v>2026</v>
      </c>
      <c r="V37" s="6">
        <v>6</v>
      </c>
    </row>
    <row r="38" spans="1:22" x14ac:dyDescent="0.25">
      <c r="A38" s="1"/>
      <c r="B38" s="1"/>
      <c r="C38" s="1"/>
      <c r="D38" s="1"/>
      <c r="U38" s="6">
        <f>Sheet2!AG$2</f>
        <v>2026</v>
      </c>
      <c r="V38" s="6">
        <v>6</v>
      </c>
    </row>
    <row r="39" spans="1:22" x14ac:dyDescent="0.25">
      <c r="F39" s="2"/>
      <c r="U39" s="6">
        <f>Sheet2!AG$2</f>
        <v>2026</v>
      </c>
      <c r="V39" s="6">
        <v>6</v>
      </c>
    </row>
    <row r="40" spans="1:22" x14ac:dyDescent="0.25">
      <c r="A40" s="1"/>
      <c r="B40" s="1"/>
      <c r="C40" s="1"/>
      <c r="D40" s="1"/>
      <c r="U40" s="6">
        <f>Sheet2!AG$2</f>
        <v>2026</v>
      </c>
      <c r="V40" s="6">
        <v>6</v>
      </c>
    </row>
    <row r="41" spans="1:22" x14ac:dyDescent="0.25">
      <c r="A41" s="1"/>
      <c r="B41" s="1"/>
      <c r="C41" s="1"/>
      <c r="D41" s="1"/>
      <c r="U41" s="6">
        <f>Sheet2!AG$2</f>
        <v>2026</v>
      </c>
      <c r="V41" s="6">
        <v>6</v>
      </c>
    </row>
    <row r="42" spans="1:22" x14ac:dyDescent="0.25">
      <c r="A42" s="1"/>
      <c r="B42" s="1"/>
      <c r="C42" s="1"/>
      <c r="D42" s="1"/>
      <c r="U42" s="6">
        <f>Sheet2!AG$2</f>
        <v>2026</v>
      </c>
      <c r="V42" s="6">
        <v>6</v>
      </c>
    </row>
    <row r="43" spans="1:22" x14ac:dyDescent="0.25">
      <c r="A43" s="1"/>
      <c r="B43" s="1"/>
      <c r="C43" s="1"/>
      <c r="D43" s="1"/>
      <c r="U43" s="6">
        <f>Sheet2!AG$2</f>
        <v>2026</v>
      </c>
      <c r="V43" s="6">
        <v>6</v>
      </c>
    </row>
    <row r="44" spans="1:22" x14ac:dyDescent="0.25">
      <c r="A44" s="1"/>
      <c r="B44" s="1"/>
      <c r="C44" s="1"/>
      <c r="D44" s="1"/>
      <c r="U44" s="6">
        <f>Sheet2!AG$2</f>
        <v>2026</v>
      </c>
      <c r="V44" s="6">
        <v>6</v>
      </c>
    </row>
    <row r="45" spans="1:22" x14ac:dyDescent="0.25">
      <c r="A45" s="1"/>
      <c r="B45" s="1"/>
      <c r="C45" s="1"/>
      <c r="D45" s="1"/>
      <c r="U45" s="6">
        <f>Sheet2!AG$2</f>
        <v>2026</v>
      </c>
      <c r="V45" s="6">
        <v>6</v>
      </c>
    </row>
    <row r="46" spans="1:22" x14ac:dyDescent="0.25">
      <c r="A46" s="1"/>
      <c r="B46" s="1"/>
      <c r="C46" s="1"/>
      <c r="D46" s="1"/>
      <c r="U46" s="6">
        <f>Sheet2!AG$2</f>
        <v>2026</v>
      </c>
      <c r="V46" s="6">
        <v>6</v>
      </c>
    </row>
    <row r="47" spans="1:22" x14ac:dyDescent="0.25">
      <c r="A47" s="1"/>
      <c r="B47" s="1"/>
      <c r="C47" s="1"/>
      <c r="D47" s="1"/>
      <c r="U47" s="6">
        <f>Sheet2!AG$2</f>
        <v>2026</v>
      </c>
      <c r="V47" s="6">
        <v>6</v>
      </c>
    </row>
    <row r="48" spans="1:22" x14ac:dyDescent="0.25">
      <c r="A48" s="1"/>
      <c r="B48" s="1"/>
      <c r="C48" s="1"/>
      <c r="D48" s="1"/>
      <c r="U48" s="6">
        <f>Sheet2!AG$2</f>
        <v>2026</v>
      </c>
      <c r="V48" s="6">
        <v>6</v>
      </c>
    </row>
    <row r="49" spans="1:22" x14ac:dyDescent="0.25">
      <c r="A49" s="1"/>
      <c r="B49" s="1"/>
      <c r="C49" s="1"/>
      <c r="D49" s="1"/>
      <c r="U49" s="6">
        <f>Sheet2!AG$2</f>
        <v>2026</v>
      </c>
      <c r="V49" s="6">
        <v>6</v>
      </c>
    </row>
    <row r="50" spans="1:22" x14ac:dyDescent="0.25">
      <c r="A50" s="1"/>
      <c r="B50" s="1"/>
      <c r="C50" s="1"/>
      <c r="D50" s="1"/>
      <c r="U50" s="6">
        <f>Sheet2!AG$2</f>
        <v>2026</v>
      </c>
      <c r="V50" s="6">
        <v>6</v>
      </c>
    </row>
    <row r="51" spans="1:22" x14ac:dyDescent="0.25">
      <c r="A51" s="1"/>
      <c r="B51" s="1"/>
      <c r="C51" s="1"/>
      <c r="D51" s="1"/>
      <c r="U51" s="6">
        <f>Sheet2!AG$2</f>
        <v>2026</v>
      </c>
      <c r="V51" s="6">
        <v>6</v>
      </c>
    </row>
    <row r="52" spans="1:22" x14ac:dyDescent="0.25">
      <c r="A52" s="1"/>
      <c r="B52" s="1"/>
      <c r="C52" s="1"/>
      <c r="D52" s="1"/>
      <c r="U52" s="6">
        <f>Sheet2!AG$2</f>
        <v>2026</v>
      </c>
      <c r="V52" s="6">
        <v>6</v>
      </c>
    </row>
    <row r="53" spans="1:22" x14ac:dyDescent="0.25">
      <c r="A53" s="1"/>
      <c r="B53" s="1"/>
      <c r="C53" s="1"/>
      <c r="D53" s="1"/>
      <c r="E53" s="12"/>
      <c r="F53" s="12"/>
      <c r="G53" s="12"/>
      <c r="H53" s="12"/>
      <c r="I53" s="12"/>
      <c r="J53" s="12"/>
      <c r="K53" s="12"/>
      <c r="L53" s="12"/>
      <c r="M53" s="12"/>
      <c r="N53" s="12"/>
      <c r="O53" s="12"/>
      <c r="P53" s="12"/>
      <c r="Q53" s="12"/>
      <c r="R53" s="12"/>
      <c r="S53" s="12"/>
      <c r="T53" s="12"/>
      <c r="U53" s="6">
        <f>Sheet2!AG$2</f>
        <v>2026</v>
      </c>
      <c r="V53" s="6">
        <v>6</v>
      </c>
    </row>
    <row r="54" spans="1:22" x14ac:dyDescent="0.25">
      <c r="A54" s="1"/>
      <c r="B54" s="1"/>
      <c r="C54" s="1"/>
      <c r="D54" s="1"/>
      <c r="U54" s="6">
        <f>Sheet2!AG$2</f>
        <v>2026</v>
      </c>
      <c r="V54" s="6">
        <v>6</v>
      </c>
    </row>
    <row r="55" spans="1:22" x14ac:dyDescent="0.25">
      <c r="A55" s="1"/>
      <c r="B55" s="1"/>
      <c r="C55" s="1"/>
      <c r="D55" s="1"/>
      <c r="U55" s="6">
        <f>Sheet2!AG$2</f>
        <v>2026</v>
      </c>
      <c r="V55" s="6">
        <v>6</v>
      </c>
    </row>
    <row r="56" spans="1:22" x14ac:dyDescent="0.25">
      <c r="U56" s="6">
        <f>Sheet2!AG$2</f>
        <v>2026</v>
      </c>
      <c r="V56" s="6">
        <v>6</v>
      </c>
    </row>
    <row r="57" spans="1:22" x14ac:dyDescent="0.25">
      <c r="A57" s="1"/>
      <c r="B57" s="1"/>
      <c r="C57" s="1"/>
      <c r="D57" s="1"/>
      <c r="U57" s="6">
        <f>Sheet2!AG$2</f>
        <v>2026</v>
      </c>
      <c r="V57" s="6">
        <v>6</v>
      </c>
    </row>
    <row r="58" spans="1:22" x14ac:dyDescent="0.25">
      <c r="A58" s="1"/>
      <c r="B58" s="1"/>
      <c r="C58" s="1"/>
      <c r="D58" s="1"/>
      <c r="U58" s="6">
        <f>Sheet2!AG$2</f>
        <v>2026</v>
      </c>
      <c r="V58" s="6">
        <v>6</v>
      </c>
    </row>
    <row r="59" spans="1:22" x14ac:dyDescent="0.25">
      <c r="A59" s="1"/>
      <c r="B59" s="1"/>
      <c r="C59" s="1"/>
      <c r="D59" s="1"/>
      <c r="U59" s="6">
        <f>Sheet2!AG$2</f>
        <v>2026</v>
      </c>
      <c r="V59" s="6">
        <v>6</v>
      </c>
    </row>
    <row r="60" spans="1:22" x14ac:dyDescent="0.25">
      <c r="A60" s="1"/>
      <c r="B60" s="1"/>
      <c r="C60" s="1"/>
      <c r="D60" s="1"/>
      <c r="U60" s="6">
        <f>Sheet2!AG$2</f>
        <v>2026</v>
      </c>
      <c r="V60" s="6">
        <v>6</v>
      </c>
    </row>
    <row r="61" spans="1:22" x14ac:dyDescent="0.25">
      <c r="A61" s="1"/>
      <c r="B61" s="1"/>
      <c r="C61" s="1"/>
      <c r="D61" s="1"/>
      <c r="U61" s="6">
        <f>Sheet2!AG$2</f>
        <v>2026</v>
      </c>
      <c r="V61" s="6">
        <v>6</v>
      </c>
    </row>
    <row r="62" spans="1:22" x14ac:dyDescent="0.25">
      <c r="A62" s="1"/>
      <c r="B62" s="1"/>
      <c r="C62" s="1"/>
      <c r="D62" s="1"/>
      <c r="U62" s="6">
        <f>Sheet2!AG$2</f>
        <v>2026</v>
      </c>
      <c r="V62" s="6">
        <v>6</v>
      </c>
    </row>
    <row r="63" spans="1:22" x14ac:dyDescent="0.25">
      <c r="A63" s="1"/>
      <c r="B63" s="1"/>
      <c r="C63" s="1"/>
      <c r="D63" s="1"/>
      <c r="U63" s="6">
        <f>Sheet2!AG$2</f>
        <v>2026</v>
      </c>
      <c r="V63" s="6">
        <v>6</v>
      </c>
    </row>
    <row r="64" spans="1:22" x14ac:dyDescent="0.25">
      <c r="A64" s="1"/>
      <c r="B64" s="1"/>
      <c r="C64" s="1"/>
      <c r="D64" s="1"/>
      <c r="U64" s="6">
        <f>Sheet2!AG$2</f>
        <v>2026</v>
      </c>
      <c r="V64" s="6">
        <v>6</v>
      </c>
    </row>
    <row r="65" spans="1:22" x14ac:dyDescent="0.25">
      <c r="A65" s="1"/>
      <c r="B65" s="1"/>
      <c r="C65" s="1"/>
      <c r="D65" s="1"/>
      <c r="U65" s="6">
        <f>Sheet2!AG$2</f>
        <v>2026</v>
      </c>
      <c r="V65" s="6">
        <v>6</v>
      </c>
    </row>
    <row r="66" spans="1:22" x14ac:dyDescent="0.25">
      <c r="A66" s="1"/>
      <c r="B66" s="1"/>
      <c r="C66" s="1"/>
      <c r="D66" s="1"/>
      <c r="U66" s="6">
        <f>Sheet2!AG$2</f>
        <v>2026</v>
      </c>
      <c r="V66" s="6">
        <v>6</v>
      </c>
    </row>
    <row r="67" spans="1:22" x14ac:dyDescent="0.25">
      <c r="A67" s="1"/>
      <c r="B67" s="1"/>
      <c r="C67" s="1"/>
      <c r="D67" s="1"/>
      <c r="U67" s="6">
        <f>Sheet2!AG$2</f>
        <v>2026</v>
      </c>
      <c r="V67" s="6">
        <v>6</v>
      </c>
    </row>
    <row r="68" spans="1:22" x14ac:dyDescent="0.25">
      <c r="A68" s="1"/>
      <c r="B68" s="1"/>
      <c r="C68" s="1"/>
      <c r="D68" s="1"/>
      <c r="U68" s="6">
        <f>Sheet2!AG$2</f>
        <v>2026</v>
      </c>
      <c r="V68" s="6">
        <v>6</v>
      </c>
    </row>
    <row r="69" spans="1:22" x14ac:dyDescent="0.25">
      <c r="A69" s="1"/>
      <c r="B69" s="1"/>
      <c r="C69" s="1"/>
      <c r="D69" s="1"/>
      <c r="U69" s="6">
        <f>Sheet2!AG$2</f>
        <v>2026</v>
      </c>
      <c r="V69" s="6">
        <v>6</v>
      </c>
    </row>
    <row r="70" spans="1:22" x14ac:dyDescent="0.25">
      <c r="A70" s="1"/>
      <c r="B70" s="1"/>
      <c r="C70" s="1"/>
      <c r="D70" s="1"/>
      <c r="U70" s="6">
        <f>Sheet2!AG$2</f>
        <v>2026</v>
      </c>
      <c r="V70" s="6">
        <v>6</v>
      </c>
    </row>
    <row r="71" spans="1:22" x14ac:dyDescent="0.25">
      <c r="A71" s="1"/>
      <c r="B71" s="1"/>
      <c r="C71" s="1"/>
      <c r="D71" s="1"/>
      <c r="U71" s="6">
        <f>Sheet2!AG$2</f>
        <v>2026</v>
      </c>
      <c r="V71" s="6">
        <v>6</v>
      </c>
    </row>
    <row r="72" spans="1:22" x14ac:dyDescent="0.25">
      <c r="A72" s="1"/>
      <c r="B72" s="1"/>
      <c r="C72" s="1"/>
      <c r="D72" s="1"/>
      <c r="U72" s="6">
        <f>Sheet2!AG$2</f>
        <v>2026</v>
      </c>
      <c r="V72" s="6">
        <v>6</v>
      </c>
    </row>
    <row r="73" spans="1:22" x14ac:dyDescent="0.25">
      <c r="A73" s="1"/>
      <c r="B73" s="1"/>
      <c r="C73" s="1"/>
      <c r="D73" s="1"/>
      <c r="U73" s="6">
        <f>Sheet2!AG$2</f>
        <v>2026</v>
      </c>
      <c r="V73" s="6">
        <v>6</v>
      </c>
    </row>
    <row r="74" spans="1:22" x14ac:dyDescent="0.25">
      <c r="A74" s="1"/>
      <c r="B74" s="1"/>
      <c r="C74" s="1"/>
      <c r="D74" s="1"/>
      <c r="U74" s="6">
        <f>Sheet2!AG$2</f>
        <v>2026</v>
      </c>
      <c r="V74" s="6">
        <v>6</v>
      </c>
    </row>
    <row r="75" spans="1:22" x14ac:dyDescent="0.25">
      <c r="A75" s="1"/>
      <c r="B75" s="1"/>
      <c r="C75" s="1"/>
      <c r="D75" s="1"/>
      <c r="U75" s="6">
        <f>Sheet2!AG$2</f>
        <v>2026</v>
      </c>
      <c r="V75" s="6">
        <v>6</v>
      </c>
    </row>
    <row r="76" spans="1:22" x14ac:dyDescent="0.25">
      <c r="A76" s="1"/>
      <c r="B76" s="1"/>
      <c r="C76" s="1"/>
      <c r="D76" s="1"/>
      <c r="U76" s="6">
        <f>Sheet2!AG$2</f>
        <v>2026</v>
      </c>
      <c r="V76" s="6">
        <v>6</v>
      </c>
    </row>
    <row r="77" spans="1:22" x14ac:dyDescent="0.25">
      <c r="A77" s="1"/>
      <c r="B77" s="1"/>
      <c r="C77" s="1"/>
      <c r="D77" s="1"/>
      <c r="U77" s="6">
        <f>Sheet2!AG$2</f>
        <v>2026</v>
      </c>
      <c r="V77" s="6">
        <v>6</v>
      </c>
    </row>
    <row r="78" spans="1:22" x14ac:dyDescent="0.25">
      <c r="F78" s="2"/>
      <c r="U78" s="6">
        <f>Sheet2!AG$2</f>
        <v>2026</v>
      </c>
      <c r="V78" s="6">
        <v>6</v>
      </c>
    </row>
    <row r="79" spans="1:22" x14ac:dyDescent="0.25">
      <c r="A79" s="1"/>
      <c r="B79" s="1"/>
      <c r="C79" s="1"/>
      <c r="D79" s="1"/>
      <c r="U79" s="6">
        <f>Sheet2!AG$2</f>
        <v>2026</v>
      </c>
      <c r="V79" s="6">
        <v>6</v>
      </c>
    </row>
    <row r="80" spans="1:22" x14ac:dyDescent="0.25">
      <c r="A80" s="1"/>
      <c r="B80" s="1"/>
      <c r="C80" s="1"/>
      <c r="D80" s="1"/>
      <c r="U80" s="6">
        <f>Sheet2!AG$2</f>
        <v>2026</v>
      </c>
      <c r="V80" s="6">
        <v>6</v>
      </c>
    </row>
    <row r="81" spans="1:22" x14ac:dyDescent="0.25">
      <c r="A81" s="1"/>
      <c r="B81" s="1"/>
      <c r="C81" s="1"/>
      <c r="D81" s="1"/>
      <c r="U81" s="6">
        <f>Sheet2!AG$2</f>
        <v>2026</v>
      </c>
      <c r="V81" s="6">
        <v>6</v>
      </c>
    </row>
    <row r="82" spans="1:22" x14ac:dyDescent="0.25">
      <c r="A82" s="1"/>
      <c r="B82" s="1"/>
      <c r="C82" s="1"/>
      <c r="D82" s="1"/>
      <c r="U82" s="6">
        <f>Sheet2!AG$2</f>
        <v>2026</v>
      </c>
      <c r="V82" s="6">
        <v>6</v>
      </c>
    </row>
    <row r="83" spans="1:22" x14ac:dyDescent="0.25">
      <c r="A83" s="1"/>
      <c r="B83" s="1"/>
      <c r="C83" s="1"/>
      <c r="D83" s="1"/>
      <c r="U83" s="6">
        <f>Sheet2!AG$2</f>
        <v>2026</v>
      </c>
      <c r="V83" s="6">
        <v>6</v>
      </c>
    </row>
    <row r="84" spans="1:22" x14ac:dyDescent="0.25">
      <c r="A84" s="1"/>
      <c r="B84" s="1"/>
      <c r="C84" s="1"/>
      <c r="D84" s="1"/>
      <c r="U84" s="6">
        <f>Sheet2!AG$2</f>
        <v>2026</v>
      </c>
      <c r="V84" s="6">
        <v>6</v>
      </c>
    </row>
    <row r="85" spans="1:22" x14ac:dyDescent="0.25">
      <c r="A85" s="1"/>
      <c r="B85" s="1"/>
      <c r="C85" s="1"/>
      <c r="D85" s="1"/>
      <c r="U85" s="6">
        <f>Sheet2!AG$2</f>
        <v>2026</v>
      </c>
      <c r="V85" s="6">
        <v>6</v>
      </c>
    </row>
    <row r="86" spans="1:22" x14ac:dyDescent="0.25">
      <c r="A86" s="1"/>
      <c r="B86" s="1"/>
      <c r="C86" s="1"/>
      <c r="D86" s="1"/>
      <c r="U86" s="6">
        <f>Sheet2!AG$2</f>
        <v>2026</v>
      </c>
      <c r="V86" s="6">
        <v>6</v>
      </c>
    </row>
    <row r="87" spans="1:22" x14ac:dyDescent="0.25">
      <c r="A87" s="1"/>
      <c r="B87" s="1"/>
      <c r="C87" s="1"/>
      <c r="D87" s="1"/>
      <c r="U87" s="6">
        <f>Sheet2!AG$2</f>
        <v>2026</v>
      </c>
      <c r="V87" s="6">
        <v>6</v>
      </c>
    </row>
    <row r="88" spans="1:22" x14ac:dyDescent="0.25">
      <c r="A88" s="1"/>
      <c r="B88" s="1"/>
      <c r="C88" s="1"/>
      <c r="D88" s="1"/>
      <c r="U88" s="6">
        <f>Sheet2!AG$2</f>
        <v>2026</v>
      </c>
      <c r="V88" s="6">
        <v>6</v>
      </c>
    </row>
    <row r="89" spans="1:22" x14ac:dyDescent="0.25">
      <c r="A89" s="1"/>
      <c r="B89" s="1"/>
      <c r="C89" s="1"/>
      <c r="D89" s="1"/>
      <c r="U89" s="6">
        <f>Sheet2!AG$2</f>
        <v>2026</v>
      </c>
      <c r="V89" s="6">
        <v>6</v>
      </c>
    </row>
    <row r="90" spans="1:22" x14ac:dyDescent="0.25">
      <c r="A90" s="1"/>
      <c r="B90" s="1"/>
      <c r="C90" s="1"/>
      <c r="D90" s="1"/>
      <c r="U90" s="6">
        <f>Sheet2!AG$2</f>
        <v>2026</v>
      </c>
      <c r="V90" s="6">
        <v>6</v>
      </c>
    </row>
    <row r="91" spans="1:22" x14ac:dyDescent="0.25">
      <c r="A91" s="1"/>
      <c r="B91" s="1"/>
      <c r="C91" s="1"/>
      <c r="D91" s="1"/>
      <c r="U91" s="6">
        <f>Sheet2!AG$2</f>
        <v>2026</v>
      </c>
      <c r="V91" s="6">
        <v>6</v>
      </c>
    </row>
    <row r="92" spans="1:22" x14ac:dyDescent="0.25">
      <c r="A92" s="1"/>
      <c r="B92" s="1"/>
      <c r="C92" s="1"/>
      <c r="D92" s="1"/>
      <c r="U92" s="6">
        <f>Sheet2!AG$2</f>
        <v>2026</v>
      </c>
      <c r="V92" s="6">
        <v>6</v>
      </c>
    </row>
    <row r="93" spans="1:22" x14ac:dyDescent="0.25">
      <c r="A93" s="1"/>
      <c r="B93" s="1"/>
      <c r="C93" s="1"/>
      <c r="D93" s="1"/>
      <c r="U93" s="6">
        <f>Sheet2!AG$2</f>
        <v>2026</v>
      </c>
      <c r="V93" s="6">
        <v>6</v>
      </c>
    </row>
    <row r="94" spans="1:22" x14ac:dyDescent="0.25">
      <c r="A94" s="1"/>
      <c r="B94" s="1"/>
      <c r="C94" s="1"/>
      <c r="D94" s="1"/>
      <c r="U94" s="6">
        <f>Sheet2!AG$2</f>
        <v>2026</v>
      </c>
      <c r="V94" s="6">
        <v>6</v>
      </c>
    </row>
    <row r="95" spans="1:22" x14ac:dyDescent="0.25">
      <c r="A95" s="1"/>
      <c r="B95" s="1"/>
      <c r="C95" s="1"/>
      <c r="D95" s="1"/>
      <c r="U95" s="6">
        <f>Sheet2!AG$2</f>
        <v>2026</v>
      </c>
      <c r="V95" s="6">
        <v>6</v>
      </c>
    </row>
    <row r="96" spans="1:22" x14ac:dyDescent="0.25">
      <c r="A96" s="1"/>
      <c r="B96" s="1"/>
      <c r="C96" s="1"/>
      <c r="D96" s="1"/>
      <c r="U96" s="6">
        <f>Sheet2!AG$2</f>
        <v>2026</v>
      </c>
      <c r="V96" s="6">
        <v>6</v>
      </c>
    </row>
    <row r="97" spans="1:22" x14ac:dyDescent="0.25">
      <c r="A97" s="1"/>
      <c r="B97" s="1"/>
      <c r="C97" s="1"/>
      <c r="D97" s="1"/>
      <c r="U97" s="6">
        <f>Sheet2!AG$2</f>
        <v>2026</v>
      </c>
      <c r="V97" s="6">
        <v>6</v>
      </c>
    </row>
    <row r="98" spans="1:22" x14ac:dyDescent="0.25">
      <c r="A98" s="1"/>
      <c r="B98" s="1"/>
      <c r="C98" s="1"/>
      <c r="D98" s="1"/>
      <c r="U98" s="6">
        <f>Sheet2!AG$2</f>
        <v>2026</v>
      </c>
      <c r="V98" s="6">
        <v>6</v>
      </c>
    </row>
    <row r="99" spans="1:22" x14ac:dyDescent="0.25">
      <c r="A99" s="1"/>
      <c r="B99" s="1"/>
      <c r="C99" s="1"/>
      <c r="D99" s="1"/>
      <c r="U99" s="6">
        <f>Sheet2!AG$2</f>
        <v>2026</v>
      </c>
      <c r="V99" s="6">
        <v>6</v>
      </c>
    </row>
    <row r="100" spans="1:22" x14ac:dyDescent="0.25">
      <c r="A100" s="1"/>
      <c r="B100" s="1"/>
      <c r="C100" s="1"/>
      <c r="D100" s="1"/>
      <c r="U100" s="6">
        <f>Sheet2!AG$2</f>
        <v>2026</v>
      </c>
      <c r="V100" s="6">
        <v>6</v>
      </c>
    </row>
    <row r="101" spans="1:22" x14ac:dyDescent="0.25">
      <c r="A101" s="1"/>
      <c r="B101" s="1"/>
      <c r="C101" s="1"/>
      <c r="D101" s="1"/>
      <c r="U101" s="6">
        <f>Sheet2!AG$2</f>
        <v>2026</v>
      </c>
      <c r="V101" s="6">
        <v>6</v>
      </c>
    </row>
    <row r="102" spans="1:22" x14ac:dyDescent="0.25">
      <c r="A102" s="1"/>
      <c r="B102" s="1"/>
      <c r="C102" s="1"/>
      <c r="D102" s="1"/>
      <c r="U102" s="6">
        <f>Sheet2!AG$2</f>
        <v>2026</v>
      </c>
      <c r="V102" s="6">
        <v>6</v>
      </c>
    </row>
    <row r="103" spans="1:22" x14ac:dyDescent="0.25">
      <c r="A103" s="1"/>
      <c r="B103" s="1"/>
      <c r="C103" s="1"/>
      <c r="D103" s="1"/>
      <c r="U103" s="6">
        <f>Sheet2!AG$2</f>
        <v>2026</v>
      </c>
      <c r="V103" s="6">
        <v>6</v>
      </c>
    </row>
    <row r="104" spans="1:22" x14ac:dyDescent="0.25">
      <c r="A104" s="1"/>
      <c r="B104" s="1"/>
      <c r="C104" s="1"/>
      <c r="D104" s="1"/>
    </row>
    <row r="105" spans="1:22" x14ac:dyDescent="0.25">
      <c r="A105" s="1"/>
      <c r="B105" s="1"/>
      <c r="C105" s="1"/>
      <c r="D105" s="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W103"/>
  <sheetViews>
    <sheetView workbookViewId="0">
      <pane xSplit="4" ySplit="1" topLeftCell="E100" activePane="bottomRight" state="frozen"/>
      <selection pane="topRight" activeCell="E1" sqref="E1"/>
      <selection pane="bottomLeft" activeCell="A2" sqref="A2"/>
      <selection pane="bottomRight" activeCell="A2" sqref="A2:D103"/>
    </sheetView>
  </sheetViews>
  <sheetFormatPr defaultRowHeight="15" x14ac:dyDescent="0.25"/>
  <sheetData>
    <row r="1" spans="1:23" ht="63"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8" t="s">
        <v>163</v>
      </c>
      <c r="V1" s="8" t="s">
        <v>164</v>
      </c>
      <c r="W1" s="8" t="s">
        <v>165</v>
      </c>
    </row>
    <row r="2" spans="1:23" x14ac:dyDescent="0.25">
      <c r="A2" s="1" t="s">
        <v>22</v>
      </c>
      <c r="B2" s="1" t="s">
        <v>23</v>
      </c>
      <c r="C2" s="1" t="s">
        <v>24</v>
      </c>
      <c r="D2" s="1" t="s">
        <v>25</v>
      </c>
      <c r="E2">
        <f>SUMIFS(Sheet2!E:E,Sheet2!$D:$D,$D2,Sheet2!$V:$V,4)+SUMIFS(Sheet2!E:E,Sheet2!$D:$D,$D2,Sheet2!$V:$V,5)+SUMIFS(Sheet2!E:E,Sheet2!$D:$D,$D2,Sheet2!$V:$V,6)</f>
        <v>0</v>
      </c>
      <c r="F2">
        <f>SUMIFS(Sheet2!F:F,Sheet2!$D:$D,$D2,Sheet2!$V:$V,4)+SUMIFS(Sheet2!F:F,Sheet2!$D:$D,$D2,Sheet2!$V:$V,5)+SUMIFS(Sheet2!F:F,Sheet2!$D:$D,$D2,Sheet2!$V:$V,6)</f>
        <v>0</v>
      </c>
      <c r="G2">
        <f>SUMIFS(Sheet2!G:G,Sheet2!$D:$D,$D2,Sheet2!$V:$V,4)+SUMIFS(Sheet2!G:G,Sheet2!$D:$D,$D2,Sheet2!$V:$V,5)+SUMIFS(Sheet2!G:G,Sheet2!$D:$D,$D2,Sheet2!$V:$V,6)</f>
        <v>0</v>
      </c>
      <c r="H2">
        <f>SUMIFS(Sheet2!H:H,Sheet2!$D:$D,$D2,Sheet2!$V:$V,4)+SUMIFS(Sheet2!H:H,Sheet2!$D:$D,$D2,Sheet2!$V:$V,5)+SUMIFS(Sheet2!H:H,Sheet2!$D:$D,$D2,Sheet2!$V:$V,6)</f>
        <v>0</v>
      </c>
      <c r="I2">
        <f>SUMIFS(Sheet2!I:I,Sheet2!$D:$D,$D2,Sheet2!$V:$V,4)+SUMIFS(Sheet2!I:I,Sheet2!$D:$D,$D2,Sheet2!$V:$V,5)+SUMIFS(Sheet2!I:I,Sheet2!$D:$D,$D2,Sheet2!$V:$V,6)</f>
        <v>0</v>
      </c>
      <c r="J2">
        <f>SUMIFS(Sheet2!J:J,Sheet2!$D:$D,$D2,Sheet2!$V:$V,4)+SUMIFS(Sheet2!J:J,Sheet2!$D:$D,$D2,Sheet2!$V:$V,5)+SUMIFS(Sheet2!J:J,Sheet2!$D:$D,$D2,Sheet2!$V:$V,6)</f>
        <v>0</v>
      </c>
      <c r="K2">
        <f>SUMIFS(Sheet2!K:K,Sheet2!$D:$D,$D2,Sheet2!$V:$V,4)+SUMIFS(Sheet2!K:K,Sheet2!$D:$D,$D2,Sheet2!$V:$V,5)+SUMIFS(Sheet2!K:K,Sheet2!$D:$D,$D2,Sheet2!$V:$V,6)</f>
        <v>0</v>
      </c>
      <c r="L2">
        <f>SUMIFS(Sheet2!L:L,Sheet2!$D:$D,$D2,Sheet2!$V:$V,4)+SUMIFS(Sheet2!L:L,Sheet2!$D:$D,$D2,Sheet2!$V:$V,5)+SUMIFS(Sheet2!L:L,Sheet2!$D:$D,$D2,Sheet2!$V:$V,6)</f>
        <v>0</v>
      </c>
      <c r="M2">
        <f>SUMIFS(Sheet2!M:M,Sheet2!$D:$D,$D2,Sheet2!$V:$V,4)+SUMIFS(Sheet2!M:M,Sheet2!$D:$D,$D2,Sheet2!$V:$V,5)+SUMIFS(Sheet2!M:M,Sheet2!$D:$D,$D2,Sheet2!$V:$V,6)</f>
        <v>0</v>
      </c>
      <c r="N2">
        <f>SUMIFS(Sheet2!N:N,Sheet2!$D:$D,$D2,Sheet2!$V:$V,4)+SUMIFS(Sheet2!N:N,Sheet2!$D:$D,$D2,Sheet2!$V:$V,5)+SUMIFS(Sheet2!N:N,Sheet2!$D:$D,$D2,Sheet2!$V:$V,6)</f>
        <v>0</v>
      </c>
      <c r="O2">
        <f>SUMIFS(Sheet2!O:O,Sheet2!$D:$D,$D2,Sheet2!$V:$V,4)+SUMIFS(Sheet2!O:O,Sheet2!$D:$D,$D2,Sheet2!$V:$V,5)+SUMIFS(Sheet2!O:O,Sheet2!$D:$D,$D2,Sheet2!$V:$V,6)</f>
        <v>0</v>
      </c>
      <c r="P2">
        <f>SUMIFS(Sheet2!P:P,Sheet2!$D:$D,$D2,Sheet2!$V:$V,4)+SUMIFS(Sheet2!P:P,Sheet2!$D:$D,$D2,Sheet2!$V:$V,5)+SUMIFS(Sheet2!P:P,Sheet2!$D:$D,$D2,Sheet2!$V:$V,6)</f>
        <v>0</v>
      </c>
      <c r="Q2">
        <f>SUMIFS(Sheet2!Q:Q,Sheet2!$D:$D,$D2,Sheet2!$V:$V,4)+SUMIFS(Sheet2!Q:Q,Sheet2!$D:$D,$D2,Sheet2!$V:$V,5)+SUMIFS(Sheet2!Q:Q,Sheet2!$D:$D,$D2,Sheet2!$V:$V,6)</f>
        <v>0</v>
      </c>
      <c r="R2">
        <f>SUMIFS(Sheet2!R:R,Sheet2!$D:$D,$D2,Sheet2!$V:$V,4)+SUMIFS(Sheet2!R:R,Sheet2!$D:$D,$D2,Sheet2!$V:$V,5)+SUMIFS(Sheet2!R:R,Sheet2!$D:$D,$D2,Sheet2!$V:$V,6)</f>
        <v>0</v>
      </c>
      <c r="S2">
        <f>SUMIFS(Sheet2!S:S,Sheet2!$D:$D,$D2,Sheet2!$V:$V,4)+SUMIFS(Sheet2!S:S,Sheet2!$D:$D,$D2,Sheet2!$V:$V,5)+SUMIFS(Sheet2!S:S,Sheet2!$D:$D,$D2,Sheet2!$V:$V,6)</f>
        <v>0</v>
      </c>
      <c r="T2">
        <f>SUMIFS(Sheet2!T:T,Sheet2!$D:$D,$D2,Sheet2!$V:$V,4)+SUMIFS(Sheet2!T:T,Sheet2!$D:$D,$D2,Sheet2!$V:$V,5)+SUMIFS(Sheet2!T:T,Sheet2!$D:$D,$D2,Sheet2!$V:$V,6)</f>
        <v>0</v>
      </c>
      <c r="U2">
        <v>2025</v>
      </c>
      <c r="V2">
        <v>2026</v>
      </c>
      <c r="W2">
        <v>4</v>
      </c>
    </row>
    <row r="3" spans="1:23" x14ac:dyDescent="0.25">
      <c r="A3" s="1" t="s">
        <v>22</v>
      </c>
      <c r="B3" s="1" t="s">
        <v>26</v>
      </c>
      <c r="C3" s="1" t="s">
        <v>27</v>
      </c>
      <c r="D3" s="1" t="s">
        <v>28</v>
      </c>
      <c r="E3">
        <f>SUMIFS(Sheet2!E:E,Sheet2!$D:$D,$D3,Sheet2!$V:$V,4)+SUMIFS(Sheet2!E:E,Sheet2!$D:$D,$D3,Sheet2!$V:$V,5)+SUMIFS(Sheet2!E:E,Sheet2!$D:$D,$D3,Sheet2!$V:$V,6)</f>
        <v>31</v>
      </c>
      <c r="F3">
        <f>SUMIFS(Sheet2!F:F,Sheet2!$D:$D,$D3,Sheet2!$V:$V,4)+SUMIFS(Sheet2!F:F,Sheet2!$D:$D,$D3,Sheet2!$V:$V,5)+SUMIFS(Sheet2!F:F,Sheet2!$D:$D,$D3,Sheet2!$V:$V,6)</f>
        <v>15</v>
      </c>
      <c r="G3">
        <f>SUMIFS(Sheet2!G:G,Sheet2!$D:$D,$D3,Sheet2!$V:$V,4)+SUMIFS(Sheet2!G:G,Sheet2!$D:$D,$D3,Sheet2!$V:$V,5)+SUMIFS(Sheet2!G:G,Sheet2!$D:$D,$D3,Sheet2!$V:$V,6)</f>
        <v>16</v>
      </c>
      <c r="H3">
        <f>SUMIFS(Sheet2!H:H,Sheet2!$D:$D,$D3,Sheet2!$V:$V,4)+SUMIFS(Sheet2!H:H,Sheet2!$D:$D,$D3,Sheet2!$V:$V,5)+SUMIFS(Sheet2!H:H,Sheet2!$D:$D,$D3,Sheet2!$V:$V,6)</f>
        <v>4</v>
      </c>
      <c r="I3">
        <f>SUMIFS(Sheet2!I:I,Sheet2!$D:$D,$D3,Sheet2!$V:$V,4)+SUMIFS(Sheet2!I:I,Sheet2!$D:$D,$D3,Sheet2!$V:$V,5)+SUMIFS(Sheet2!I:I,Sheet2!$D:$D,$D3,Sheet2!$V:$V,6)</f>
        <v>0</v>
      </c>
      <c r="J3">
        <f>SUMIFS(Sheet2!J:J,Sheet2!$D:$D,$D3,Sheet2!$V:$V,4)+SUMIFS(Sheet2!J:J,Sheet2!$D:$D,$D3,Sheet2!$V:$V,5)+SUMIFS(Sheet2!J:J,Sheet2!$D:$D,$D3,Sheet2!$V:$V,6)</f>
        <v>1</v>
      </c>
      <c r="K3">
        <f>SUMIFS(Sheet2!K:K,Sheet2!$D:$D,$D3,Sheet2!$V:$V,4)+SUMIFS(Sheet2!K:K,Sheet2!$D:$D,$D3,Sheet2!$V:$V,5)+SUMIFS(Sheet2!K:K,Sheet2!$D:$D,$D3,Sheet2!$V:$V,6)</f>
        <v>26</v>
      </c>
      <c r="L3">
        <f>SUMIFS(Sheet2!L:L,Sheet2!$D:$D,$D3,Sheet2!$V:$V,4)+SUMIFS(Sheet2!L:L,Sheet2!$D:$D,$D3,Sheet2!$V:$V,5)+SUMIFS(Sheet2!L:L,Sheet2!$D:$D,$D3,Sheet2!$V:$V,6)</f>
        <v>0</v>
      </c>
      <c r="M3">
        <f>SUMIFS(Sheet2!M:M,Sheet2!$D:$D,$D3,Sheet2!$V:$V,4)+SUMIFS(Sheet2!M:M,Sheet2!$D:$D,$D3,Sheet2!$V:$V,5)+SUMIFS(Sheet2!M:M,Sheet2!$D:$D,$D3,Sheet2!$V:$V,6)</f>
        <v>0</v>
      </c>
      <c r="N3">
        <f>SUMIFS(Sheet2!N:N,Sheet2!$D:$D,$D3,Sheet2!$V:$V,4)+SUMIFS(Sheet2!N:N,Sheet2!$D:$D,$D3,Sheet2!$V:$V,5)+SUMIFS(Sheet2!N:N,Sheet2!$D:$D,$D3,Sheet2!$V:$V,6)</f>
        <v>0</v>
      </c>
      <c r="O3">
        <f>SUMIFS(Sheet2!O:O,Sheet2!$D:$D,$D3,Sheet2!$V:$V,4)+SUMIFS(Sheet2!O:O,Sheet2!$D:$D,$D3,Sheet2!$V:$V,5)+SUMIFS(Sheet2!O:O,Sheet2!$D:$D,$D3,Sheet2!$V:$V,6)</f>
        <v>0</v>
      </c>
      <c r="P3">
        <f>SUMIFS(Sheet2!P:P,Sheet2!$D:$D,$D3,Sheet2!$V:$V,4)+SUMIFS(Sheet2!P:P,Sheet2!$D:$D,$D3,Sheet2!$V:$V,5)+SUMIFS(Sheet2!P:P,Sheet2!$D:$D,$D3,Sheet2!$V:$V,6)</f>
        <v>1</v>
      </c>
      <c r="Q3">
        <f>SUMIFS(Sheet2!Q:Q,Sheet2!$D:$D,$D3,Sheet2!$V:$V,4)+SUMIFS(Sheet2!Q:Q,Sheet2!$D:$D,$D3,Sheet2!$V:$V,5)+SUMIFS(Sheet2!Q:Q,Sheet2!$D:$D,$D3,Sheet2!$V:$V,6)</f>
        <v>28</v>
      </c>
      <c r="R3">
        <f>SUMIFS(Sheet2!R:R,Sheet2!$D:$D,$D3,Sheet2!$V:$V,4)+SUMIFS(Sheet2!R:R,Sheet2!$D:$D,$D3,Sheet2!$V:$V,5)+SUMIFS(Sheet2!R:R,Sheet2!$D:$D,$D3,Sheet2!$V:$V,6)</f>
        <v>1</v>
      </c>
      <c r="S3">
        <f>SUMIFS(Sheet2!S:S,Sheet2!$D:$D,$D3,Sheet2!$V:$V,4)+SUMIFS(Sheet2!S:S,Sheet2!$D:$D,$D3,Sheet2!$V:$V,5)+SUMIFS(Sheet2!S:S,Sheet2!$D:$D,$D3,Sheet2!$V:$V,6)</f>
        <v>0</v>
      </c>
      <c r="T3">
        <f>SUMIFS(Sheet2!T:T,Sheet2!$D:$D,$D3,Sheet2!$V:$V,4)+SUMIFS(Sheet2!T:T,Sheet2!$D:$D,$D3,Sheet2!$V:$V,5)+SUMIFS(Sheet2!T:T,Sheet2!$D:$D,$D3,Sheet2!$V:$V,6)</f>
        <v>0</v>
      </c>
      <c r="U3">
        <v>2025</v>
      </c>
      <c r="V3">
        <v>2026</v>
      </c>
      <c r="W3">
        <v>4</v>
      </c>
    </row>
    <row r="4" spans="1:23" x14ac:dyDescent="0.25">
      <c r="A4" s="1" t="s">
        <v>22</v>
      </c>
      <c r="B4" s="1" t="s">
        <v>26</v>
      </c>
      <c r="C4" s="1" t="s">
        <v>27</v>
      </c>
      <c r="D4" s="1" t="s">
        <v>29</v>
      </c>
      <c r="E4">
        <f>SUMIFS(Sheet2!E:E,Sheet2!$D:$D,$D4,Sheet2!$V:$V,4)+SUMIFS(Sheet2!E:E,Sheet2!$D:$D,$D4,Sheet2!$V:$V,5)+SUMIFS(Sheet2!E:E,Sheet2!$D:$D,$D4,Sheet2!$V:$V,6)</f>
        <v>26</v>
      </c>
      <c r="F4">
        <f>SUMIFS(Sheet2!F:F,Sheet2!$D:$D,$D4,Sheet2!$V:$V,4)+SUMIFS(Sheet2!F:F,Sheet2!$D:$D,$D4,Sheet2!$V:$V,5)+SUMIFS(Sheet2!F:F,Sheet2!$D:$D,$D4,Sheet2!$V:$V,6)</f>
        <v>2</v>
      </c>
      <c r="G4">
        <f>SUMIFS(Sheet2!G:G,Sheet2!$D:$D,$D4,Sheet2!$V:$V,4)+SUMIFS(Sheet2!G:G,Sheet2!$D:$D,$D4,Sheet2!$V:$V,5)+SUMIFS(Sheet2!G:G,Sheet2!$D:$D,$D4,Sheet2!$V:$V,6)</f>
        <v>24</v>
      </c>
      <c r="H4">
        <f>SUMIFS(Sheet2!H:H,Sheet2!$D:$D,$D4,Sheet2!$V:$V,4)+SUMIFS(Sheet2!H:H,Sheet2!$D:$D,$D4,Sheet2!$V:$V,5)+SUMIFS(Sheet2!H:H,Sheet2!$D:$D,$D4,Sheet2!$V:$V,6)</f>
        <v>0</v>
      </c>
      <c r="I4">
        <f>SUMIFS(Sheet2!I:I,Sheet2!$D:$D,$D4,Sheet2!$V:$V,4)+SUMIFS(Sheet2!I:I,Sheet2!$D:$D,$D4,Sheet2!$V:$V,5)+SUMIFS(Sheet2!I:I,Sheet2!$D:$D,$D4,Sheet2!$V:$V,6)</f>
        <v>0</v>
      </c>
      <c r="J4">
        <f>SUMIFS(Sheet2!J:J,Sheet2!$D:$D,$D4,Sheet2!$V:$V,4)+SUMIFS(Sheet2!J:J,Sheet2!$D:$D,$D4,Sheet2!$V:$V,5)+SUMIFS(Sheet2!J:J,Sheet2!$D:$D,$D4,Sheet2!$V:$V,6)</f>
        <v>12</v>
      </c>
      <c r="K4">
        <f>SUMIFS(Sheet2!K:K,Sheet2!$D:$D,$D4,Sheet2!$V:$V,4)+SUMIFS(Sheet2!K:K,Sheet2!$D:$D,$D4,Sheet2!$V:$V,5)+SUMIFS(Sheet2!K:K,Sheet2!$D:$D,$D4,Sheet2!$V:$V,6)</f>
        <v>14</v>
      </c>
      <c r="L4">
        <f>SUMIFS(Sheet2!L:L,Sheet2!$D:$D,$D4,Sheet2!$V:$V,4)+SUMIFS(Sheet2!L:L,Sheet2!$D:$D,$D4,Sheet2!$V:$V,5)+SUMIFS(Sheet2!L:L,Sheet2!$D:$D,$D4,Sheet2!$V:$V,6)</f>
        <v>0</v>
      </c>
      <c r="M4">
        <f>SUMIFS(Sheet2!M:M,Sheet2!$D:$D,$D4,Sheet2!$V:$V,4)+SUMIFS(Sheet2!M:M,Sheet2!$D:$D,$D4,Sheet2!$V:$V,5)+SUMIFS(Sheet2!M:M,Sheet2!$D:$D,$D4,Sheet2!$V:$V,6)</f>
        <v>0</v>
      </c>
      <c r="N4">
        <f>SUMIFS(Sheet2!N:N,Sheet2!$D:$D,$D4,Sheet2!$V:$V,4)+SUMIFS(Sheet2!N:N,Sheet2!$D:$D,$D4,Sheet2!$V:$V,5)+SUMIFS(Sheet2!N:N,Sheet2!$D:$D,$D4,Sheet2!$V:$V,6)</f>
        <v>0</v>
      </c>
      <c r="O4">
        <f>SUMIFS(Sheet2!O:O,Sheet2!$D:$D,$D4,Sheet2!$V:$V,4)+SUMIFS(Sheet2!O:O,Sheet2!$D:$D,$D4,Sheet2!$V:$V,5)+SUMIFS(Sheet2!O:O,Sheet2!$D:$D,$D4,Sheet2!$V:$V,6)</f>
        <v>0</v>
      </c>
      <c r="P4">
        <f>SUMIFS(Sheet2!P:P,Sheet2!$D:$D,$D4,Sheet2!$V:$V,4)+SUMIFS(Sheet2!P:P,Sheet2!$D:$D,$D4,Sheet2!$V:$V,5)+SUMIFS(Sheet2!P:P,Sheet2!$D:$D,$D4,Sheet2!$V:$V,6)</f>
        <v>1</v>
      </c>
      <c r="Q4">
        <f>SUMIFS(Sheet2!Q:Q,Sheet2!$D:$D,$D4,Sheet2!$V:$V,4)+SUMIFS(Sheet2!Q:Q,Sheet2!$D:$D,$D4,Sheet2!$V:$V,5)+SUMIFS(Sheet2!Q:Q,Sheet2!$D:$D,$D4,Sheet2!$V:$V,6)</f>
        <v>19</v>
      </c>
      <c r="R4">
        <f>SUMIFS(Sheet2!R:R,Sheet2!$D:$D,$D4,Sheet2!$V:$V,4)+SUMIFS(Sheet2!R:R,Sheet2!$D:$D,$D4,Sheet2!$V:$V,5)+SUMIFS(Sheet2!R:R,Sheet2!$D:$D,$D4,Sheet2!$V:$V,6)</f>
        <v>1</v>
      </c>
      <c r="S4">
        <f>SUMIFS(Sheet2!S:S,Sheet2!$D:$D,$D4,Sheet2!$V:$V,4)+SUMIFS(Sheet2!S:S,Sheet2!$D:$D,$D4,Sheet2!$V:$V,5)+SUMIFS(Sheet2!S:S,Sheet2!$D:$D,$D4,Sheet2!$V:$V,6)</f>
        <v>0</v>
      </c>
      <c r="T4">
        <f>SUMIFS(Sheet2!T:T,Sheet2!$D:$D,$D4,Sheet2!$V:$V,4)+SUMIFS(Sheet2!T:T,Sheet2!$D:$D,$D4,Sheet2!$V:$V,5)+SUMIFS(Sheet2!T:T,Sheet2!$D:$D,$D4,Sheet2!$V:$V,6)</f>
        <v>0</v>
      </c>
      <c r="U4">
        <v>2025</v>
      </c>
      <c r="V4">
        <v>2026</v>
      </c>
      <c r="W4">
        <v>4</v>
      </c>
    </row>
    <row r="5" spans="1:23" x14ac:dyDescent="0.25">
      <c r="A5" s="1" t="s">
        <v>22</v>
      </c>
      <c r="B5" s="1" t="s">
        <v>26</v>
      </c>
      <c r="C5" s="1" t="s">
        <v>27</v>
      </c>
      <c r="D5" s="1" t="s">
        <v>30</v>
      </c>
      <c r="E5">
        <f>SUMIFS(Sheet2!E:E,Sheet2!$D:$D,$D5,Sheet2!$V:$V,4)+SUMIFS(Sheet2!E:E,Sheet2!$D:$D,$D5,Sheet2!$V:$V,5)+SUMIFS(Sheet2!E:E,Sheet2!$D:$D,$D5,Sheet2!$V:$V,6)</f>
        <v>71</v>
      </c>
      <c r="F5">
        <f>SUMIFS(Sheet2!F:F,Sheet2!$D:$D,$D5,Sheet2!$V:$V,4)+SUMIFS(Sheet2!F:F,Sheet2!$D:$D,$D5,Sheet2!$V:$V,5)+SUMIFS(Sheet2!F:F,Sheet2!$D:$D,$D5,Sheet2!$V:$V,6)</f>
        <v>44</v>
      </c>
      <c r="G5">
        <f>SUMIFS(Sheet2!G:G,Sheet2!$D:$D,$D5,Sheet2!$V:$V,4)+SUMIFS(Sheet2!G:G,Sheet2!$D:$D,$D5,Sheet2!$V:$V,5)+SUMIFS(Sheet2!G:G,Sheet2!$D:$D,$D5,Sheet2!$V:$V,6)</f>
        <v>27</v>
      </c>
      <c r="H5">
        <f>SUMIFS(Sheet2!H:H,Sheet2!$D:$D,$D5,Sheet2!$V:$V,4)+SUMIFS(Sheet2!H:H,Sheet2!$D:$D,$D5,Sheet2!$V:$V,5)+SUMIFS(Sheet2!H:H,Sheet2!$D:$D,$D5,Sheet2!$V:$V,6)</f>
        <v>1</v>
      </c>
      <c r="I5">
        <f>SUMIFS(Sheet2!I:I,Sheet2!$D:$D,$D5,Sheet2!$V:$V,4)+SUMIFS(Sheet2!I:I,Sheet2!$D:$D,$D5,Sheet2!$V:$V,5)+SUMIFS(Sheet2!I:I,Sheet2!$D:$D,$D5,Sheet2!$V:$V,6)</f>
        <v>29</v>
      </c>
      <c r="J5">
        <f>SUMIFS(Sheet2!J:J,Sheet2!$D:$D,$D5,Sheet2!$V:$V,4)+SUMIFS(Sheet2!J:J,Sheet2!$D:$D,$D5,Sheet2!$V:$V,5)+SUMIFS(Sheet2!J:J,Sheet2!$D:$D,$D5,Sheet2!$V:$V,6)</f>
        <v>17</v>
      </c>
      <c r="K5">
        <f>SUMIFS(Sheet2!K:K,Sheet2!$D:$D,$D5,Sheet2!$V:$V,4)+SUMIFS(Sheet2!K:K,Sheet2!$D:$D,$D5,Sheet2!$V:$V,5)+SUMIFS(Sheet2!K:K,Sheet2!$D:$D,$D5,Sheet2!$V:$V,6)</f>
        <v>24</v>
      </c>
      <c r="L5">
        <f>SUMIFS(Sheet2!L:L,Sheet2!$D:$D,$D5,Sheet2!$V:$V,4)+SUMIFS(Sheet2!L:L,Sheet2!$D:$D,$D5,Sheet2!$V:$V,5)+SUMIFS(Sheet2!L:L,Sheet2!$D:$D,$D5,Sheet2!$V:$V,6)</f>
        <v>0</v>
      </c>
      <c r="M5">
        <f>SUMIFS(Sheet2!M:M,Sheet2!$D:$D,$D5,Sheet2!$V:$V,4)+SUMIFS(Sheet2!M:M,Sheet2!$D:$D,$D5,Sheet2!$V:$V,5)+SUMIFS(Sheet2!M:M,Sheet2!$D:$D,$D5,Sheet2!$V:$V,6)</f>
        <v>0</v>
      </c>
      <c r="N5">
        <f>SUMIFS(Sheet2!N:N,Sheet2!$D:$D,$D5,Sheet2!$V:$V,4)+SUMIFS(Sheet2!N:N,Sheet2!$D:$D,$D5,Sheet2!$V:$V,5)+SUMIFS(Sheet2!N:N,Sheet2!$D:$D,$D5,Sheet2!$V:$V,6)</f>
        <v>0</v>
      </c>
      <c r="O5">
        <f>SUMIFS(Sheet2!O:O,Sheet2!$D:$D,$D5,Sheet2!$V:$V,4)+SUMIFS(Sheet2!O:O,Sheet2!$D:$D,$D5,Sheet2!$V:$V,5)+SUMIFS(Sheet2!O:O,Sheet2!$D:$D,$D5,Sheet2!$V:$V,6)</f>
        <v>0</v>
      </c>
      <c r="P5">
        <f>SUMIFS(Sheet2!P:P,Sheet2!$D:$D,$D5,Sheet2!$V:$V,4)+SUMIFS(Sheet2!P:P,Sheet2!$D:$D,$D5,Sheet2!$V:$V,5)+SUMIFS(Sheet2!P:P,Sheet2!$D:$D,$D5,Sheet2!$V:$V,6)</f>
        <v>0</v>
      </c>
      <c r="Q5">
        <f>SUMIFS(Sheet2!Q:Q,Sheet2!$D:$D,$D5,Sheet2!$V:$V,4)+SUMIFS(Sheet2!Q:Q,Sheet2!$D:$D,$D5,Sheet2!$V:$V,5)+SUMIFS(Sheet2!Q:Q,Sheet2!$D:$D,$D5,Sheet2!$V:$V,6)</f>
        <v>60</v>
      </c>
      <c r="R5">
        <f>SUMIFS(Sheet2!R:R,Sheet2!$D:$D,$D5,Sheet2!$V:$V,4)+SUMIFS(Sheet2!R:R,Sheet2!$D:$D,$D5,Sheet2!$V:$V,5)+SUMIFS(Sheet2!R:R,Sheet2!$D:$D,$D5,Sheet2!$V:$V,6)</f>
        <v>0</v>
      </c>
      <c r="S5">
        <f>SUMIFS(Sheet2!S:S,Sheet2!$D:$D,$D5,Sheet2!$V:$V,4)+SUMIFS(Sheet2!S:S,Sheet2!$D:$D,$D5,Sheet2!$V:$V,5)+SUMIFS(Sheet2!S:S,Sheet2!$D:$D,$D5,Sheet2!$V:$V,6)</f>
        <v>1</v>
      </c>
      <c r="T5">
        <f>SUMIFS(Sheet2!T:T,Sheet2!$D:$D,$D5,Sheet2!$V:$V,4)+SUMIFS(Sheet2!T:T,Sheet2!$D:$D,$D5,Sheet2!$V:$V,5)+SUMIFS(Sheet2!T:T,Sheet2!$D:$D,$D5,Sheet2!$V:$V,6)</f>
        <v>0</v>
      </c>
      <c r="U5">
        <v>2025</v>
      </c>
      <c r="V5">
        <v>2026</v>
      </c>
      <c r="W5">
        <v>4</v>
      </c>
    </row>
    <row r="6" spans="1:23" x14ac:dyDescent="0.25">
      <c r="A6" s="1" t="s">
        <v>22</v>
      </c>
      <c r="B6" s="1" t="s">
        <v>26</v>
      </c>
      <c r="C6" s="1" t="s">
        <v>27</v>
      </c>
      <c r="D6" s="1" t="s">
        <v>31</v>
      </c>
      <c r="E6">
        <f>SUMIFS(Sheet2!E:E,Sheet2!$D:$D,$D6,Sheet2!$V:$V,4)+SUMIFS(Sheet2!E:E,Sheet2!$D:$D,$D6,Sheet2!$V:$V,5)+SUMIFS(Sheet2!E:E,Sheet2!$D:$D,$D6,Sheet2!$V:$V,6)</f>
        <v>377</v>
      </c>
      <c r="F6">
        <f>SUMIFS(Sheet2!F:F,Sheet2!$D:$D,$D6,Sheet2!$V:$V,4)+SUMIFS(Sheet2!F:F,Sheet2!$D:$D,$D6,Sheet2!$V:$V,5)+SUMIFS(Sheet2!F:F,Sheet2!$D:$D,$D6,Sheet2!$V:$V,6)</f>
        <v>287</v>
      </c>
      <c r="G6">
        <f>SUMIFS(Sheet2!G:G,Sheet2!$D:$D,$D6,Sheet2!$V:$V,4)+SUMIFS(Sheet2!G:G,Sheet2!$D:$D,$D6,Sheet2!$V:$V,5)+SUMIFS(Sheet2!G:G,Sheet2!$D:$D,$D6,Sheet2!$V:$V,6)</f>
        <v>90</v>
      </c>
      <c r="H6">
        <f>SUMIFS(Sheet2!H:H,Sheet2!$D:$D,$D6,Sheet2!$V:$V,4)+SUMIFS(Sheet2!H:H,Sheet2!$D:$D,$D6,Sheet2!$V:$V,5)+SUMIFS(Sheet2!H:H,Sheet2!$D:$D,$D6,Sheet2!$V:$V,6)</f>
        <v>171</v>
      </c>
      <c r="I6">
        <f>SUMIFS(Sheet2!I:I,Sheet2!$D:$D,$D6,Sheet2!$V:$V,4)+SUMIFS(Sheet2!I:I,Sheet2!$D:$D,$D6,Sheet2!$V:$V,5)+SUMIFS(Sheet2!I:I,Sheet2!$D:$D,$D6,Sheet2!$V:$V,6)</f>
        <v>27</v>
      </c>
      <c r="J6">
        <f>SUMIFS(Sheet2!J:J,Sheet2!$D:$D,$D6,Sheet2!$V:$V,4)+SUMIFS(Sheet2!J:J,Sheet2!$D:$D,$D6,Sheet2!$V:$V,5)+SUMIFS(Sheet2!J:J,Sheet2!$D:$D,$D6,Sheet2!$V:$V,6)</f>
        <v>60</v>
      </c>
      <c r="K6">
        <f>SUMIFS(Sheet2!K:K,Sheet2!$D:$D,$D6,Sheet2!$V:$V,4)+SUMIFS(Sheet2!K:K,Sheet2!$D:$D,$D6,Sheet2!$V:$V,5)+SUMIFS(Sheet2!K:K,Sheet2!$D:$D,$D6,Sheet2!$V:$V,6)</f>
        <v>119</v>
      </c>
      <c r="L6">
        <f>SUMIFS(Sheet2!L:L,Sheet2!$D:$D,$D6,Sheet2!$V:$V,4)+SUMIFS(Sheet2!L:L,Sheet2!$D:$D,$D6,Sheet2!$V:$V,5)+SUMIFS(Sheet2!L:L,Sheet2!$D:$D,$D6,Sheet2!$V:$V,6)</f>
        <v>0</v>
      </c>
      <c r="M6">
        <f>SUMIFS(Sheet2!M:M,Sheet2!$D:$D,$D6,Sheet2!$V:$V,4)+SUMIFS(Sheet2!M:M,Sheet2!$D:$D,$D6,Sheet2!$V:$V,5)+SUMIFS(Sheet2!M:M,Sheet2!$D:$D,$D6,Sheet2!$V:$V,6)</f>
        <v>0</v>
      </c>
      <c r="N6">
        <f>SUMIFS(Sheet2!N:N,Sheet2!$D:$D,$D6,Sheet2!$V:$V,4)+SUMIFS(Sheet2!N:N,Sheet2!$D:$D,$D6,Sheet2!$V:$V,5)+SUMIFS(Sheet2!N:N,Sheet2!$D:$D,$D6,Sheet2!$V:$V,6)</f>
        <v>0</v>
      </c>
      <c r="O6">
        <f>SUMIFS(Sheet2!O:O,Sheet2!$D:$D,$D6,Sheet2!$V:$V,4)+SUMIFS(Sheet2!O:O,Sheet2!$D:$D,$D6,Sheet2!$V:$V,5)+SUMIFS(Sheet2!O:O,Sheet2!$D:$D,$D6,Sheet2!$V:$V,6)</f>
        <v>0</v>
      </c>
      <c r="P6">
        <f>SUMIFS(Sheet2!P:P,Sheet2!$D:$D,$D6,Sheet2!$V:$V,4)+SUMIFS(Sheet2!P:P,Sheet2!$D:$D,$D6,Sheet2!$V:$V,5)+SUMIFS(Sheet2!P:P,Sheet2!$D:$D,$D6,Sheet2!$V:$V,6)</f>
        <v>0</v>
      </c>
      <c r="Q6">
        <f>SUMIFS(Sheet2!Q:Q,Sheet2!$D:$D,$D6,Sheet2!$V:$V,4)+SUMIFS(Sheet2!Q:Q,Sheet2!$D:$D,$D6,Sheet2!$V:$V,5)+SUMIFS(Sheet2!Q:Q,Sheet2!$D:$D,$D6,Sheet2!$V:$V,6)</f>
        <v>373</v>
      </c>
      <c r="R6">
        <f>SUMIFS(Sheet2!R:R,Sheet2!$D:$D,$D6,Sheet2!$V:$V,4)+SUMIFS(Sheet2!R:R,Sheet2!$D:$D,$D6,Sheet2!$V:$V,5)+SUMIFS(Sheet2!R:R,Sheet2!$D:$D,$D6,Sheet2!$V:$V,6)</f>
        <v>0</v>
      </c>
      <c r="S6">
        <f>SUMIFS(Sheet2!S:S,Sheet2!$D:$D,$D6,Sheet2!$V:$V,4)+SUMIFS(Sheet2!S:S,Sheet2!$D:$D,$D6,Sheet2!$V:$V,5)+SUMIFS(Sheet2!S:S,Sheet2!$D:$D,$D6,Sheet2!$V:$V,6)</f>
        <v>3</v>
      </c>
      <c r="T6">
        <f>SUMIFS(Sheet2!T:T,Sheet2!$D:$D,$D6,Sheet2!$V:$V,4)+SUMIFS(Sheet2!T:T,Sheet2!$D:$D,$D6,Sheet2!$V:$V,5)+SUMIFS(Sheet2!T:T,Sheet2!$D:$D,$D6,Sheet2!$V:$V,6)</f>
        <v>0</v>
      </c>
      <c r="U6">
        <v>2025</v>
      </c>
      <c r="V6">
        <v>2026</v>
      </c>
      <c r="W6">
        <v>4</v>
      </c>
    </row>
    <row r="7" spans="1:23" x14ac:dyDescent="0.25">
      <c r="A7" s="1" t="s">
        <v>22</v>
      </c>
      <c r="B7" s="1" t="s">
        <v>26</v>
      </c>
      <c r="C7" s="1" t="s">
        <v>27</v>
      </c>
      <c r="D7" s="1" t="s">
        <v>32</v>
      </c>
      <c r="E7">
        <f>SUMIFS(Sheet2!E:E,Sheet2!$D:$D,$D7,Sheet2!$V:$V,4)+SUMIFS(Sheet2!E:E,Sheet2!$D:$D,$D7,Sheet2!$V:$V,5)+SUMIFS(Sheet2!E:E,Sheet2!$D:$D,$D7,Sheet2!$V:$V,6)</f>
        <v>410</v>
      </c>
      <c r="F7">
        <f>SUMIFS(Sheet2!F:F,Sheet2!$D:$D,$D7,Sheet2!$V:$V,4)+SUMIFS(Sheet2!F:F,Sheet2!$D:$D,$D7,Sheet2!$V:$V,5)+SUMIFS(Sheet2!F:F,Sheet2!$D:$D,$D7,Sheet2!$V:$V,6)</f>
        <v>268</v>
      </c>
      <c r="G7">
        <f>SUMIFS(Sheet2!G:G,Sheet2!$D:$D,$D7,Sheet2!$V:$V,4)+SUMIFS(Sheet2!G:G,Sheet2!$D:$D,$D7,Sheet2!$V:$V,5)+SUMIFS(Sheet2!G:G,Sheet2!$D:$D,$D7,Sheet2!$V:$V,6)</f>
        <v>142</v>
      </c>
      <c r="H7">
        <f>SUMIFS(Sheet2!H:H,Sheet2!$D:$D,$D7,Sheet2!$V:$V,4)+SUMIFS(Sheet2!H:H,Sheet2!$D:$D,$D7,Sheet2!$V:$V,5)+SUMIFS(Sheet2!H:H,Sheet2!$D:$D,$D7,Sheet2!$V:$V,6)</f>
        <v>171</v>
      </c>
      <c r="I7">
        <f>SUMIFS(Sheet2!I:I,Sheet2!$D:$D,$D7,Sheet2!$V:$V,4)+SUMIFS(Sheet2!I:I,Sheet2!$D:$D,$D7,Sheet2!$V:$V,5)+SUMIFS(Sheet2!I:I,Sheet2!$D:$D,$D7,Sheet2!$V:$V,6)</f>
        <v>44</v>
      </c>
      <c r="J7">
        <f>SUMIFS(Sheet2!J:J,Sheet2!$D:$D,$D7,Sheet2!$V:$V,4)+SUMIFS(Sheet2!J:J,Sheet2!$D:$D,$D7,Sheet2!$V:$V,5)+SUMIFS(Sheet2!J:J,Sheet2!$D:$D,$D7,Sheet2!$V:$V,6)</f>
        <v>29</v>
      </c>
      <c r="K7">
        <f>SUMIFS(Sheet2!K:K,Sheet2!$D:$D,$D7,Sheet2!$V:$V,4)+SUMIFS(Sheet2!K:K,Sheet2!$D:$D,$D7,Sheet2!$V:$V,5)+SUMIFS(Sheet2!K:K,Sheet2!$D:$D,$D7,Sheet2!$V:$V,6)</f>
        <v>166</v>
      </c>
      <c r="L7">
        <f>SUMIFS(Sheet2!L:L,Sheet2!$D:$D,$D7,Sheet2!$V:$V,4)+SUMIFS(Sheet2!L:L,Sheet2!$D:$D,$D7,Sheet2!$V:$V,5)+SUMIFS(Sheet2!L:L,Sheet2!$D:$D,$D7,Sheet2!$V:$V,6)</f>
        <v>0</v>
      </c>
      <c r="M7">
        <f>SUMIFS(Sheet2!M:M,Sheet2!$D:$D,$D7,Sheet2!$V:$V,4)+SUMIFS(Sheet2!M:M,Sheet2!$D:$D,$D7,Sheet2!$V:$V,5)+SUMIFS(Sheet2!M:M,Sheet2!$D:$D,$D7,Sheet2!$V:$V,6)</f>
        <v>0</v>
      </c>
      <c r="N7">
        <f>SUMIFS(Sheet2!N:N,Sheet2!$D:$D,$D7,Sheet2!$V:$V,4)+SUMIFS(Sheet2!N:N,Sheet2!$D:$D,$D7,Sheet2!$V:$V,5)+SUMIFS(Sheet2!N:N,Sheet2!$D:$D,$D7,Sheet2!$V:$V,6)</f>
        <v>0</v>
      </c>
      <c r="O7">
        <f>SUMIFS(Sheet2!O:O,Sheet2!$D:$D,$D7,Sheet2!$V:$V,4)+SUMIFS(Sheet2!O:O,Sheet2!$D:$D,$D7,Sheet2!$V:$V,5)+SUMIFS(Sheet2!O:O,Sheet2!$D:$D,$D7,Sheet2!$V:$V,6)</f>
        <v>0</v>
      </c>
      <c r="P7">
        <f>SUMIFS(Sheet2!P:P,Sheet2!$D:$D,$D7,Sheet2!$V:$V,4)+SUMIFS(Sheet2!P:P,Sheet2!$D:$D,$D7,Sheet2!$V:$V,5)+SUMIFS(Sheet2!P:P,Sheet2!$D:$D,$D7,Sheet2!$V:$V,6)</f>
        <v>0</v>
      </c>
      <c r="Q7">
        <f>SUMIFS(Sheet2!Q:Q,Sheet2!$D:$D,$D7,Sheet2!$V:$V,4)+SUMIFS(Sheet2!Q:Q,Sheet2!$D:$D,$D7,Sheet2!$V:$V,5)+SUMIFS(Sheet2!Q:Q,Sheet2!$D:$D,$D7,Sheet2!$V:$V,6)</f>
        <v>357</v>
      </c>
      <c r="R7">
        <f>SUMIFS(Sheet2!R:R,Sheet2!$D:$D,$D7,Sheet2!$V:$V,4)+SUMIFS(Sheet2!R:R,Sheet2!$D:$D,$D7,Sheet2!$V:$V,5)+SUMIFS(Sheet2!R:R,Sheet2!$D:$D,$D7,Sheet2!$V:$V,6)</f>
        <v>0</v>
      </c>
      <c r="S7">
        <f>SUMIFS(Sheet2!S:S,Sheet2!$D:$D,$D7,Sheet2!$V:$V,4)+SUMIFS(Sheet2!S:S,Sheet2!$D:$D,$D7,Sheet2!$V:$V,5)+SUMIFS(Sheet2!S:S,Sheet2!$D:$D,$D7,Sheet2!$V:$V,6)</f>
        <v>6</v>
      </c>
      <c r="T7">
        <f>SUMIFS(Sheet2!T:T,Sheet2!$D:$D,$D7,Sheet2!$V:$V,4)+SUMIFS(Sheet2!T:T,Sheet2!$D:$D,$D7,Sheet2!$V:$V,5)+SUMIFS(Sheet2!T:T,Sheet2!$D:$D,$D7,Sheet2!$V:$V,6)</f>
        <v>0</v>
      </c>
      <c r="U7">
        <v>2025</v>
      </c>
      <c r="V7">
        <v>2026</v>
      </c>
      <c r="W7">
        <v>4</v>
      </c>
    </row>
    <row r="8" spans="1:23" x14ac:dyDescent="0.25">
      <c r="A8" s="1" t="s">
        <v>22</v>
      </c>
      <c r="B8" s="1" t="s">
        <v>33</v>
      </c>
      <c r="C8" s="1" t="s">
        <v>34</v>
      </c>
      <c r="D8" s="1" t="s">
        <v>35</v>
      </c>
      <c r="E8">
        <f>SUMIFS(Sheet2!E:E,Sheet2!$D:$D,$D8,Sheet2!$V:$V,4)+SUMIFS(Sheet2!E:E,Sheet2!$D:$D,$D8,Sheet2!$V:$V,5)+SUMIFS(Sheet2!E:E,Sheet2!$D:$D,$D8,Sheet2!$V:$V,6)</f>
        <v>74</v>
      </c>
      <c r="F8">
        <f>SUMIFS(Sheet2!F:F,Sheet2!$D:$D,$D8,Sheet2!$V:$V,4)+SUMIFS(Sheet2!F:F,Sheet2!$D:$D,$D8,Sheet2!$V:$V,5)+SUMIFS(Sheet2!F:F,Sheet2!$D:$D,$D8,Sheet2!$V:$V,6)</f>
        <v>45</v>
      </c>
      <c r="G8">
        <f>SUMIFS(Sheet2!G:G,Sheet2!$D:$D,$D8,Sheet2!$V:$V,4)+SUMIFS(Sheet2!G:G,Sheet2!$D:$D,$D8,Sheet2!$V:$V,5)+SUMIFS(Sheet2!G:G,Sheet2!$D:$D,$D8,Sheet2!$V:$V,6)</f>
        <v>29</v>
      </c>
      <c r="H8">
        <f>SUMIFS(Sheet2!H:H,Sheet2!$D:$D,$D8,Sheet2!$V:$V,4)+SUMIFS(Sheet2!H:H,Sheet2!$D:$D,$D8,Sheet2!$V:$V,5)+SUMIFS(Sheet2!H:H,Sheet2!$D:$D,$D8,Sheet2!$V:$V,6)</f>
        <v>2</v>
      </c>
      <c r="I8">
        <f>SUMIFS(Sheet2!I:I,Sheet2!$D:$D,$D8,Sheet2!$V:$V,4)+SUMIFS(Sheet2!I:I,Sheet2!$D:$D,$D8,Sheet2!$V:$V,5)+SUMIFS(Sheet2!I:I,Sheet2!$D:$D,$D8,Sheet2!$V:$V,6)</f>
        <v>0</v>
      </c>
      <c r="J8">
        <f>SUMIFS(Sheet2!J:J,Sheet2!$D:$D,$D8,Sheet2!$V:$V,4)+SUMIFS(Sheet2!J:J,Sheet2!$D:$D,$D8,Sheet2!$V:$V,5)+SUMIFS(Sheet2!J:J,Sheet2!$D:$D,$D8,Sheet2!$V:$V,6)</f>
        <v>8</v>
      </c>
      <c r="K8">
        <f>SUMIFS(Sheet2!K:K,Sheet2!$D:$D,$D8,Sheet2!$V:$V,4)+SUMIFS(Sheet2!K:K,Sheet2!$D:$D,$D8,Sheet2!$V:$V,5)+SUMIFS(Sheet2!K:K,Sheet2!$D:$D,$D8,Sheet2!$V:$V,6)</f>
        <v>64</v>
      </c>
      <c r="L8">
        <f>SUMIFS(Sheet2!L:L,Sheet2!$D:$D,$D8,Sheet2!$V:$V,4)+SUMIFS(Sheet2!L:L,Sheet2!$D:$D,$D8,Sheet2!$V:$V,5)+SUMIFS(Sheet2!L:L,Sheet2!$D:$D,$D8,Sheet2!$V:$V,6)</f>
        <v>0</v>
      </c>
      <c r="M8">
        <f>SUMIFS(Sheet2!M:M,Sheet2!$D:$D,$D8,Sheet2!$V:$V,4)+SUMIFS(Sheet2!M:M,Sheet2!$D:$D,$D8,Sheet2!$V:$V,5)+SUMIFS(Sheet2!M:M,Sheet2!$D:$D,$D8,Sheet2!$V:$V,6)</f>
        <v>1</v>
      </c>
      <c r="N8">
        <f>SUMIFS(Sheet2!N:N,Sheet2!$D:$D,$D8,Sheet2!$V:$V,4)+SUMIFS(Sheet2!N:N,Sheet2!$D:$D,$D8,Sheet2!$V:$V,5)+SUMIFS(Sheet2!N:N,Sheet2!$D:$D,$D8,Sheet2!$V:$V,6)</f>
        <v>0</v>
      </c>
      <c r="O8">
        <f>SUMIFS(Sheet2!O:O,Sheet2!$D:$D,$D8,Sheet2!$V:$V,4)+SUMIFS(Sheet2!O:O,Sheet2!$D:$D,$D8,Sheet2!$V:$V,5)+SUMIFS(Sheet2!O:O,Sheet2!$D:$D,$D8,Sheet2!$V:$V,6)</f>
        <v>0</v>
      </c>
      <c r="P8">
        <f>SUMIFS(Sheet2!P:P,Sheet2!$D:$D,$D8,Sheet2!$V:$V,4)+SUMIFS(Sheet2!P:P,Sheet2!$D:$D,$D8,Sheet2!$V:$V,5)+SUMIFS(Sheet2!P:P,Sheet2!$D:$D,$D8,Sheet2!$V:$V,6)</f>
        <v>7</v>
      </c>
      <c r="Q8">
        <f>SUMIFS(Sheet2!Q:Q,Sheet2!$D:$D,$D8,Sheet2!$V:$V,4)+SUMIFS(Sheet2!Q:Q,Sheet2!$D:$D,$D8,Sheet2!$V:$V,5)+SUMIFS(Sheet2!Q:Q,Sheet2!$D:$D,$D8,Sheet2!$V:$V,6)</f>
        <v>30</v>
      </c>
      <c r="R8">
        <f>SUMIFS(Sheet2!R:R,Sheet2!$D:$D,$D8,Sheet2!$V:$V,4)+SUMIFS(Sheet2!R:R,Sheet2!$D:$D,$D8,Sheet2!$V:$V,5)+SUMIFS(Sheet2!R:R,Sheet2!$D:$D,$D8,Sheet2!$V:$V,6)</f>
        <v>7</v>
      </c>
      <c r="S8">
        <f>SUMIFS(Sheet2!S:S,Sheet2!$D:$D,$D8,Sheet2!$V:$V,4)+SUMIFS(Sheet2!S:S,Sheet2!$D:$D,$D8,Sheet2!$V:$V,5)+SUMIFS(Sheet2!S:S,Sheet2!$D:$D,$D8,Sheet2!$V:$V,6)</f>
        <v>5</v>
      </c>
      <c r="T8">
        <f>SUMIFS(Sheet2!T:T,Sheet2!$D:$D,$D8,Sheet2!$V:$V,4)+SUMIFS(Sheet2!T:T,Sheet2!$D:$D,$D8,Sheet2!$V:$V,5)+SUMIFS(Sheet2!T:T,Sheet2!$D:$D,$D8,Sheet2!$V:$V,6)</f>
        <v>2</v>
      </c>
      <c r="U8">
        <v>2025</v>
      </c>
      <c r="V8">
        <v>2026</v>
      </c>
      <c r="W8">
        <v>4</v>
      </c>
    </row>
    <row r="9" spans="1:23" x14ac:dyDescent="0.25">
      <c r="A9" s="1" t="s">
        <v>22</v>
      </c>
      <c r="B9" s="1" t="s">
        <v>33</v>
      </c>
      <c r="C9" s="1" t="s">
        <v>34</v>
      </c>
      <c r="D9" s="1" t="s">
        <v>36</v>
      </c>
      <c r="E9">
        <f>SUMIFS(Sheet2!E:E,Sheet2!$D:$D,$D9,Sheet2!$V:$V,4)+SUMIFS(Sheet2!E:E,Sheet2!$D:$D,$D9,Sheet2!$V:$V,5)+SUMIFS(Sheet2!E:E,Sheet2!$D:$D,$D9,Sheet2!$V:$V,6)</f>
        <v>683</v>
      </c>
      <c r="F9">
        <f>SUMIFS(Sheet2!F:F,Sheet2!$D:$D,$D9,Sheet2!$V:$V,4)+SUMIFS(Sheet2!F:F,Sheet2!$D:$D,$D9,Sheet2!$V:$V,5)+SUMIFS(Sheet2!F:F,Sheet2!$D:$D,$D9,Sheet2!$V:$V,6)</f>
        <v>422</v>
      </c>
      <c r="G9">
        <f>SUMIFS(Sheet2!G:G,Sheet2!$D:$D,$D9,Sheet2!$V:$V,4)+SUMIFS(Sheet2!G:G,Sheet2!$D:$D,$D9,Sheet2!$V:$V,5)+SUMIFS(Sheet2!G:G,Sheet2!$D:$D,$D9,Sheet2!$V:$V,6)</f>
        <v>261</v>
      </c>
      <c r="H9">
        <f>SUMIFS(Sheet2!H:H,Sheet2!$D:$D,$D9,Sheet2!$V:$V,4)+SUMIFS(Sheet2!H:H,Sheet2!$D:$D,$D9,Sheet2!$V:$V,5)+SUMIFS(Sheet2!H:H,Sheet2!$D:$D,$D9,Sheet2!$V:$V,6)</f>
        <v>143</v>
      </c>
      <c r="I9">
        <f>SUMIFS(Sheet2!I:I,Sheet2!$D:$D,$D9,Sheet2!$V:$V,4)+SUMIFS(Sheet2!I:I,Sheet2!$D:$D,$D9,Sheet2!$V:$V,5)+SUMIFS(Sheet2!I:I,Sheet2!$D:$D,$D9,Sheet2!$V:$V,6)</f>
        <v>183</v>
      </c>
      <c r="J9">
        <f>SUMIFS(Sheet2!J:J,Sheet2!$D:$D,$D9,Sheet2!$V:$V,4)+SUMIFS(Sheet2!J:J,Sheet2!$D:$D,$D9,Sheet2!$V:$V,5)+SUMIFS(Sheet2!J:J,Sheet2!$D:$D,$D9,Sheet2!$V:$V,6)</f>
        <v>107</v>
      </c>
      <c r="K9">
        <f>SUMIFS(Sheet2!K:K,Sheet2!$D:$D,$D9,Sheet2!$V:$V,4)+SUMIFS(Sheet2!K:K,Sheet2!$D:$D,$D9,Sheet2!$V:$V,5)+SUMIFS(Sheet2!K:K,Sheet2!$D:$D,$D9,Sheet2!$V:$V,6)</f>
        <v>250</v>
      </c>
      <c r="L9">
        <f>SUMIFS(Sheet2!L:L,Sheet2!$D:$D,$D9,Sheet2!$V:$V,4)+SUMIFS(Sheet2!L:L,Sheet2!$D:$D,$D9,Sheet2!$V:$V,5)+SUMIFS(Sheet2!L:L,Sheet2!$D:$D,$D9,Sheet2!$V:$V,6)</f>
        <v>0</v>
      </c>
      <c r="M9">
        <f>SUMIFS(Sheet2!M:M,Sheet2!$D:$D,$D9,Sheet2!$V:$V,4)+SUMIFS(Sheet2!M:M,Sheet2!$D:$D,$D9,Sheet2!$V:$V,5)+SUMIFS(Sheet2!M:M,Sheet2!$D:$D,$D9,Sheet2!$V:$V,6)</f>
        <v>2</v>
      </c>
      <c r="N9">
        <f>SUMIFS(Sheet2!N:N,Sheet2!$D:$D,$D9,Sheet2!$V:$V,4)+SUMIFS(Sheet2!N:N,Sheet2!$D:$D,$D9,Sheet2!$V:$V,5)+SUMIFS(Sheet2!N:N,Sheet2!$D:$D,$D9,Sheet2!$V:$V,6)</f>
        <v>0</v>
      </c>
      <c r="O9">
        <f>SUMIFS(Sheet2!O:O,Sheet2!$D:$D,$D9,Sheet2!$V:$V,4)+SUMIFS(Sheet2!O:O,Sheet2!$D:$D,$D9,Sheet2!$V:$V,5)+SUMIFS(Sheet2!O:O,Sheet2!$D:$D,$D9,Sheet2!$V:$V,6)</f>
        <v>3</v>
      </c>
      <c r="P9">
        <f>SUMIFS(Sheet2!P:P,Sheet2!$D:$D,$D9,Sheet2!$V:$V,4)+SUMIFS(Sheet2!P:P,Sheet2!$D:$D,$D9,Sheet2!$V:$V,5)+SUMIFS(Sheet2!P:P,Sheet2!$D:$D,$D9,Sheet2!$V:$V,6)</f>
        <v>32</v>
      </c>
      <c r="Q9">
        <f>SUMIFS(Sheet2!Q:Q,Sheet2!$D:$D,$D9,Sheet2!$V:$V,4)+SUMIFS(Sheet2!Q:Q,Sheet2!$D:$D,$D9,Sheet2!$V:$V,5)+SUMIFS(Sheet2!Q:Q,Sheet2!$D:$D,$D9,Sheet2!$V:$V,6)</f>
        <v>641</v>
      </c>
      <c r="R9">
        <f>SUMIFS(Sheet2!R:R,Sheet2!$D:$D,$D9,Sheet2!$V:$V,4)+SUMIFS(Sheet2!R:R,Sheet2!$D:$D,$D9,Sheet2!$V:$V,5)+SUMIFS(Sheet2!R:R,Sheet2!$D:$D,$D9,Sheet2!$V:$V,6)</f>
        <v>4</v>
      </c>
      <c r="S9">
        <f>SUMIFS(Sheet2!S:S,Sheet2!$D:$D,$D9,Sheet2!$V:$V,4)+SUMIFS(Sheet2!S:S,Sheet2!$D:$D,$D9,Sheet2!$V:$V,5)+SUMIFS(Sheet2!S:S,Sheet2!$D:$D,$D9,Sheet2!$V:$V,6)</f>
        <v>10</v>
      </c>
      <c r="T9">
        <f>SUMIFS(Sheet2!T:T,Sheet2!$D:$D,$D9,Sheet2!$V:$V,4)+SUMIFS(Sheet2!T:T,Sheet2!$D:$D,$D9,Sheet2!$V:$V,5)+SUMIFS(Sheet2!T:T,Sheet2!$D:$D,$D9,Sheet2!$V:$V,6)</f>
        <v>1</v>
      </c>
      <c r="U9">
        <v>2025</v>
      </c>
      <c r="V9">
        <v>2026</v>
      </c>
      <c r="W9">
        <v>4</v>
      </c>
    </row>
    <row r="10" spans="1:23" x14ac:dyDescent="0.25">
      <c r="A10" s="1" t="s">
        <v>22</v>
      </c>
      <c r="B10" s="1" t="s">
        <v>33</v>
      </c>
      <c r="C10" s="1" t="s">
        <v>34</v>
      </c>
      <c r="D10" s="1" t="s">
        <v>37</v>
      </c>
      <c r="E10">
        <f>SUMIFS(Sheet2!E:E,Sheet2!$D:$D,$D10,Sheet2!$V:$V,4)+SUMIFS(Sheet2!E:E,Sheet2!$D:$D,$D10,Sheet2!$V:$V,5)+SUMIFS(Sheet2!E:E,Sheet2!$D:$D,$D10,Sheet2!$V:$V,6)</f>
        <v>343</v>
      </c>
      <c r="F10">
        <f>SUMIFS(Sheet2!F:F,Sheet2!$D:$D,$D10,Sheet2!$V:$V,4)+SUMIFS(Sheet2!F:F,Sheet2!$D:$D,$D10,Sheet2!$V:$V,5)+SUMIFS(Sheet2!F:F,Sheet2!$D:$D,$D10,Sheet2!$V:$V,6)</f>
        <v>234</v>
      </c>
      <c r="G10">
        <f>SUMIFS(Sheet2!G:G,Sheet2!$D:$D,$D10,Sheet2!$V:$V,4)+SUMIFS(Sheet2!G:G,Sheet2!$D:$D,$D10,Sheet2!$V:$V,5)+SUMIFS(Sheet2!G:G,Sheet2!$D:$D,$D10,Sheet2!$V:$V,6)</f>
        <v>109</v>
      </c>
      <c r="H10">
        <f>SUMIFS(Sheet2!H:H,Sheet2!$D:$D,$D10,Sheet2!$V:$V,4)+SUMIFS(Sheet2!H:H,Sheet2!$D:$D,$D10,Sheet2!$V:$V,5)+SUMIFS(Sheet2!H:H,Sheet2!$D:$D,$D10,Sheet2!$V:$V,6)</f>
        <v>39</v>
      </c>
      <c r="I10">
        <f>SUMIFS(Sheet2!I:I,Sheet2!$D:$D,$D10,Sheet2!$V:$V,4)+SUMIFS(Sheet2!I:I,Sheet2!$D:$D,$D10,Sheet2!$V:$V,5)+SUMIFS(Sheet2!I:I,Sheet2!$D:$D,$D10,Sheet2!$V:$V,6)</f>
        <v>53</v>
      </c>
      <c r="J10">
        <f>SUMIFS(Sheet2!J:J,Sheet2!$D:$D,$D10,Sheet2!$V:$V,4)+SUMIFS(Sheet2!J:J,Sheet2!$D:$D,$D10,Sheet2!$V:$V,5)+SUMIFS(Sheet2!J:J,Sheet2!$D:$D,$D10,Sheet2!$V:$V,6)</f>
        <v>34</v>
      </c>
      <c r="K10">
        <f>SUMIFS(Sheet2!K:K,Sheet2!$D:$D,$D10,Sheet2!$V:$V,4)+SUMIFS(Sheet2!K:K,Sheet2!$D:$D,$D10,Sheet2!$V:$V,5)+SUMIFS(Sheet2!K:K,Sheet2!$D:$D,$D10,Sheet2!$V:$V,6)</f>
        <v>217</v>
      </c>
      <c r="L10">
        <f>SUMIFS(Sheet2!L:L,Sheet2!$D:$D,$D10,Sheet2!$V:$V,4)+SUMIFS(Sheet2!L:L,Sheet2!$D:$D,$D10,Sheet2!$V:$V,5)+SUMIFS(Sheet2!L:L,Sheet2!$D:$D,$D10,Sheet2!$V:$V,6)</f>
        <v>0</v>
      </c>
      <c r="M10">
        <f>SUMIFS(Sheet2!M:M,Sheet2!$D:$D,$D10,Sheet2!$V:$V,4)+SUMIFS(Sheet2!M:M,Sheet2!$D:$D,$D10,Sheet2!$V:$V,5)+SUMIFS(Sheet2!M:M,Sheet2!$D:$D,$D10,Sheet2!$V:$V,6)</f>
        <v>0</v>
      </c>
      <c r="N10">
        <f>SUMIFS(Sheet2!N:N,Sheet2!$D:$D,$D10,Sheet2!$V:$V,4)+SUMIFS(Sheet2!N:N,Sheet2!$D:$D,$D10,Sheet2!$V:$V,5)+SUMIFS(Sheet2!N:N,Sheet2!$D:$D,$D10,Sheet2!$V:$V,6)</f>
        <v>0</v>
      </c>
      <c r="O10">
        <f>SUMIFS(Sheet2!O:O,Sheet2!$D:$D,$D10,Sheet2!$V:$V,4)+SUMIFS(Sheet2!O:O,Sheet2!$D:$D,$D10,Sheet2!$V:$V,5)+SUMIFS(Sheet2!O:O,Sheet2!$D:$D,$D10,Sheet2!$V:$V,6)</f>
        <v>0</v>
      </c>
      <c r="P10">
        <f>SUMIFS(Sheet2!P:P,Sheet2!$D:$D,$D10,Sheet2!$V:$V,4)+SUMIFS(Sheet2!P:P,Sheet2!$D:$D,$D10,Sheet2!$V:$V,5)+SUMIFS(Sheet2!P:P,Sheet2!$D:$D,$D10,Sheet2!$V:$V,6)</f>
        <v>0</v>
      </c>
      <c r="Q10">
        <f>SUMIFS(Sheet2!Q:Q,Sheet2!$D:$D,$D10,Sheet2!$V:$V,4)+SUMIFS(Sheet2!Q:Q,Sheet2!$D:$D,$D10,Sheet2!$V:$V,5)+SUMIFS(Sheet2!Q:Q,Sheet2!$D:$D,$D10,Sheet2!$V:$V,6)</f>
        <v>337</v>
      </c>
      <c r="R10">
        <f>SUMIFS(Sheet2!R:R,Sheet2!$D:$D,$D10,Sheet2!$V:$V,4)+SUMIFS(Sheet2!R:R,Sheet2!$D:$D,$D10,Sheet2!$V:$V,5)+SUMIFS(Sheet2!R:R,Sheet2!$D:$D,$D10,Sheet2!$V:$V,6)</f>
        <v>0</v>
      </c>
      <c r="S10">
        <f>SUMIFS(Sheet2!S:S,Sheet2!$D:$D,$D10,Sheet2!$V:$V,4)+SUMIFS(Sheet2!S:S,Sheet2!$D:$D,$D10,Sheet2!$V:$V,5)+SUMIFS(Sheet2!S:S,Sheet2!$D:$D,$D10,Sheet2!$V:$V,6)</f>
        <v>1</v>
      </c>
      <c r="T10">
        <f>SUMIFS(Sheet2!T:T,Sheet2!$D:$D,$D10,Sheet2!$V:$V,4)+SUMIFS(Sheet2!T:T,Sheet2!$D:$D,$D10,Sheet2!$V:$V,5)+SUMIFS(Sheet2!T:T,Sheet2!$D:$D,$D10,Sheet2!$V:$V,6)</f>
        <v>0</v>
      </c>
      <c r="U10">
        <v>2025</v>
      </c>
      <c r="V10">
        <v>2026</v>
      </c>
      <c r="W10">
        <v>4</v>
      </c>
    </row>
    <row r="11" spans="1:23" x14ac:dyDescent="0.25">
      <c r="A11" s="1" t="s">
        <v>22</v>
      </c>
      <c r="B11" s="1" t="s">
        <v>33</v>
      </c>
      <c r="C11" s="1" t="s">
        <v>34</v>
      </c>
      <c r="D11" s="1" t="s">
        <v>38</v>
      </c>
      <c r="E11">
        <f>SUMIFS(Sheet2!E:E,Sheet2!$D:$D,$D11,Sheet2!$V:$V,4)+SUMIFS(Sheet2!E:E,Sheet2!$D:$D,$D11,Sheet2!$V:$V,5)+SUMIFS(Sheet2!E:E,Sheet2!$D:$D,$D11,Sheet2!$V:$V,6)</f>
        <v>146</v>
      </c>
      <c r="F11">
        <f>SUMIFS(Sheet2!F:F,Sheet2!$D:$D,$D11,Sheet2!$V:$V,4)+SUMIFS(Sheet2!F:F,Sheet2!$D:$D,$D11,Sheet2!$V:$V,5)+SUMIFS(Sheet2!F:F,Sheet2!$D:$D,$D11,Sheet2!$V:$V,6)</f>
        <v>95</v>
      </c>
      <c r="G11">
        <f>SUMIFS(Sheet2!G:G,Sheet2!$D:$D,$D11,Sheet2!$V:$V,4)+SUMIFS(Sheet2!G:G,Sheet2!$D:$D,$D11,Sheet2!$V:$V,5)+SUMIFS(Sheet2!G:G,Sheet2!$D:$D,$D11,Sheet2!$V:$V,6)</f>
        <v>51</v>
      </c>
      <c r="H11">
        <f>SUMIFS(Sheet2!H:H,Sheet2!$D:$D,$D11,Sheet2!$V:$V,4)+SUMIFS(Sheet2!H:H,Sheet2!$D:$D,$D11,Sheet2!$V:$V,5)+SUMIFS(Sheet2!H:H,Sheet2!$D:$D,$D11,Sheet2!$V:$V,6)</f>
        <v>11</v>
      </c>
      <c r="I11">
        <f>SUMIFS(Sheet2!I:I,Sheet2!$D:$D,$D11,Sheet2!$V:$V,4)+SUMIFS(Sheet2!I:I,Sheet2!$D:$D,$D11,Sheet2!$V:$V,5)+SUMIFS(Sheet2!I:I,Sheet2!$D:$D,$D11,Sheet2!$V:$V,6)</f>
        <v>15</v>
      </c>
      <c r="J11">
        <f>SUMIFS(Sheet2!J:J,Sheet2!$D:$D,$D11,Sheet2!$V:$V,4)+SUMIFS(Sheet2!J:J,Sheet2!$D:$D,$D11,Sheet2!$V:$V,5)+SUMIFS(Sheet2!J:J,Sheet2!$D:$D,$D11,Sheet2!$V:$V,6)</f>
        <v>18</v>
      </c>
      <c r="K11">
        <f>SUMIFS(Sheet2!K:K,Sheet2!$D:$D,$D11,Sheet2!$V:$V,4)+SUMIFS(Sheet2!K:K,Sheet2!$D:$D,$D11,Sheet2!$V:$V,5)+SUMIFS(Sheet2!K:K,Sheet2!$D:$D,$D11,Sheet2!$V:$V,6)</f>
        <v>102</v>
      </c>
      <c r="L11">
        <f>SUMIFS(Sheet2!L:L,Sheet2!$D:$D,$D11,Sheet2!$V:$V,4)+SUMIFS(Sheet2!L:L,Sheet2!$D:$D,$D11,Sheet2!$V:$V,5)+SUMIFS(Sheet2!L:L,Sheet2!$D:$D,$D11,Sheet2!$V:$V,6)</f>
        <v>0</v>
      </c>
      <c r="M11">
        <f>SUMIFS(Sheet2!M:M,Sheet2!$D:$D,$D11,Sheet2!$V:$V,4)+SUMIFS(Sheet2!M:M,Sheet2!$D:$D,$D11,Sheet2!$V:$V,5)+SUMIFS(Sheet2!M:M,Sheet2!$D:$D,$D11,Sheet2!$V:$V,6)</f>
        <v>1</v>
      </c>
      <c r="N11">
        <f>SUMIFS(Sheet2!N:N,Sheet2!$D:$D,$D11,Sheet2!$V:$V,4)+SUMIFS(Sheet2!N:N,Sheet2!$D:$D,$D11,Sheet2!$V:$V,5)+SUMIFS(Sheet2!N:N,Sheet2!$D:$D,$D11,Sheet2!$V:$V,6)</f>
        <v>0</v>
      </c>
      <c r="O11">
        <f>SUMIFS(Sheet2!O:O,Sheet2!$D:$D,$D11,Sheet2!$V:$V,4)+SUMIFS(Sheet2!O:O,Sheet2!$D:$D,$D11,Sheet2!$V:$V,5)+SUMIFS(Sheet2!O:O,Sheet2!$D:$D,$D11,Sheet2!$V:$V,6)</f>
        <v>0</v>
      </c>
      <c r="P11">
        <f>SUMIFS(Sheet2!P:P,Sheet2!$D:$D,$D11,Sheet2!$V:$V,4)+SUMIFS(Sheet2!P:P,Sheet2!$D:$D,$D11,Sheet2!$V:$V,5)+SUMIFS(Sheet2!P:P,Sheet2!$D:$D,$D11,Sheet2!$V:$V,6)</f>
        <v>12</v>
      </c>
      <c r="Q11">
        <f>SUMIFS(Sheet2!Q:Q,Sheet2!$D:$D,$D11,Sheet2!$V:$V,4)+SUMIFS(Sheet2!Q:Q,Sheet2!$D:$D,$D11,Sheet2!$V:$V,5)+SUMIFS(Sheet2!Q:Q,Sheet2!$D:$D,$D11,Sheet2!$V:$V,6)</f>
        <v>82</v>
      </c>
      <c r="R11">
        <f>SUMIFS(Sheet2!R:R,Sheet2!$D:$D,$D11,Sheet2!$V:$V,4)+SUMIFS(Sheet2!R:R,Sheet2!$D:$D,$D11,Sheet2!$V:$V,5)+SUMIFS(Sheet2!R:R,Sheet2!$D:$D,$D11,Sheet2!$V:$V,6)</f>
        <v>2</v>
      </c>
      <c r="S11">
        <f>SUMIFS(Sheet2!S:S,Sheet2!$D:$D,$D11,Sheet2!$V:$V,4)+SUMIFS(Sheet2!S:S,Sheet2!$D:$D,$D11,Sheet2!$V:$V,5)+SUMIFS(Sheet2!S:S,Sheet2!$D:$D,$D11,Sheet2!$V:$V,6)</f>
        <v>1</v>
      </c>
      <c r="T11">
        <f>SUMIFS(Sheet2!T:T,Sheet2!$D:$D,$D11,Sheet2!$V:$V,4)+SUMIFS(Sheet2!T:T,Sheet2!$D:$D,$D11,Sheet2!$V:$V,5)+SUMIFS(Sheet2!T:T,Sheet2!$D:$D,$D11,Sheet2!$V:$V,6)</f>
        <v>1</v>
      </c>
      <c r="U11">
        <v>2025</v>
      </c>
      <c r="V11">
        <v>2026</v>
      </c>
      <c r="W11">
        <v>4</v>
      </c>
    </row>
    <row r="12" spans="1:23" x14ac:dyDescent="0.25">
      <c r="A12" s="1" t="s">
        <v>22</v>
      </c>
      <c r="B12" s="1" t="s">
        <v>33</v>
      </c>
      <c r="C12" s="1" t="s">
        <v>34</v>
      </c>
      <c r="D12" s="1" t="s">
        <v>39</v>
      </c>
      <c r="E12">
        <f>SUMIFS(Sheet2!E:E,Sheet2!$D:$D,$D12,Sheet2!$V:$V,4)+SUMIFS(Sheet2!E:E,Sheet2!$D:$D,$D12,Sheet2!$V:$V,5)+SUMIFS(Sheet2!E:E,Sheet2!$D:$D,$D12,Sheet2!$V:$V,6)</f>
        <v>59</v>
      </c>
      <c r="F12">
        <f>SUMIFS(Sheet2!F:F,Sheet2!$D:$D,$D12,Sheet2!$V:$V,4)+SUMIFS(Sheet2!F:F,Sheet2!$D:$D,$D12,Sheet2!$V:$V,5)+SUMIFS(Sheet2!F:F,Sheet2!$D:$D,$D12,Sheet2!$V:$V,6)</f>
        <v>40</v>
      </c>
      <c r="G12">
        <f>SUMIFS(Sheet2!G:G,Sheet2!$D:$D,$D12,Sheet2!$V:$V,4)+SUMIFS(Sheet2!G:G,Sheet2!$D:$D,$D12,Sheet2!$V:$V,5)+SUMIFS(Sheet2!G:G,Sheet2!$D:$D,$D12,Sheet2!$V:$V,6)</f>
        <v>19</v>
      </c>
      <c r="H12">
        <f>SUMIFS(Sheet2!H:H,Sheet2!$D:$D,$D12,Sheet2!$V:$V,4)+SUMIFS(Sheet2!H:H,Sheet2!$D:$D,$D12,Sheet2!$V:$V,5)+SUMIFS(Sheet2!H:H,Sheet2!$D:$D,$D12,Sheet2!$V:$V,6)</f>
        <v>4</v>
      </c>
      <c r="I12">
        <f>SUMIFS(Sheet2!I:I,Sheet2!$D:$D,$D12,Sheet2!$V:$V,4)+SUMIFS(Sheet2!I:I,Sheet2!$D:$D,$D12,Sheet2!$V:$V,5)+SUMIFS(Sheet2!I:I,Sheet2!$D:$D,$D12,Sheet2!$V:$V,6)</f>
        <v>1</v>
      </c>
      <c r="J12">
        <f>SUMIFS(Sheet2!J:J,Sheet2!$D:$D,$D12,Sheet2!$V:$V,4)+SUMIFS(Sheet2!J:J,Sheet2!$D:$D,$D12,Sheet2!$V:$V,5)+SUMIFS(Sheet2!J:J,Sheet2!$D:$D,$D12,Sheet2!$V:$V,6)</f>
        <v>3</v>
      </c>
      <c r="K12">
        <f>SUMIFS(Sheet2!K:K,Sheet2!$D:$D,$D12,Sheet2!$V:$V,4)+SUMIFS(Sheet2!K:K,Sheet2!$D:$D,$D12,Sheet2!$V:$V,5)+SUMIFS(Sheet2!K:K,Sheet2!$D:$D,$D12,Sheet2!$V:$V,6)</f>
        <v>51</v>
      </c>
      <c r="L12">
        <f>SUMIFS(Sheet2!L:L,Sheet2!$D:$D,$D12,Sheet2!$V:$V,4)+SUMIFS(Sheet2!L:L,Sheet2!$D:$D,$D12,Sheet2!$V:$V,5)+SUMIFS(Sheet2!L:L,Sheet2!$D:$D,$D12,Sheet2!$V:$V,6)</f>
        <v>0</v>
      </c>
      <c r="M12">
        <f>SUMIFS(Sheet2!M:M,Sheet2!$D:$D,$D12,Sheet2!$V:$V,4)+SUMIFS(Sheet2!M:M,Sheet2!$D:$D,$D12,Sheet2!$V:$V,5)+SUMIFS(Sheet2!M:M,Sheet2!$D:$D,$D12,Sheet2!$V:$V,6)</f>
        <v>0</v>
      </c>
      <c r="N12">
        <f>SUMIFS(Sheet2!N:N,Sheet2!$D:$D,$D12,Sheet2!$V:$V,4)+SUMIFS(Sheet2!N:N,Sheet2!$D:$D,$D12,Sheet2!$V:$V,5)+SUMIFS(Sheet2!N:N,Sheet2!$D:$D,$D12,Sheet2!$V:$V,6)</f>
        <v>0</v>
      </c>
      <c r="O12">
        <f>SUMIFS(Sheet2!O:O,Sheet2!$D:$D,$D12,Sheet2!$V:$V,4)+SUMIFS(Sheet2!O:O,Sheet2!$D:$D,$D12,Sheet2!$V:$V,5)+SUMIFS(Sheet2!O:O,Sheet2!$D:$D,$D12,Sheet2!$V:$V,6)</f>
        <v>0</v>
      </c>
      <c r="P12">
        <f>SUMIFS(Sheet2!P:P,Sheet2!$D:$D,$D12,Sheet2!$V:$V,4)+SUMIFS(Sheet2!P:P,Sheet2!$D:$D,$D12,Sheet2!$V:$V,5)+SUMIFS(Sheet2!P:P,Sheet2!$D:$D,$D12,Sheet2!$V:$V,6)</f>
        <v>0</v>
      </c>
      <c r="Q12">
        <f>SUMIFS(Sheet2!Q:Q,Sheet2!$D:$D,$D12,Sheet2!$V:$V,4)+SUMIFS(Sheet2!Q:Q,Sheet2!$D:$D,$D12,Sheet2!$V:$V,5)+SUMIFS(Sheet2!Q:Q,Sheet2!$D:$D,$D12,Sheet2!$V:$V,6)</f>
        <v>54</v>
      </c>
      <c r="R12">
        <f>SUMIFS(Sheet2!R:R,Sheet2!$D:$D,$D12,Sheet2!$V:$V,4)+SUMIFS(Sheet2!R:R,Sheet2!$D:$D,$D12,Sheet2!$V:$V,5)+SUMIFS(Sheet2!R:R,Sheet2!$D:$D,$D12,Sheet2!$V:$V,6)</f>
        <v>0</v>
      </c>
      <c r="S12">
        <f>SUMIFS(Sheet2!S:S,Sheet2!$D:$D,$D12,Sheet2!$V:$V,4)+SUMIFS(Sheet2!S:S,Sheet2!$D:$D,$D12,Sheet2!$V:$V,5)+SUMIFS(Sheet2!S:S,Sheet2!$D:$D,$D12,Sheet2!$V:$V,6)</f>
        <v>1</v>
      </c>
      <c r="T12">
        <f>SUMIFS(Sheet2!T:T,Sheet2!$D:$D,$D12,Sheet2!$V:$V,4)+SUMIFS(Sheet2!T:T,Sheet2!$D:$D,$D12,Sheet2!$V:$V,5)+SUMIFS(Sheet2!T:T,Sheet2!$D:$D,$D12,Sheet2!$V:$V,6)</f>
        <v>0</v>
      </c>
      <c r="U12">
        <v>2025</v>
      </c>
      <c r="V12">
        <v>2026</v>
      </c>
      <c r="W12">
        <v>4</v>
      </c>
    </row>
    <row r="13" spans="1:23" x14ac:dyDescent="0.25">
      <c r="A13" s="1" t="s">
        <v>22</v>
      </c>
      <c r="B13" s="1" t="s">
        <v>33</v>
      </c>
      <c r="C13" s="1" t="s">
        <v>34</v>
      </c>
      <c r="D13" s="1" t="s">
        <v>40</v>
      </c>
      <c r="E13">
        <f>SUMIFS(Sheet2!E:E,Sheet2!$D:$D,$D13,Sheet2!$V:$V,4)+SUMIFS(Sheet2!E:E,Sheet2!$D:$D,$D13,Sheet2!$V:$V,5)+SUMIFS(Sheet2!E:E,Sheet2!$D:$D,$D13,Sheet2!$V:$V,6)</f>
        <v>187</v>
      </c>
      <c r="F13">
        <f>SUMIFS(Sheet2!F:F,Sheet2!$D:$D,$D13,Sheet2!$V:$V,4)+SUMIFS(Sheet2!F:F,Sheet2!$D:$D,$D13,Sheet2!$V:$V,5)+SUMIFS(Sheet2!F:F,Sheet2!$D:$D,$D13,Sheet2!$V:$V,6)</f>
        <v>171</v>
      </c>
      <c r="G13">
        <f>SUMIFS(Sheet2!G:G,Sheet2!$D:$D,$D13,Sheet2!$V:$V,4)+SUMIFS(Sheet2!G:G,Sheet2!$D:$D,$D13,Sheet2!$V:$V,5)+SUMIFS(Sheet2!G:G,Sheet2!$D:$D,$D13,Sheet2!$V:$V,6)</f>
        <v>16</v>
      </c>
      <c r="H13">
        <f>SUMIFS(Sheet2!H:H,Sheet2!$D:$D,$D13,Sheet2!$V:$V,4)+SUMIFS(Sheet2!H:H,Sheet2!$D:$D,$D13,Sheet2!$V:$V,5)+SUMIFS(Sheet2!H:H,Sheet2!$D:$D,$D13,Sheet2!$V:$V,6)</f>
        <v>0</v>
      </c>
      <c r="I13">
        <f>SUMIFS(Sheet2!I:I,Sheet2!$D:$D,$D13,Sheet2!$V:$V,4)+SUMIFS(Sheet2!I:I,Sheet2!$D:$D,$D13,Sheet2!$V:$V,5)+SUMIFS(Sheet2!I:I,Sheet2!$D:$D,$D13,Sheet2!$V:$V,6)</f>
        <v>3</v>
      </c>
      <c r="J13">
        <f>SUMIFS(Sheet2!J:J,Sheet2!$D:$D,$D13,Sheet2!$V:$V,4)+SUMIFS(Sheet2!J:J,Sheet2!$D:$D,$D13,Sheet2!$V:$V,5)+SUMIFS(Sheet2!J:J,Sheet2!$D:$D,$D13,Sheet2!$V:$V,6)</f>
        <v>42</v>
      </c>
      <c r="K13">
        <f>SUMIFS(Sheet2!K:K,Sheet2!$D:$D,$D13,Sheet2!$V:$V,4)+SUMIFS(Sheet2!K:K,Sheet2!$D:$D,$D13,Sheet2!$V:$V,5)+SUMIFS(Sheet2!K:K,Sheet2!$D:$D,$D13,Sheet2!$V:$V,6)</f>
        <v>142</v>
      </c>
      <c r="L13">
        <f>SUMIFS(Sheet2!L:L,Sheet2!$D:$D,$D13,Sheet2!$V:$V,4)+SUMIFS(Sheet2!L:L,Sheet2!$D:$D,$D13,Sheet2!$V:$V,5)+SUMIFS(Sheet2!L:L,Sheet2!$D:$D,$D13,Sheet2!$V:$V,6)</f>
        <v>0</v>
      </c>
      <c r="M13">
        <f>SUMIFS(Sheet2!M:M,Sheet2!$D:$D,$D13,Sheet2!$V:$V,4)+SUMIFS(Sheet2!M:M,Sheet2!$D:$D,$D13,Sheet2!$V:$V,5)+SUMIFS(Sheet2!M:M,Sheet2!$D:$D,$D13,Sheet2!$V:$V,6)</f>
        <v>0</v>
      </c>
      <c r="N13">
        <f>SUMIFS(Sheet2!N:N,Sheet2!$D:$D,$D13,Sheet2!$V:$V,4)+SUMIFS(Sheet2!N:N,Sheet2!$D:$D,$D13,Sheet2!$V:$V,5)+SUMIFS(Sheet2!N:N,Sheet2!$D:$D,$D13,Sheet2!$V:$V,6)</f>
        <v>0</v>
      </c>
      <c r="O13">
        <f>SUMIFS(Sheet2!O:O,Sheet2!$D:$D,$D13,Sheet2!$V:$V,4)+SUMIFS(Sheet2!O:O,Sheet2!$D:$D,$D13,Sheet2!$V:$V,5)+SUMIFS(Sheet2!O:O,Sheet2!$D:$D,$D13,Sheet2!$V:$V,6)</f>
        <v>0</v>
      </c>
      <c r="P13">
        <f>SUMIFS(Sheet2!P:P,Sheet2!$D:$D,$D13,Sheet2!$V:$V,4)+SUMIFS(Sheet2!P:P,Sheet2!$D:$D,$D13,Sheet2!$V:$V,5)+SUMIFS(Sheet2!P:P,Sheet2!$D:$D,$D13,Sheet2!$V:$V,6)</f>
        <v>0</v>
      </c>
      <c r="Q13">
        <f>SUMIFS(Sheet2!Q:Q,Sheet2!$D:$D,$D13,Sheet2!$V:$V,4)+SUMIFS(Sheet2!Q:Q,Sheet2!$D:$D,$D13,Sheet2!$V:$V,5)+SUMIFS(Sheet2!Q:Q,Sheet2!$D:$D,$D13,Sheet2!$V:$V,6)</f>
        <v>41</v>
      </c>
      <c r="R13">
        <f>SUMIFS(Sheet2!R:R,Sheet2!$D:$D,$D13,Sheet2!$V:$V,4)+SUMIFS(Sheet2!R:R,Sheet2!$D:$D,$D13,Sheet2!$V:$V,5)+SUMIFS(Sheet2!R:R,Sheet2!$D:$D,$D13,Sheet2!$V:$V,6)</f>
        <v>0</v>
      </c>
      <c r="S13">
        <f>SUMIFS(Sheet2!S:S,Sheet2!$D:$D,$D13,Sheet2!$V:$V,4)+SUMIFS(Sheet2!S:S,Sheet2!$D:$D,$D13,Sheet2!$V:$V,5)+SUMIFS(Sheet2!S:S,Sheet2!$D:$D,$D13,Sheet2!$V:$V,6)</f>
        <v>1</v>
      </c>
      <c r="T13">
        <f>SUMIFS(Sheet2!T:T,Sheet2!$D:$D,$D13,Sheet2!$V:$V,4)+SUMIFS(Sheet2!T:T,Sheet2!$D:$D,$D13,Sheet2!$V:$V,5)+SUMIFS(Sheet2!T:T,Sheet2!$D:$D,$D13,Sheet2!$V:$V,6)</f>
        <v>0</v>
      </c>
      <c r="U13">
        <v>2025</v>
      </c>
      <c r="V13">
        <v>2026</v>
      </c>
      <c r="W13">
        <v>4</v>
      </c>
    </row>
    <row r="14" spans="1:23" x14ac:dyDescent="0.25">
      <c r="A14" s="1" t="s">
        <v>22</v>
      </c>
      <c r="B14" s="1" t="s">
        <v>41</v>
      </c>
      <c r="C14" s="1" t="s">
        <v>42</v>
      </c>
      <c r="D14" t="s">
        <v>43</v>
      </c>
      <c r="E14">
        <f>SUMIFS(Sheet2!E:E,Sheet2!$D:$D,$D14,Sheet2!$V:$V,4)+SUMIFS(Sheet2!E:E,Sheet2!$D:$D,$D14,Sheet2!$V:$V,5)+SUMIFS(Sheet2!E:E,Sheet2!$D:$D,$D14,Sheet2!$V:$V,6)</f>
        <v>473</v>
      </c>
      <c r="F14">
        <f>SUMIFS(Sheet2!F:F,Sheet2!$D:$D,$D14,Sheet2!$V:$V,4)+SUMIFS(Sheet2!F:F,Sheet2!$D:$D,$D14,Sheet2!$V:$V,5)+SUMIFS(Sheet2!F:F,Sheet2!$D:$D,$D14,Sheet2!$V:$V,6)</f>
        <v>324</v>
      </c>
      <c r="G14">
        <f>SUMIFS(Sheet2!G:G,Sheet2!$D:$D,$D14,Sheet2!$V:$V,4)+SUMIFS(Sheet2!G:G,Sheet2!$D:$D,$D14,Sheet2!$V:$V,5)+SUMIFS(Sheet2!G:G,Sheet2!$D:$D,$D14,Sheet2!$V:$V,6)</f>
        <v>149</v>
      </c>
      <c r="H14">
        <f>SUMIFS(Sheet2!H:H,Sheet2!$D:$D,$D14,Sheet2!$V:$V,4)+SUMIFS(Sheet2!H:H,Sheet2!$D:$D,$D14,Sheet2!$V:$V,5)+SUMIFS(Sheet2!H:H,Sheet2!$D:$D,$D14,Sheet2!$V:$V,6)</f>
        <v>128</v>
      </c>
      <c r="I14">
        <f>SUMIFS(Sheet2!I:I,Sheet2!$D:$D,$D14,Sheet2!$V:$V,4)+SUMIFS(Sheet2!I:I,Sheet2!$D:$D,$D14,Sheet2!$V:$V,5)+SUMIFS(Sheet2!I:I,Sheet2!$D:$D,$D14,Sheet2!$V:$V,6)</f>
        <v>75</v>
      </c>
      <c r="J14">
        <f>SUMIFS(Sheet2!J:J,Sheet2!$D:$D,$D14,Sheet2!$V:$V,4)+SUMIFS(Sheet2!J:J,Sheet2!$D:$D,$D14,Sheet2!$V:$V,5)+SUMIFS(Sheet2!J:J,Sheet2!$D:$D,$D14,Sheet2!$V:$V,6)</f>
        <v>62</v>
      </c>
      <c r="K14">
        <f>SUMIFS(Sheet2!K:K,Sheet2!$D:$D,$D14,Sheet2!$V:$V,4)+SUMIFS(Sheet2!K:K,Sheet2!$D:$D,$D14,Sheet2!$V:$V,5)+SUMIFS(Sheet2!K:K,Sheet2!$D:$D,$D14,Sheet2!$V:$V,6)</f>
        <v>208</v>
      </c>
      <c r="L14">
        <f>SUMIFS(Sheet2!L:L,Sheet2!$D:$D,$D14,Sheet2!$V:$V,4)+SUMIFS(Sheet2!L:L,Sheet2!$D:$D,$D14,Sheet2!$V:$V,5)+SUMIFS(Sheet2!L:L,Sheet2!$D:$D,$D14,Sheet2!$V:$V,6)</f>
        <v>0</v>
      </c>
      <c r="M14">
        <f>SUMIFS(Sheet2!M:M,Sheet2!$D:$D,$D14,Sheet2!$V:$V,4)+SUMIFS(Sheet2!M:M,Sheet2!$D:$D,$D14,Sheet2!$V:$V,5)+SUMIFS(Sheet2!M:M,Sheet2!$D:$D,$D14,Sheet2!$V:$V,6)</f>
        <v>0</v>
      </c>
      <c r="N14">
        <f>SUMIFS(Sheet2!N:N,Sheet2!$D:$D,$D14,Sheet2!$V:$V,4)+SUMIFS(Sheet2!N:N,Sheet2!$D:$D,$D14,Sheet2!$V:$V,5)+SUMIFS(Sheet2!N:N,Sheet2!$D:$D,$D14,Sheet2!$V:$V,6)</f>
        <v>0</v>
      </c>
      <c r="O14">
        <f>SUMIFS(Sheet2!O:O,Sheet2!$D:$D,$D14,Sheet2!$V:$V,4)+SUMIFS(Sheet2!O:O,Sheet2!$D:$D,$D14,Sheet2!$V:$V,5)+SUMIFS(Sheet2!O:O,Sheet2!$D:$D,$D14,Sheet2!$V:$V,6)</f>
        <v>0</v>
      </c>
      <c r="P14">
        <f>SUMIFS(Sheet2!P:P,Sheet2!$D:$D,$D14,Sheet2!$V:$V,4)+SUMIFS(Sheet2!P:P,Sheet2!$D:$D,$D14,Sheet2!$V:$V,5)+SUMIFS(Sheet2!P:P,Sheet2!$D:$D,$D14,Sheet2!$V:$V,6)</f>
        <v>0</v>
      </c>
      <c r="Q14">
        <f>SUMIFS(Sheet2!Q:Q,Sheet2!$D:$D,$D14,Sheet2!$V:$V,4)+SUMIFS(Sheet2!Q:Q,Sheet2!$D:$D,$D14,Sheet2!$V:$V,5)+SUMIFS(Sheet2!Q:Q,Sheet2!$D:$D,$D14,Sheet2!$V:$V,6)</f>
        <v>463</v>
      </c>
      <c r="R14">
        <f>SUMIFS(Sheet2!R:R,Sheet2!$D:$D,$D14,Sheet2!$V:$V,4)+SUMIFS(Sheet2!R:R,Sheet2!$D:$D,$D14,Sheet2!$V:$V,5)+SUMIFS(Sheet2!R:R,Sheet2!$D:$D,$D14,Sheet2!$V:$V,6)</f>
        <v>0</v>
      </c>
      <c r="S14">
        <f>SUMIFS(Sheet2!S:S,Sheet2!$D:$D,$D14,Sheet2!$V:$V,4)+SUMIFS(Sheet2!S:S,Sheet2!$D:$D,$D14,Sheet2!$V:$V,5)+SUMIFS(Sheet2!S:S,Sheet2!$D:$D,$D14,Sheet2!$V:$V,6)</f>
        <v>8</v>
      </c>
      <c r="T14">
        <f>SUMIFS(Sheet2!T:T,Sheet2!$D:$D,$D14,Sheet2!$V:$V,4)+SUMIFS(Sheet2!T:T,Sheet2!$D:$D,$D14,Sheet2!$V:$V,5)+SUMIFS(Sheet2!T:T,Sheet2!$D:$D,$D14,Sheet2!$V:$V,6)</f>
        <v>0</v>
      </c>
      <c r="U14">
        <v>2025</v>
      </c>
      <c r="V14">
        <v>2026</v>
      </c>
      <c r="W14">
        <v>4</v>
      </c>
    </row>
    <row r="15" spans="1:23" x14ac:dyDescent="0.25">
      <c r="A15" s="1" t="s">
        <v>22</v>
      </c>
      <c r="B15" s="1" t="s">
        <v>41</v>
      </c>
      <c r="C15" s="1" t="s">
        <v>44</v>
      </c>
      <c r="D15" s="1" t="s">
        <v>45</v>
      </c>
      <c r="E15">
        <f>SUMIFS(Sheet2!E:E,Sheet2!$D:$D,$D15,Sheet2!$V:$V,4)+SUMIFS(Sheet2!E:E,Sheet2!$D:$D,$D15,Sheet2!$V:$V,5)+SUMIFS(Sheet2!E:E,Sheet2!$D:$D,$D15,Sheet2!$V:$V,6)</f>
        <v>0</v>
      </c>
      <c r="F15">
        <f>SUMIFS(Sheet2!F:F,Sheet2!$D:$D,$D15,Sheet2!$V:$V,4)+SUMIFS(Sheet2!F:F,Sheet2!$D:$D,$D15,Sheet2!$V:$V,5)+SUMIFS(Sheet2!F:F,Sheet2!$D:$D,$D15,Sheet2!$V:$V,6)</f>
        <v>0</v>
      </c>
      <c r="G15">
        <f>SUMIFS(Sheet2!G:G,Sheet2!$D:$D,$D15,Sheet2!$V:$V,4)+SUMIFS(Sheet2!G:G,Sheet2!$D:$D,$D15,Sheet2!$V:$V,5)+SUMIFS(Sheet2!G:G,Sheet2!$D:$D,$D15,Sheet2!$V:$V,6)</f>
        <v>0</v>
      </c>
      <c r="H15">
        <f>SUMIFS(Sheet2!H:H,Sheet2!$D:$D,$D15,Sheet2!$V:$V,4)+SUMIFS(Sheet2!H:H,Sheet2!$D:$D,$D15,Sheet2!$V:$V,5)+SUMIFS(Sheet2!H:H,Sheet2!$D:$D,$D15,Sheet2!$V:$V,6)</f>
        <v>0</v>
      </c>
      <c r="I15">
        <f>SUMIFS(Sheet2!I:I,Sheet2!$D:$D,$D15,Sheet2!$V:$V,4)+SUMIFS(Sheet2!I:I,Sheet2!$D:$D,$D15,Sheet2!$V:$V,5)+SUMIFS(Sheet2!I:I,Sheet2!$D:$D,$D15,Sheet2!$V:$V,6)</f>
        <v>0</v>
      </c>
      <c r="J15">
        <f>SUMIFS(Sheet2!J:J,Sheet2!$D:$D,$D15,Sheet2!$V:$V,4)+SUMIFS(Sheet2!J:J,Sheet2!$D:$D,$D15,Sheet2!$V:$V,5)+SUMIFS(Sheet2!J:J,Sheet2!$D:$D,$D15,Sheet2!$V:$V,6)</f>
        <v>0</v>
      </c>
      <c r="K15">
        <f>SUMIFS(Sheet2!K:K,Sheet2!$D:$D,$D15,Sheet2!$V:$V,4)+SUMIFS(Sheet2!K:K,Sheet2!$D:$D,$D15,Sheet2!$V:$V,5)+SUMIFS(Sheet2!K:K,Sheet2!$D:$D,$D15,Sheet2!$V:$V,6)</f>
        <v>0</v>
      </c>
      <c r="L15">
        <f>SUMIFS(Sheet2!L:L,Sheet2!$D:$D,$D15,Sheet2!$V:$V,4)+SUMIFS(Sheet2!L:L,Sheet2!$D:$D,$D15,Sheet2!$V:$V,5)+SUMIFS(Sheet2!L:L,Sheet2!$D:$D,$D15,Sheet2!$V:$V,6)</f>
        <v>0</v>
      </c>
      <c r="M15">
        <f>SUMIFS(Sheet2!M:M,Sheet2!$D:$D,$D15,Sheet2!$V:$V,4)+SUMIFS(Sheet2!M:M,Sheet2!$D:$D,$D15,Sheet2!$V:$V,5)+SUMIFS(Sheet2!M:M,Sheet2!$D:$D,$D15,Sheet2!$V:$V,6)</f>
        <v>0</v>
      </c>
      <c r="N15">
        <f>SUMIFS(Sheet2!N:N,Sheet2!$D:$D,$D15,Sheet2!$V:$V,4)+SUMIFS(Sheet2!N:N,Sheet2!$D:$D,$D15,Sheet2!$V:$V,5)+SUMIFS(Sheet2!N:N,Sheet2!$D:$D,$D15,Sheet2!$V:$V,6)</f>
        <v>0</v>
      </c>
      <c r="O15">
        <f>SUMIFS(Sheet2!O:O,Sheet2!$D:$D,$D15,Sheet2!$V:$V,4)+SUMIFS(Sheet2!O:O,Sheet2!$D:$D,$D15,Sheet2!$V:$V,5)+SUMIFS(Sheet2!O:O,Sheet2!$D:$D,$D15,Sheet2!$V:$V,6)</f>
        <v>0</v>
      </c>
      <c r="P15">
        <f>SUMIFS(Sheet2!P:P,Sheet2!$D:$D,$D15,Sheet2!$V:$V,4)+SUMIFS(Sheet2!P:P,Sheet2!$D:$D,$D15,Sheet2!$V:$V,5)+SUMIFS(Sheet2!P:P,Sheet2!$D:$D,$D15,Sheet2!$V:$V,6)</f>
        <v>0</v>
      </c>
      <c r="Q15">
        <f>SUMIFS(Sheet2!Q:Q,Sheet2!$D:$D,$D15,Sheet2!$V:$V,4)+SUMIFS(Sheet2!Q:Q,Sheet2!$D:$D,$D15,Sheet2!$V:$V,5)+SUMIFS(Sheet2!Q:Q,Sheet2!$D:$D,$D15,Sheet2!$V:$V,6)</f>
        <v>0</v>
      </c>
      <c r="R15">
        <f>SUMIFS(Sheet2!R:R,Sheet2!$D:$D,$D15,Sheet2!$V:$V,4)+SUMIFS(Sheet2!R:R,Sheet2!$D:$D,$D15,Sheet2!$V:$V,5)+SUMIFS(Sheet2!R:R,Sheet2!$D:$D,$D15,Sheet2!$V:$V,6)</f>
        <v>0</v>
      </c>
      <c r="S15">
        <f>SUMIFS(Sheet2!S:S,Sheet2!$D:$D,$D15,Sheet2!$V:$V,4)+SUMIFS(Sheet2!S:S,Sheet2!$D:$D,$D15,Sheet2!$V:$V,5)+SUMIFS(Sheet2!S:S,Sheet2!$D:$D,$D15,Sheet2!$V:$V,6)</f>
        <v>0</v>
      </c>
      <c r="T15">
        <f>SUMIFS(Sheet2!T:T,Sheet2!$D:$D,$D15,Sheet2!$V:$V,4)+SUMIFS(Sheet2!T:T,Sheet2!$D:$D,$D15,Sheet2!$V:$V,5)+SUMIFS(Sheet2!T:T,Sheet2!$D:$D,$D15,Sheet2!$V:$V,6)</f>
        <v>0</v>
      </c>
      <c r="U15">
        <v>2025</v>
      </c>
      <c r="V15">
        <v>2026</v>
      </c>
      <c r="W15">
        <v>4</v>
      </c>
    </row>
    <row r="16" spans="1:23" x14ac:dyDescent="0.25">
      <c r="A16" s="1" t="s">
        <v>22</v>
      </c>
      <c r="B16" s="1" t="s">
        <v>41</v>
      </c>
      <c r="C16" s="1" t="s">
        <v>44</v>
      </c>
      <c r="D16" s="1" t="s">
        <v>46</v>
      </c>
      <c r="E16">
        <f>SUMIFS(Sheet2!E:E,Sheet2!$D:$D,$D16,Sheet2!$V:$V,4)+SUMIFS(Sheet2!E:E,Sheet2!$D:$D,$D16,Sheet2!$V:$V,5)+SUMIFS(Sheet2!E:E,Sheet2!$D:$D,$D16,Sheet2!$V:$V,6)</f>
        <v>774</v>
      </c>
      <c r="F16">
        <f>SUMIFS(Sheet2!F:F,Sheet2!$D:$D,$D16,Sheet2!$V:$V,4)+SUMIFS(Sheet2!F:F,Sheet2!$D:$D,$D16,Sheet2!$V:$V,5)+SUMIFS(Sheet2!F:F,Sheet2!$D:$D,$D16,Sheet2!$V:$V,6)</f>
        <v>628</v>
      </c>
      <c r="G16">
        <f>SUMIFS(Sheet2!G:G,Sheet2!$D:$D,$D16,Sheet2!$V:$V,4)+SUMIFS(Sheet2!G:G,Sheet2!$D:$D,$D16,Sheet2!$V:$V,5)+SUMIFS(Sheet2!G:G,Sheet2!$D:$D,$D16,Sheet2!$V:$V,6)</f>
        <v>146</v>
      </c>
      <c r="H16">
        <f>SUMIFS(Sheet2!H:H,Sheet2!$D:$D,$D16,Sheet2!$V:$V,4)+SUMIFS(Sheet2!H:H,Sheet2!$D:$D,$D16,Sheet2!$V:$V,5)+SUMIFS(Sheet2!H:H,Sheet2!$D:$D,$D16,Sheet2!$V:$V,6)</f>
        <v>200</v>
      </c>
      <c r="I16">
        <f>SUMIFS(Sheet2!I:I,Sheet2!$D:$D,$D16,Sheet2!$V:$V,4)+SUMIFS(Sheet2!I:I,Sheet2!$D:$D,$D16,Sheet2!$V:$V,5)+SUMIFS(Sheet2!I:I,Sheet2!$D:$D,$D16,Sheet2!$V:$V,6)</f>
        <v>125</v>
      </c>
      <c r="J16">
        <f>SUMIFS(Sheet2!J:J,Sheet2!$D:$D,$D16,Sheet2!$V:$V,4)+SUMIFS(Sheet2!J:J,Sheet2!$D:$D,$D16,Sheet2!$V:$V,5)+SUMIFS(Sheet2!J:J,Sheet2!$D:$D,$D16,Sheet2!$V:$V,6)</f>
        <v>79</v>
      </c>
      <c r="K16">
        <f>SUMIFS(Sheet2!K:K,Sheet2!$D:$D,$D16,Sheet2!$V:$V,4)+SUMIFS(Sheet2!K:K,Sheet2!$D:$D,$D16,Sheet2!$V:$V,5)+SUMIFS(Sheet2!K:K,Sheet2!$D:$D,$D16,Sheet2!$V:$V,6)</f>
        <v>370</v>
      </c>
      <c r="L16">
        <f>SUMIFS(Sheet2!L:L,Sheet2!$D:$D,$D16,Sheet2!$V:$V,4)+SUMIFS(Sheet2!L:L,Sheet2!$D:$D,$D16,Sheet2!$V:$V,5)+SUMIFS(Sheet2!L:L,Sheet2!$D:$D,$D16,Sheet2!$V:$V,6)</f>
        <v>0</v>
      </c>
      <c r="M16">
        <f>SUMIFS(Sheet2!M:M,Sheet2!$D:$D,$D16,Sheet2!$V:$V,4)+SUMIFS(Sheet2!M:M,Sheet2!$D:$D,$D16,Sheet2!$V:$V,5)+SUMIFS(Sheet2!M:M,Sheet2!$D:$D,$D16,Sheet2!$V:$V,6)</f>
        <v>0</v>
      </c>
      <c r="N16">
        <f>SUMIFS(Sheet2!N:N,Sheet2!$D:$D,$D16,Sheet2!$V:$V,4)+SUMIFS(Sheet2!N:N,Sheet2!$D:$D,$D16,Sheet2!$V:$V,5)+SUMIFS(Sheet2!N:N,Sheet2!$D:$D,$D16,Sheet2!$V:$V,6)</f>
        <v>0</v>
      </c>
      <c r="O16">
        <f>SUMIFS(Sheet2!O:O,Sheet2!$D:$D,$D16,Sheet2!$V:$V,4)+SUMIFS(Sheet2!O:O,Sheet2!$D:$D,$D16,Sheet2!$V:$V,5)+SUMIFS(Sheet2!O:O,Sheet2!$D:$D,$D16,Sheet2!$V:$V,6)</f>
        <v>0</v>
      </c>
      <c r="P16">
        <f>SUMIFS(Sheet2!P:P,Sheet2!$D:$D,$D16,Sheet2!$V:$V,4)+SUMIFS(Sheet2!P:P,Sheet2!$D:$D,$D16,Sheet2!$V:$V,5)+SUMIFS(Sheet2!P:P,Sheet2!$D:$D,$D16,Sheet2!$V:$V,6)</f>
        <v>0</v>
      </c>
      <c r="Q16">
        <f>SUMIFS(Sheet2!Q:Q,Sheet2!$D:$D,$D16,Sheet2!$V:$V,4)+SUMIFS(Sheet2!Q:Q,Sheet2!$D:$D,$D16,Sheet2!$V:$V,5)+SUMIFS(Sheet2!Q:Q,Sheet2!$D:$D,$D16,Sheet2!$V:$V,6)</f>
        <v>757</v>
      </c>
      <c r="R16">
        <f>SUMIFS(Sheet2!R:R,Sheet2!$D:$D,$D16,Sheet2!$V:$V,4)+SUMIFS(Sheet2!R:R,Sheet2!$D:$D,$D16,Sheet2!$V:$V,5)+SUMIFS(Sheet2!R:R,Sheet2!$D:$D,$D16,Sheet2!$V:$V,6)</f>
        <v>0</v>
      </c>
      <c r="S16">
        <f>SUMIFS(Sheet2!S:S,Sheet2!$D:$D,$D16,Sheet2!$V:$V,4)+SUMIFS(Sheet2!S:S,Sheet2!$D:$D,$D16,Sheet2!$V:$V,5)+SUMIFS(Sheet2!S:S,Sheet2!$D:$D,$D16,Sheet2!$V:$V,6)</f>
        <v>3</v>
      </c>
      <c r="T16">
        <f>SUMIFS(Sheet2!T:T,Sheet2!$D:$D,$D16,Sheet2!$V:$V,4)+SUMIFS(Sheet2!T:T,Sheet2!$D:$D,$D16,Sheet2!$V:$V,5)+SUMIFS(Sheet2!T:T,Sheet2!$D:$D,$D16,Sheet2!$V:$V,6)</f>
        <v>0</v>
      </c>
      <c r="U16">
        <v>2025</v>
      </c>
      <c r="V16">
        <v>2026</v>
      </c>
      <c r="W16">
        <v>4</v>
      </c>
    </row>
    <row r="17" spans="1:23" x14ac:dyDescent="0.25">
      <c r="A17" s="1" t="s">
        <v>22</v>
      </c>
      <c r="B17" s="1" t="s">
        <v>41</v>
      </c>
      <c r="C17" s="1" t="s">
        <v>42</v>
      </c>
      <c r="D17" s="1" t="s">
        <v>47</v>
      </c>
      <c r="E17">
        <f>SUMIFS(Sheet2!E:E,Sheet2!$D:$D,$D17,Sheet2!$V:$V,4)+SUMIFS(Sheet2!E:E,Sheet2!$D:$D,$D17,Sheet2!$V:$V,5)+SUMIFS(Sheet2!E:E,Sheet2!$D:$D,$D17,Sheet2!$V:$V,6)</f>
        <v>396</v>
      </c>
      <c r="F17">
        <f>SUMIFS(Sheet2!F:F,Sheet2!$D:$D,$D17,Sheet2!$V:$V,4)+SUMIFS(Sheet2!F:F,Sheet2!$D:$D,$D17,Sheet2!$V:$V,5)+SUMIFS(Sheet2!F:F,Sheet2!$D:$D,$D17,Sheet2!$V:$V,6)</f>
        <v>243</v>
      </c>
      <c r="G17">
        <f>SUMIFS(Sheet2!G:G,Sheet2!$D:$D,$D17,Sheet2!$V:$V,4)+SUMIFS(Sheet2!G:G,Sheet2!$D:$D,$D17,Sheet2!$V:$V,5)+SUMIFS(Sheet2!G:G,Sheet2!$D:$D,$D17,Sheet2!$V:$V,6)</f>
        <v>153</v>
      </c>
      <c r="H17">
        <f>SUMIFS(Sheet2!H:H,Sheet2!$D:$D,$D17,Sheet2!$V:$V,4)+SUMIFS(Sheet2!H:H,Sheet2!$D:$D,$D17,Sheet2!$V:$V,5)+SUMIFS(Sheet2!H:H,Sheet2!$D:$D,$D17,Sheet2!$V:$V,6)</f>
        <v>31</v>
      </c>
      <c r="I17">
        <f>SUMIFS(Sheet2!I:I,Sheet2!$D:$D,$D17,Sheet2!$V:$V,4)+SUMIFS(Sheet2!I:I,Sheet2!$D:$D,$D17,Sheet2!$V:$V,5)+SUMIFS(Sheet2!I:I,Sheet2!$D:$D,$D17,Sheet2!$V:$V,6)</f>
        <v>13</v>
      </c>
      <c r="J17">
        <f>SUMIFS(Sheet2!J:J,Sheet2!$D:$D,$D17,Sheet2!$V:$V,4)+SUMIFS(Sheet2!J:J,Sheet2!$D:$D,$D17,Sheet2!$V:$V,5)+SUMIFS(Sheet2!J:J,Sheet2!$D:$D,$D17,Sheet2!$V:$V,6)</f>
        <v>121</v>
      </c>
      <c r="K17">
        <f>SUMIFS(Sheet2!K:K,Sheet2!$D:$D,$D17,Sheet2!$V:$V,4)+SUMIFS(Sheet2!K:K,Sheet2!$D:$D,$D17,Sheet2!$V:$V,5)+SUMIFS(Sheet2!K:K,Sheet2!$D:$D,$D17,Sheet2!$V:$V,6)</f>
        <v>231</v>
      </c>
      <c r="L17">
        <f>SUMIFS(Sheet2!L:L,Sheet2!$D:$D,$D17,Sheet2!$V:$V,4)+SUMIFS(Sheet2!L:L,Sheet2!$D:$D,$D17,Sheet2!$V:$V,5)+SUMIFS(Sheet2!L:L,Sheet2!$D:$D,$D17,Sheet2!$V:$V,6)</f>
        <v>0</v>
      </c>
      <c r="M17">
        <f>SUMIFS(Sheet2!M:M,Sheet2!$D:$D,$D17,Sheet2!$V:$V,4)+SUMIFS(Sheet2!M:M,Sheet2!$D:$D,$D17,Sheet2!$V:$V,5)+SUMIFS(Sheet2!M:M,Sheet2!$D:$D,$D17,Sheet2!$V:$V,6)</f>
        <v>0</v>
      </c>
      <c r="N17">
        <f>SUMIFS(Sheet2!N:N,Sheet2!$D:$D,$D17,Sheet2!$V:$V,4)+SUMIFS(Sheet2!N:N,Sheet2!$D:$D,$D17,Sheet2!$V:$V,5)+SUMIFS(Sheet2!N:N,Sheet2!$D:$D,$D17,Sheet2!$V:$V,6)</f>
        <v>0</v>
      </c>
      <c r="O17">
        <f>SUMIFS(Sheet2!O:O,Sheet2!$D:$D,$D17,Sheet2!$V:$V,4)+SUMIFS(Sheet2!O:O,Sheet2!$D:$D,$D17,Sheet2!$V:$V,5)+SUMIFS(Sheet2!O:O,Sheet2!$D:$D,$D17,Sheet2!$V:$V,6)</f>
        <v>0</v>
      </c>
      <c r="P17">
        <f>SUMIFS(Sheet2!P:P,Sheet2!$D:$D,$D17,Sheet2!$V:$V,4)+SUMIFS(Sheet2!P:P,Sheet2!$D:$D,$D17,Sheet2!$V:$V,5)+SUMIFS(Sheet2!P:P,Sheet2!$D:$D,$D17,Sheet2!$V:$V,6)</f>
        <v>1</v>
      </c>
      <c r="Q17">
        <f>SUMIFS(Sheet2!Q:Q,Sheet2!$D:$D,$D17,Sheet2!$V:$V,4)+SUMIFS(Sheet2!Q:Q,Sheet2!$D:$D,$D17,Sheet2!$V:$V,5)+SUMIFS(Sheet2!Q:Q,Sheet2!$D:$D,$D17,Sheet2!$V:$V,6)</f>
        <v>375</v>
      </c>
      <c r="R17">
        <f>SUMIFS(Sheet2!R:R,Sheet2!$D:$D,$D17,Sheet2!$V:$V,4)+SUMIFS(Sheet2!R:R,Sheet2!$D:$D,$D17,Sheet2!$V:$V,5)+SUMIFS(Sheet2!R:R,Sheet2!$D:$D,$D17,Sheet2!$V:$V,6)</f>
        <v>0</v>
      </c>
      <c r="S17">
        <f>SUMIFS(Sheet2!S:S,Sheet2!$D:$D,$D17,Sheet2!$V:$V,4)+SUMIFS(Sheet2!S:S,Sheet2!$D:$D,$D17,Sheet2!$V:$V,5)+SUMIFS(Sheet2!S:S,Sheet2!$D:$D,$D17,Sheet2!$V:$V,6)</f>
        <v>4</v>
      </c>
      <c r="T17">
        <f>SUMIFS(Sheet2!T:T,Sheet2!$D:$D,$D17,Sheet2!$V:$V,4)+SUMIFS(Sheet2!T:T,Sheet2!$D:$D,$D17,Sheet2!$V:$V,5)+SUMIFS(Sheet2!T:T,Sheet2!$D:$D,$D17,Sheet2!$V:$V,6)</f>
        <v>0</v>
      </c>
      <c r="U17">
        <v>2025</v>
      </c>
      <c r="V17">
        <v>2026</v>
      </c>
      <c r="W17">
        <v>4</v>
      </c>
    </row>
    <row r="18" spans="1:23" x14ac:dyDescent="0.25">
      <c r="A18" s="1" t="s">
        <v>22</v>
      </c>
      <c r="B18" s="1" t="s">
        <v>41</v>
      </c>
      <c r="C18" s="1" t="s">
        <v>44</v>
      </c>
      <c r="D18" s="1" t="s">
        <v>48</v>
      </c>
      <c r="E18">
        <f>SUMIFS(Sheet2!E:E,Sheet2!$D:$D,$D18,Sheet2!$V:$V,4)+SUMIFS(Sheet2!E:E,Sheet2!$D:$D,$D18,Sheet2!$V:$V,5)+SUMIFS(Sheet2!E:E,Sheet2!$D:$D,$D18,Sheet2!$V:$V,6)</f>
        <v>566</v>
      </c>
      <c r="F18">
        <f>SUMIFS(Sheet2!F:F,Sheet2!$D:$D,$D18,Sheet2!$V:$V,4)+SUMIFS(Sheet2!F:F,Sheet2!$D:$D,$D18,Sheet2!$V:$V,5)+SUMIFS(Sheet2!F:F,Sheet2!$D:$D,$D18,Sheet2!$V:$V,6)</f>
        <v>373</v>
      </c>
      <c r="G18">
        <f>SUMIFS(Sheet2!G:G,Sheet2!$D:$D,$D18,Sheet2!$V:$V,4)+SUMIFS(Sheet2!G:G,Sheet2!$D:$D,$D18,Sheet2!$V:$V,5)+SUMIFS(Sheet2!G:G,Sheet2!$D:$D,$D18,Sheet2!$V:$V,6)</f>
        <v>193</v>
      </c>
      <c r="H18">
        <f>SUMIFS(Sheet2!H:H,Sheet2!$D:$D,$D18,Sheet2!$V:$V,4)+SUMIFS(Sheet2!H:H,Sheet2!$D:$D,$D18,Sheet2!$V:$V,5)+SUMIFS(Sheet2!H:H,Sheet2!$D:$D,$D18,Sheet2!$V:$V,6)</f>
        <v>118</v>
      </c>
      <c r="I18">
        <f>SUMIFS(Sheet2!I:I,Sheet2!$D:$D,$D18,Sheet2!$V:$V,4)+SUMIFS(Sheet2!I:I,Sheet2!$D:$D,$D18,Sheet2!$V:$V,5)+SUMIFS(Sheet2!I:I,Sheet2!$D:$D,$D18,Sheet2!$V:$V,6)</f>
        <v>161</v>
      </c>
      <c r="J18">
        <f>SUMIFS(Sheet2!J:J,Sheet2!$D:$D,$D18,Sheet2!$V:$V,4)+SUMIFS(Sheet2!J:J,Sheet2!$D:$D,$D18,Sheet2!$V:$V,5)+SUMIFS(Sheet2!J:J,Sheet2!$D:$D,$D18,Sheet2!$V:$V,6)</f>
        <v>123</v>
      </c>
      <c r="K18">
        <f>SUMIFS(Sheet2!K:K,Sheet2!$D:$D,$D18,Sheet2!$V:$V,4)+SUMIFS(Sheet2!K:K,Sheet2!$D:$D,$D18,Sheet2!$V:$V,5)+SUMIFS(Sheet2!K:K,Sheet2!$D:$D,$D18,Sheet2!$V:$V,6)</f>
        <v>164</v>
      </c>
      <c r="L18">
        <f>SUMIFS(Sheet2!L:L,Sheet2!$D:$D,$D18,Sheet2!$V:$V,4)+SUMIFS(Sheet2!L:L,Sheet2!$D:$D,$D18,Sheet2!$V:$V,5)+SUMIFS(Sheet2!L:L,Sheet2!$D:$D,$D18,Sheet2!$V:$V,6)</f>
        <v>0</v>
      </c>
      <c r="M18">
        <f>SUMIFS(Sheet2!M:M,Sheet2!$D:$D,$D18,Sheet2!$V:$V,4)+SUMIFS(Sheet2!M:M,Sheet2!$D:$D,$D18,Sheet2!$V:$V,5)+SUMIFS(Sheet2!M:M,Sheet2!$D:$D,$D18,Sheet2!$V:$V,6)</f>
        <v>0</v>
      </c>
      <c r="N18">
        <f>SUMIFS(Sheet2!N:N,Sheet2!$D:$D,$D18,Sheet2!$V:$V,4)+SUMIFS(Sheet2!N:N,Sheet2!$D:$D,$D18,Sheet2!$V:$V,5)+SUMIFS(Sheet2!N:N,Sheet2!$D:$D,$D18,Sheet2!$V:$V,6)</f>
        <v>0</v>
      </c>
      <c r="O18">
        <f>SUMIFS(Sheet2!O:O,Sheet2!$D:$D,$D18,Sheet2!$V:$V,4)+SUMIFS(Sheet2!O:O,Sheet2!$D:$D,$D18,Sheet2!$V:$V,5)+SUMIFS(Sheet2!O:O,Sheet2!$D:$D,$D18,Sheet2!$V:$V,6)</f>
        <v>0</v>
      </c>
      <c r="P18">
        <f>SUMIFS(Sheet2!P:P,Sheet2!$D:$D,$D18,Sheet2!$V:$V,4)+SUMIFS(Sheet2!P:P,Sheet2!$D:$D,$D18,Sheet2!$V:$V,5)+SUMIFS(Sheet2!P:P,Sheet2!$D:$D,$D18,Sheet2!$V:$V,6)</f>
        <v>0</v>
      </c>
      <c r="Q18">
        <f>SUMIFS(Sheet2!Q:Q,Sheet2!$D:$D,$D18,Sheet2!$V:$V,4)+SUMIFS(Sheet2!Q:Q,Sheet2!$D:$D,$D18,Sheet2!$V:$V,5)+SUMIFS(Sheet2!Q:Q,Sheet2!$D:$D,$D18,Sheet2!$V:$V,6)</f>
        <v>453</v>
      </c>
      <c r="R18">
        <f>SUMIFS(Sheet2!R:R,Sheet2!$D:$D,$D18,Sheet2!$V:$V,4)+SUMIFS(Sheet2!R:R,Sheet2!$D:$D,$D18,Sheet2!$V:$V,5)+SUMIFS(Sheet2!R:R,Sheet2!$D:$D,$D18,Sheet2!$V:$V,6)</f>
        <v>0</v>
      </c>
      <c r="S18">
        <f>SUMIFS(Sheet2!S:S,Sheet2!$D:$D,$D18,Sheet2!$V:$V,4)+SUMIFS(Sheet2!S:S,Sheet2!$D:$D,$D18,Sheet2!$V:$V,5)+SUMIFS(Sheet2!S:S,Sheet2!$D:$D,$D18,Sheet2!$V:$V,6)</f>
        <v>2</v>
      </c>
      <c r="T18">
        <f>SUMIFS(Sheet2!T:T,Sheet2!$D:$D,$D18,Sheet2!$V:$V,4)+SUMIFS(Sheet2!T:T,Sheet2!$D:$D,$D18,Sheet2!$V:$V,5)+SUMIFS(Sheet2!T:T,Sheet2!$D:$D,$D18,Sheet2!$V:$V,6)</f>
        <v>0</v>
      </c>
      <c r="U18">
        <v>2025</v>
      </c>
      <c r="V18">
        <v>2026</v>
      </c>
      <c r="W18">
        <v>4</v>
      </c>
    </row>
    <row r="19" spans="1:23" x14ac:dyDescent="0.25">
      <c r="A19" s="1" t="s">
        <v>22</v>
      </c>
      <c r="B19" s="1" t="s">
        <v>41</v>
      </c>
      <c r="C19" s="1" t="s">
        <v>42</v>
      </c>
      <c r="D19" s="1" t="s">
        <v>49</v>
      </c>
      <c r="E19">
        <f>SUMIFS(Sheet2!E:E,Sheet2!$D:$D,$D19,Sheet2!$V:$V,4)+SUMIFS(Sheet2!E:E,Sheet2!$D:$D,$D19,Sheet2!$V:$V,5)+SUMIFS(Sheet2!E:E,Sheet2!$D:$D,$D19,Sheet2!$V:$V,6)</f>
        <v>0</v>
      </c>
      <c r="F19">
        <f>SUMIFS(Sheet2!F:F,Sheet2!$D:$D,$D19,Sheet2!$V:$V,4)+SUMIFS(Sheet2!F:F,Sheet2!$D:$D,$D19,Sheet2!$V:$V,5)+SUMIFS(Sheet2!F:F,Sheet2!$D:$D,$D19,Sheet2!$V:$V,6)</f>
        <v>0</v>
      </c>
      <c r="G19">
        <f>SUMIFS(Sheet2!G:G,Sheet2!$D:$D,$D19,Sheet2!$V:$V,4)+SUMIFS(Sheet2!G:G,Sheet2!$D:$D,$D19,Sheet2!$V:$V,5)+SUMIFS(Sheet2!G:G,Sheet2!$D:$D,$D19,Sheet2!$V:$V,6)</f>
        <v>0</v>
      </c>
      <c r="H19">
        <f>SUMIFS(Sheet2!H:H,Sheet2!$D:$D,$D19,Sheet2!$V:$V,4)+SUMIFS(Sheet2!H:H,Sheet2!$D:$D,$D19,Sheet2!$V:$V,5)+SUMIFS(Sheet2!H:H,Sheet2!$D:$D,$D19,Sheet2!$V:$V,6)</f>
        <v>0</v>
      </c>
      <c r="I19">
        <f>SUMIFS(Sheet2!I:I,Sheet2!$D:$D,$D19,Sheet2!$V:$V,4)+SUMIFS(Sheet2!I:I,Sheet2!$D:$D,$D19,Sheet2!$V:$V,5)+SUMIFS(Sheet2!I:I,Sheet2!$D:$D,$D19,Sheet2!$V:$V,6)</f>
        <v>0</v>
      </c>
      <c r="J19">
        <f>SUMIFS(Sheet2!J:J,Sheet2!$D:$D,$D19,Sheet2!$V:$V,4)+SUMIFS(Sheet2!J:J,Sheet2!$D:$D,$D19,Sheet2!$V:$V,5)+SUMIFS(Sheet2!J:J,Sheet2!$D:$D,$D19,Sheet2!$V:$V,6)</f>
        <v>0</v>
      </c>
      <c r="K19">
        <f>SUMIFS(Sheet2!K:K,Sheet2!$D:$D,$D19,Sheet2!$V:$V,4)+SUMIFS(Sheet2!K:K,Sheet2!$D:$D,$D19,Sheet2!$V:$V,5)+SUMIFS(Sheet2!K:K,Sheet2!$D:$D,$D19,Sheet2!$V:$V,6)</f>
        <v>0</v>
      </c>
      <c r="L19">
        <f>SUMIFS(Sheet2!L:L,Sheet2!$D:$D,$D19,Sheet2!$V:$V,4)+SUMIFS(Sheet2!L:L,Sheet2!$D:$D,$D19,Sheet2!$V:$V,5)+SUMIFS(Sheet2!L:L,Sheet2!$D:$D,$D19,Sheet2!$V:$V,6)</f>
        <v>0</v>
      </c>
      <c r="M19">
        <f>SUMIFS(Sheet2!M:M,Sheet2!$D:$D,$D19,Sheet2!$V:$V,4)+SUMIFS(Sheet2!M:M,Sheet2!$D:$D,$D19,Sheet2!$V:$V,5)+SUMIFS(Sheet2!M:M,Sheet2!$D:$D,$D19,Sheet2!$V:$V,6)</f>
        <v>0</v>
      </c>
      <c r="N19">
        <f>SUMIFS(Sheet2!N:N,Sheet2!$D:$D,$D19,Sheet2!$V:$V,4)+SUMIFS(Sheet2!N:N,Sheet2!$D:$D,$D19,Sheet2!$V:$V,5)+SUMIFS(Sheet2!N:N,Sheet2!$D:$D,$D19,Sheet2!$V:$V,6)</f>
        <v>0</v>
      </c>
      <c r="O19">
        <f>SUMIFS(Sheet2!O:O,Sheet2!$D:$D,$D19,Sheet2!$V:$V,4)+SUMIFS(Sheet2!O:O,Sheet2!$D:$D,$D19,Sheet2!$V:$V,5)+SUMIFS(Sheet2!O:O,Sheet2!$D:$D,$D19,Sheet2!$V:$V,6)</f>
        <v>0</v>
      </c>
      <c r="P19">
        <f>SUMIFS(Sheet2!P:P,Sheet2!$D:$D,$D19,Sheet2!$V:$V,4)+SUMIFS(Sheet2!P:P,Sheet2!$D:$D,$D19,Sheet2!$V:$V,5)+SUMIFS(Sheet2!P:P,Sheet2!$D:$D,$D19,Sheet2!$V:$V,6)</f>
        <v>0</v>
      </c>
      <c r="Q19">
        <f>SUMIFS(Sheet2!Q:Q,Sheet2!$D:$D,$D19,Sheet2!$V:$V,4)+SUMIFS(Sheet2!Q:Q,Sheet2!$D:$D,$D19,Sheet2!$V:$V,5)+SUMIFS(Sheet2!Q:Q,Sheet2!$D:$D,$D19,Sheet2!$V:$V,6)</f>
        <v>0</v>
      </c>
      <c r="R19">
        <f>SUMIFS(Sheet2!R:R,Sheet2!$D:$D,$D19,Sheet2!$V:$V,4)+SUMIFS(Sheet2!R:R,Sheet2!$D:$D,$D19,Sheet2!$V:$V,5)+SUMIFS(Sheet2!R:R,Sheet2!$D:$D,$D19,Sheet2!$V:$V,6)</f>
        <v>0</v>
      </c>
      <c r="S19">
        <f>SUMIFS(Sheet2!S:S,Sheet2!$D:$D,$D19,Sheet2!$V:$V,4)+SUMIFS(Sheet2!S:S,Sheet2!$D:$D,$D19,Sheet2!$V:$V,5)+SUMIFS(Sheet2!S:S,Sheet2!$D:$D,$D19,Sheet2!$V:$V,6)</f>
        <v>0</v>
      </c>
      <c r="T19">
        <f>SUMIFS(Sheet2!T:T,Sheet2!$D:$D,$D19,Sheet2!$V:$V,4)+SUMIFS(Sheet2!T:T,Sheet2!$D:$D,$D19,Sheet2!$V:$V,5)+SUMIFS(Sheet2!T:T,Sheet2!$D:$D,$D19,Sheet2!$V:$V,6)</f>
        <v>0</v>
      </c>
      <c r="U19">
        <v>2025</v>
      </c>
      <c r="V19">
        <v>2026</v>
      </c>
      <c r="W19">
        <v>4</v>
      </c>
    </row>
    <row r="20" spans="1:23" x14ac:dyDescent="0.25">
      <c r="A20" s="1" t="s">
        <v>22</v>
      </c>
      <c r="B20" s="1" t="s">
        <v>50</v>
      </c>
      <c r="C20" s="1" t="s">
        <v>24</v>
      </c>
      <c r="D20" s="1" t="s">
        <v>51</v>
      </c>
      <c r="E20">
        <f>SUMIFS(Sheet2!E:E,Sheet2!$D:$D,$D20,Sheet2!$V:$V,4)+SUMIFS(Sheet2!E:E,Sheet2!$D:$D,$D20,Sheet2!$V:$V,5)+SUMIFS(Sheet2!E:E,Sheet2!$D:$D,$D20,Sheet2!$V:$V,6)</f>
        <v>20</v>
      </c>
      <c r="F20">
        <f>SUMIFS(Sheet2!F:F,Sheet2!$D:$D,$D20,Sheet2!$V:$V,4)+SUMIFS(Sheet2!F:F,Sheet2!$D:$D,$D20,Sheet2!$V:$V,5)+SUMIFS(Sheet2!F:F,Sheet2!$D:$D,$D20,Sheet2!$V:$V,6)</f>
        <v>17</v>
      </c>
      <c r="G20">
        <f>SUMIFS(Sheet2!G:G,Sheet2!$D:$D,$D20,Sheet2!$V:$V,4)+SUMIFS(Sheet2!G:G,Sheet2!$D:$D,$D20,Sheet2!$V:$V,5)+SUMIFS(Sheet2!G:G,Sheet2!$D:$D,$D20,Sheet2!$V:$V,6)</f>
        <v>3</v>
      </c>
      <c r="H20">
        <f>SUMIFS(Sheet2!H:H,Sheet2!$D:$D,$D20,Sheet2!$V:$V,4)+SUMIFS(Sheet2!H:H,Sheet2!$D:$D,$D20,Sheet2!$V:$V,5)+SUMIFS(Sheet2!H:H,Sheet2!$D:$D,$D20,Sheet2!$V:$V,6)</f>
        <v>0</v>
      </c>
      <c r="I20">
        <f>SUMIFS(Sheet2!I:I,Sheet2!$D:$D,$D20,Sheet2!$V:$V,4)+SUMIFS(Sheet2!I:I,Sheet2!$D:$D,$D20,Sheet2!$V:$V,5)+SUMIFS(Sheet2!I:I,Sheet2!$D:$D,$D20,Sheet2!$V:$V,6)</f>
        <v>0</v>
      </c>
      <c r="J20">
        <f>SUMIFS(Sheet2!J:J,Sheet2!$D:$D,$D20,Sheet2!$V:$V,4)+SUMIFS(Sheet2!J:J,Sheet2!$D:$D,$D20,Sheet2!$V:$V,5)+SUMIFS(Sheet2!J:J,Sheet2!$D:$D,$D20,Sheet2!$V:$V,6)</f>
        <v>2</v>
      </c>
      <c r="K20">
        <f>SUMIFS(Sheet2!K:K,Sheet2!$D:$D,$D20,Sheet2!$V:$V,4)+SUMIFS(Sheet2!K:K,Sheet2!$D:$D,$D20,Sheet2!$V:$V,5)+SUMIFS(Sheet2!K:K,Sheet2!$D:$D,$D20,Sheet2!$V:$V,6)</f>
        <v>18</v>
      </c>
      <c r="L20">
        <f>SUMIFS(Sheet2!L:L,Sheet2!$D:$D,$D20,Sheet2!$V:$V,4)+SUMIFS(Sheet2!L:L,Sheet2!$D:$D,$D20,Sheet2!$V:$V,5)+SUMIFS(Sheet2!L:L,Sheet2!$D:$D,$D20,Sheet2!$V:$V,6)</f>
        <v>0</v>
      </c>
      <c r="M20">
        <f>SUMIFS(Sheet2!M:M,Sheet2!$D:$D,$D20,Sheet2!$V:$V,4)+SUMIFS(Sheet2!M:M,Sheet2!$D:$D,$D20,Sheet2!$V:$V,5)+SUMIFS(Sheet2!M:M,Sheet2!$D:$D,$D20,Sheet2!$V:$V,6)</f>
        <v>0</v>
      </c>
      <c r="N20">
        <f>SUMIFS(Sheet2!N:N,Sheet2!$D:$D,$D20,Sheet2!$V:$V,4)+SUMIFS(Sheet2!N:N,Sheet2!$D:$D,$D20,Sheet2!$V:$V,5)+SUMIFS(Sheet2!N:N,Sheet2!$D:$D,$D20,Sheet2!$V:$V,6)</f>
        <v>0</v>
      </c>
      <c r="O20">
        <f>SUMIFS(Sheet2!O:O,Sheet2!$D:$D,$D20,Sheet2!$V:$V,4)+SUMIFS(Sheet2!O:O,Sheet2!$D:$D,$D20,Sheet2!$V:$V,5)+SUMIFS(Sheet2!O:O,Sheet2!$D:$D,$D20,Sheet2!$V:$V,6)</f>
        <v>0</v>
      </c>
      <c r="P20">
        <f>SUMIFS(Sheet2!P:P,Sheet2!$D:$D,$D20,Sheet2!$V:$V,4)+SUMIFS(Sheet2!P:P,Sheet2!$D:$D,$D20,Sheet2!$V:$V,5)+SUMIFS(Sheet2!P:P,Sheet2!$D:$D,$D20,Sheet2!$V:$V,6)</f>
        <v>0</v>
      </c>
      <c r="Q20">
        <f>SUMIFS(Sheet2!Q:Q,Sheet2!$D:$D,$D20,Sheet2!$V:$V,4)+SUMIFS(Sheet2!Q:Q,Sheet2!$D:$D,$D20,Sheet2!$V:$V,5)+SUMIFS(Sheet2!Q:Q,Sheet2!$D:$D,$D20,Sheet2!$V:$V,6)</f>
        <v>11</v>
      </c>
      <c r="R20">
        <f>SUMIFS(Sheet2!R:R,Sheet2!$D:$D,$D20,Sheet2!$V:$V,4)+SUMIFS(Sheet2!R:R,Sheet2!$D:$D,$D20,Sheet2!$V:$V,5)+SUMIFS(Sheet2!R:R,Sheet2!$D:$D,$D20,Sheet2!$V:$V,6)</f>
        <v>1</v>
      </c>
      <c r="S20">
        <f>SUMIFS(Sheet2!S:S,Sheet2!$D:$D,$D20,Sheet2!$V:$V,4)+SUMIFS(Sheet2!S:S,Sheet2!$D:$D,$D20,Sheet2!$V:$V,5)+SUMIFS(Sheet2!S:S,Sheet2!$D:$D,$D20,Sheet2!$V:$V,6)</f>
        <v>0</v>
      </c>
      <c r="T20">
        <f>SUMIFS(Sheet2!T:T,Sheet2!$D:$D,$D20,Sheet2!$V:$V,4)+SUMIFS(Sheet2!T:T,Sheet2!$D:$D,$D20,Sheet2!$V:$V,5)+SUMIFS(Sheet2!T:T,Sheet2!$D:$D,$D20,Sheet2!$V:$V,6)</f>
        <v>0</v>
      </c>
      <c r="U20">
        <v>2025</v>
      </c>
      <c r="V20">
        <v>2026</v>
      </c>
      <c r="W20">
        <v>4</v>
      </c>
    </row>
    <row r="21" spans="1:23" x14ac:dyDescent="0.25">
      <c r="A21" s="1" t="s">
        <v>22</v>
      </c>
      <c r="B21" s="1" t="s">
        <v>50</v>
      </c>
      <c r="C21" s="1" t="s">
        <v>24</v>
      </c>
      <c r="D21" s="1" t="s">
        <v>52</v>
      </c>
      <c r="E21">
        <f>SUMIFS(Sheet2!E:E,Sheet2!$D:$D,$D21,Sheet2!$V:$V,4)+SUMIFS(Sheet2!E:E,Sheet2!$D:$D,$D21,Sheet2!$V:$V,5)+SUMIFS(Sheet2!E:E,Sheet2!$D:$D,$D21,Sheet2!$V:$V,6)</f>
        <v>28</v>
      </c>
      <c r="F21">
        <f>SUMIFS(Sheet2!F:F,Sheet2!$D:$D,$D21,Sheet2!$V:$V,4)+SUMIFS(Sheet2!F:F,Sheet2!$D:$D,$D21,Sheet2!$V:$V,5)+SUMIFS(Sheet2!F:F,Sheet2!$D:$D,$D21,Sheet2!$V:$V,6)</f>
        <v>27</v>
      </c>
      <c r="G21">
        <f>SUMIFS(Sheet2!G:G,Sheet2!$D:$D,$D21,Sheet2!$V:$V,4)+SUMIFS(Sheet2!G:G,Sheet2!$D:$D,$D21,Sheet2!$V:$V,5)+SUMIFS(Sheet2!G:G,Sheet2!$D:$D,$D21,Sheet2!$V:$V,6)</f>
        <v>1</v>
      </c>
      <c r="H21">
        <f>SUMIFS(Sheet2!H:H,Sheet2!$D:$D,$D21,Sheet2!$V:$V,4)+SUMIFS(Sheet2!H:H,Sheet2!$D:$D,$D21,Sheet2!$V:$V,5)+SUMIFS(Sheet2!H:H,Sheet2!$D:$D,$D21,Sheet2!$V:$V,6)</f>
        <v>7</v>
      </c>
      <c r="I21">
        <f>SUMIFS(Sheet2!I:I,Sheet2!$D:$D,$D21,Sheet2!$V:$V,4)+SUMIFS(Sheet2!I:I,Sheet2!$D:$D,$D21,Sheet2!$V:$V,5)+SUMIFS(Sheet2!I:I,Sheet2!$D:$D,$D21,Sheet2!$V:$V,6)</f>
        <v>5</v>
      </c>
      <c r="J21">
        <f>SUMIFS(Sheet2!J:J,Sheet2!$D:$D,$D21,Sheet2!$V:$V,4)+SUMIFS(Sheet2!J:J,Sheet2!$D:$D,$D21,Sheet2!$V:$V,5)+SUMIFS(Sheet2!J:J,Sheet2!$D:$D,$D21,Sheet2!$V:$V,6)</f>
        <v>0</v>
      </c>
      <c r="K21">
        <f>SUMIFS(Sheet2!K:K,Sheet2!$D:$D,$D21,Sheet2!$V:$V,4)+SUMIFS(Sheet2!K:K,Sheet2!$D:$D,$D21,Sheet2!$V:$V,5)+SUMIFS(Sheet2!K:K,Sheet2!$D:$D,$D21,Sheet2!$V:$V,6)</f>
        <v>16</v>
      </c>
      <c r="L21">
        <f>SUMIFS(Sheet2!L:L,Sheet2!$D:$D,$D21,Sheet2!$V:$V,4)+SUMIFS(Sheet2!L:L,Sheet2!$D:$D,$D21,Sheet2!$V:$V,5)+SUMIFS(Sheet2!L:L,Sheet2!$D:$D,$D21,Sheet2!$V:$V,6)</f>
        <v>0</v>
      </c>
      <c r="M21">
        <f>SUMIFS(Sheet2!M:M,Sheet2!$D:$D,$D21,Sheet2!$V:$V,4)+SUMIFS(Sheet2!M:M,Sheet2!$D:$D,$D21,Sheet2!$V:$V,5)+SUMIFS(Sheet2!M:M,Sheet2!$D:$D,$D21,Sheet2!$V:$V,6)</f>
        <v>0</v>
      </c>
      <c r="N21">
        <f>SUMIFS(Sheet2!N:N,Sheet2!$D:$D,$D21,Sheet2!$V:$V,4)+SUMIFS(Sheet2!N:N,Sheet2!$D:$D,$D21,Sheet2!$V:$V,5)+SUMIFS(Sheet2!N:N,Sheet2!$D:$D,$D21,Sheet2!$V:$V,6)</f>
        <v>0</v>
      </c>
      <c r="O21">
        <f>SUMIFS(Sheet2!O:O,Sheet2!$D:$D,$D21,Sheet2!$V:$V,4)+SUMIFS(Sheet2!O:O,Sheet2!$D:$D,$D21,Sheet2!$V:$V,5)+SUMIFS(Sheet2!O:O,Sheet2!$D:$D,$D21,Sheet2!$V:$V,6)</f>
        <v>0</v>
      </c>
      <c r="P21">
        <f>SUMIFS(Sheet2!P:P,Sheet2!$D:$D,$D21,Sheet2!$V:$V,4)+SUMIFS(Sheet2!P:P,Sheet2!$D:$D,$D21,Sheet2!$V:$V,5)+SUMIFS(Sheet2!P:P,Sheet2!$D:$D,$D21,Sheet2!$V:$V,6)</f>
        <v>0</v>
      </c>
      <c r="Q21">
        <f>SUMIFS(Sheet2!Q:Q,Sheet2!$D:$D,$D21,Sheet2!$V:$V,4)+SUMIFS(Sheet2!Q:Q,Sheet2!$D:$D,$D21,Sheet2!$V:$V,5)+SUMIFS(Sheet2!Q:Q,Sheet2!$D:$D,$D21,Sheet2!$V:$V,6)</f>
        <v>24</v>
      </c>
      <c r="R21">
        <f>SUMIFS(Sheet2!R:R,Sheet2!$D:$D,$D21,Sheet2!$V:$V,4)+SUMIFS(Sheet2!R:R,Sheet2!$D:$D,$D21,Sheet2!$V:$V,5)+SUMIFS(Sheet2!R:R,Sheet2!$D:$D,$D21,Sheet2!$V:$V,6)</f>
        <v>3</v>
      </c>
      <c r="S21">
        <f>SUMIFS(Sheet2!S:S,Sheet2!$D:$D,$D21,Sheet2!$V:$V,4)+SUMIFS(Sheet2!S:S,Sheet2!$D:$D,$D21,Sheet2!$V:$V,5)+SUMIFS(Sheet2!S:S,Sheet2!$D:$D,$D21,Sheet2!$V:$V,6)</f>
        <v>0</v>
      </c>
      <c r="T21">
        <f>SUMIFS(Sheet2!T:T,Sheet2!$D:$D,$D21,Sheet2!$V:$V,4)+SUMIFS(Sheet2!T:T,Sheet2!$D:$D,$D21,Sheet2!$V:$V,5)+SUMIFS(Sheet2!T:T,Sheet2!$D:$D,$D21,Sheet2!$V:$V,6)</f>
        <v>0</v>
      </c>
      <c r="U21">
        <v>2025</v>
      </c>
      <c r="V21">
        <v>2026</v>
      </c>
      <c r="W21">
        <v>4</v>
      </c>
    </row>
    <row r="22" spans="1:23" x14ac:dyDescent="0.25">
      <c r="A22" s="1" t="s">
        <v>22</v>
      </c>
      <c r="B22" s="1" t="s">
        <v>50</v>
      </c>
      <c r="C22" s="1" t="s">
        <v>24</v>
      </c>
      <c r="D22" s="1" t="s">
        <v>53</v>
      </c>
      <c r="E22">
        <f>SUMIFS(Sheet2!E:E,Sheet2!$D:$D,$D22,Sheet2!$V:$V,4)+SUMIFS(Sheet2!E:E,Sheet2!$D:$D,$D22,Sheet2!$V:$V,5)+SUMIFS(Sheet2!E:E,Sheet2!$D:$D,$D22,Sheet2!$V:$V,6)</f>
        <v>96</v>
      </c>
      <c r="F22">
        <f>SUMIFS(Sheet2!F:F,Sheet2!$D:$D,$D22,Sheet2!$V:$V,4)+SUMIFS(Sheet2!F:F,Sheet2!$D:$D,$D22,Sheet2!$V:$V,5)+SUMIFS(Sheet2!F:F,Sheet2!$D:$D,$D22,Sheet2!$V:$V,6)</f>
        <v>80</v>
      </c>
      <c r="G22">
        <f>SUMIFS(Sheet2!G:G,Sheet2!$D:$D,$D22,Sheet2!$V:$V,4)+SUMIFS(Sheet2!G:G,Sheet2!$D:$D,$D22,Sheet2!$V:$V,5)+SUMIFS(Sheet2!G:G,Sheet2!$D:$D,$D22,Sheet2!$V:$V,6)</f>
        <v>16</v>
      </c>
      <c r="H22">
        <f>SUMIFS(Sheet2!H:H,Sheet2!$D:$D,$D22,Sheet2!$V:$V,4)+SUMIFS(Sheet2!H:H,Sheet2!$D:$D,$D22,Sheet2!$V:$V,5)+SUMIFS(Sheet2!H:H,Sheet2!$D:$D,$D22,Sheet2!$V:$V,6)</f>
        <v>0</v>
      </c>
      <c r="I22">
        <f>SUMIFS(Sheet2!I:I,Sheet2!$D:$D,$D22,Sheet2!$V:$V,4)+SUMIFS(Sheet2!I:I,Sheet2!$D:$D,$D22,Sheet2!$V:$V,5)+SUMIFS(Sheet2!I:I,Sheet2!$D:$D,$D22,Sheet2!$V:$V,6)</f>
        <v>0</v>
      </c>
      <c r="J22">
        <f>SUMIFS(Sheet2!J:J,Sheet2!$D:$D,$D22,Sheet2!$V:$V,4)+SUMIFS(Sheet2!J:J,Sheet2!$D:$D,$D22,Sheet2!$V:$V,5)+SUMIFS(Sheet2!J:J,Sheet2!$D:$D,$D22,Sheet2!$V:$V,6)</f>
        <v>1</v>
      </c>
      <c r="K22">
        <f>SUMIFS(Sheet2!K:K,Sheet2!$D:$D,$D22,Sheet2!$V:$V,4)+SUMIFS(Sheet2!K:K,Sheet2!$D:$D,$D22,Sheet2!$V:$V,5)+SUMIFS(Sheet2!K:K,Sheet2!$D:$D,$D22,Sheet2!$V:$V,6)</f>
        <v>95</v>
      </c>
      <c r="L22">
        <f>SUMIFS(Sheet2!L:L,Sheet2!$D:$D,$D22,Sheet2!$V:$V,4)+SUMIFS(Sheet2!L:L,Sheet2!$D:$D,$D22,Sheet2!$V:$V,5)+SUMIFS(Sheet2!L:L,Sheet2!$D:$D,$D22,Sheet2!$V:$V,6)</f>
        <v>0</v>
      </c>
      <c r="M22">
        <f>SUMIFS(Sheet2!M:M,Sheet2!$D:$D,$D22,Sheet2!$V:$V,4)+SUMIFS(Sheet2!M:M,Sheet2!$D:$D,$D22,Sheet2!$V:$V,5)+SUMIFS(Sheet2!M:M,Sheet2!$D:$D,$D22,Sheet2!$V:$V,6)</f>
        <v>0</v>
      </c>
      <c r="N22">
        <f>SUMIFS(Sheet2!N:N,Sheet2!$D:$D,$D22,Sheet2!$V:$V,4)+SUMIFS(Sheet2!N:N,Sheet2!$D:$D,$D22,Sheet2!$V:$V,5)+SUMIFS(Sheet2!N:N,Sheet2!$D:$D,$D22,Sheet2!$V:$V,6)</f>
        <v>0</v>
      </c>
      <c r="O22">
        <f>SUMIFS(Sheet2!O:O,Sheet2!$D:$D,$D22,Sheet2!$V:$V,4)+SUMIFS(Sheet2!O:O,Sheet2!$D:$D,$D22,Sheet2!$V:$V,5)+SUMIFS(Sheet2!O:O,Sheet2!$D:$D,$D22,Sheet2!$V:$V,6)</f>
        <v>0</v>
      </c>
      <c r="P22">
        <f>SUMIFS(Sheet2!P:P,Sheet2!$D:$D,$D22,Sheet2!$V:$V,4)+SUMIFS(Sheet2!P:P,Sheet2!$D:$D,$D22,Sheet2!$V:$V,5)+SUMIFS(Sheet2!P:P,Sheet2!$D:$D,$D22,Sheet2!$V:$V,6)</f>
        <v>38</v>
      </c>
      <c r="Q22">
        <f>SUMIFS(Sheet2!Q:Q,Sheet2!$D:$D,$D22,Sheet2!$V:$V,4)+SUMIFS(Sheet2!Q:Q,Sheet2!$D:$D,$D22,Sheet2!$V:$V,5)+SUMIFS(Sheet2!Q:Q,Sheet2!$D:$D,$D22,Sheet2!$V:$V,6)</f>
        <v>85</v>
      </c>
      <c r="R22">
        <f>SUMIFS(Sheet2!R:R,Sheet2!$D:$D,$D22,Sheet2!$V:$V,4)+SUMIFS(Sheet2!R:R,Sheet2!$D:$D,$D22,Sheet2!$V:$V,5)+SUMIFS(Sheet2!R:R,Sheet2!$D:$D,$D22,Sheet2!$V:$V,6)</f>
        <v>0</v>
      </c>
      <c r="S22">
        <f>SUMIFS(Sheet2!S:S,Sheet2!$D:$D,$D22,Sheet2!$V:$V,4)+SUMIFS(Sheet2!S:S,Sheet2!$D:$D,$D22,Sheet2!$V:$V,5)+SUMIFS(Sheet2!S:S,Sheet2!$D:$D,$D22,Sheet2!$V:$V,6)</f>
        <v>0</v>
      </c>
      <c r="T22">
        <f>SUMIFS(Sheet2!T:T,Sheet2!$D:$D,$D22,Sheet2!$V:$V,4)+SUMIFS(Sheet2!T:T,Sheet2!$D:$D,$D22,Sheet2!$V:$V,5)+SUMIFS(Sheet2!T:T,Sheet2!$D:$D,$D22,Sheet2!$V:$V,6)</f>
        <v>1</v>
      </c>
      <c r="U22">
        <v>2025</v>
      </c>
      <c r="V22">
        <v>2026</v>
      </c>
      <c r="W22">
        <v>4</v>
      </c>
    </row>
    <row r="23" spans="1:23" x14ac:dyDescent="0.25">
      <c r="A23" s="1" t="s">
        <v>22</v>
      </c>
      <c r="B23" s="1" t="s">
        <v>50</v>
      </c>
      <c r="C23" s="1" t="s">
        <v>24</v>
      </c>
      <c r="D23" s="1" t="s">
        <v>54</v>
      </c>
      <c r="E23">
        <f>SUMIFS(Sheet2!E:E,Sheet2!$D:$D,$D23,Sheet2!$V:$V,4)+SUMIFS(Sheet2!E:E,Sheet2!$D:$D,$D23,Sheet2!$V:$V,5)+SUMIFS(Sheet2!E:E,Sheet2!$D:$D,$D23,Sheet2!$V:$V,6)</f>
        <v>208</v>
      </c>
      <c r="F23">
        <f>SUMIFS(Sheet2!F:F,Sheet2!$D:$D,$D23,Sheet2!$V:$V,4)+SUMIFS(Sheet2!F:F,Sheet2!$D:$D,$D23,Sheet2!$V:$V,5)+SUMIFS(Sheet2!F:F,Sheet2!$D:$D,$D23,Sheet2!$V:$V,6)</f>
        <v>139</v>
      </c>
      <c r="G23">
        <f>SUMIFS(Sheet2!G:G,Sheet2!$D:$D,$D23,Sheet2!$V:$V,4)+SUMIFS(Sheet2!G:G,Sheet2!$D:$D,$D23,Sheet2!$V:$V,5)+SUMIFS(Sheet2!G:G,Sheet2!$D:$D,$D23,Sheet2!$V:$V,6)</f>
        <v>69</v>
      </c>
      <c r="H23">
        <f>SUMIFS(Sheet2!H:H,Sheet2!$D:$D,$D23,Sheet2!$V:$V,4)+SUMIFS(Sheet2!H:H,Sheet2!$D:$D,$D23,Sheet2!$V:$V,5)+SUMIFS(Sheet2!H:H,Sheet2!$D:$D,$D23,Sheet2!$V:$V,6)</f>
        <v>30</v>
      </c>
      <c r="I23">
        <f>SUMIFS(Sheet2!I:I,Sheet2!$D:$D,$D23,Sheet2!$V:$V,4)+SUMIFS(Sheet2!I:I,Sheet2!$D:$D,$D23,Sheet2!$V:$V,5)+SUMIFS(Sheet2!I:I,Sheet2!$D:$D,$D23,Sheet2!$V:$V,6)</f>
        <v>5</v>
      </c>
      <c r="J23">
        <f>SUMIFS(Sheet2!J:J,Sheet2!$D:$D,$D23,Sheet2!$V:$V,4)+SUMIFS(Sheet2!J:J,Sheet2!$D:$D,$D23,Sheet2!$V:$V,5)+SUMIFS(Sheet2!J:J,Sheet2!$D:$D,$D23,Sheet2!$V:$V,6)</f>
        <v>4</v>
      </c>
      <c r="K23">
        <f>SUMIFS(Sheet2!K:K,Sheet2!$D:$D,$D23,Sheet2!$V:$V,4)+SUMIFS(Sheet2!K:K,Sheet2!$D:$D,$D23,Sheet2!$V:$V,5)+SUMIFS(Sheet2!K:K,Sheet2!$D:$D,$D23,Sheet2!$V:$V,6)</f>
        <v>169</v>
      </c>
      <c r="L23">
        <f>SUMIFS(Sheet2!L:L,Sheet2!$D:$D,$D23,Sheet2!$V:$V,4)+SUMIFS(Sheet2!L:L,Sheet2!$D:$D,$D23,Sheet2!$V:$V,5)+SUMIFS(Sheet2!L:L,Sheet2!$D:$D,$D23,Sheet2!$V:$V,6)</f>
        <v>0</v>
      </c>
      <c r="M23">
        <f>SUMIFS(Sheet2!M:M,Sheet2!$D:$D,$D23,Sheet2!$V:$V,4)+SUMIFS(Sheet2!M:M,Sheet2!$D:$D,$D23,Sheet2!$V:$V,5)+SUMIFS(Sheet2!M:M,Sheet2!$D:$D,$D23,Sheet2!$V:$V,6)</f>
        <v>0</v>
      </c>
      <c r="N23">
        <f>SUMIFS(Sheet2!N:N,Sheet2!$D:$D,$D23,Sheet2!$V:$V,4)+SUMIFS(Sheet2!N:N,Sheet2!$D:$D,$D23,Sheet2!$V:$V,5)+SUMIFS(Sheet2!N:N,Sheet2!$D:$D,$D23,Sheet2!$V:$V,6)</f>
        <v>0</v>
      </c>
      <c r="O23">
        <f>SUMIFS(Sheet2!O:O,Sheet2!$D:$D,$D23,Sheet2!$V:$V,4)+SUMIFS(Sheet2!O:O,Sheet2!$D:$D,$D23,Sheet2!$V:$V,5)+SUMIFS(Sheet2!O:O,Sheet2!$D:$D,$D23,Sheet2!$V:$V,6)</f>
        <v>0</v>
      </c>
      <c r="P23">
        <f>SUMIFS(Sheet2!P:P,Sheet2!$D:$D,$D23,Sheet2!$V:$V,4)+SUMIFS(Sheet2!P:P,Sheet2!$D:$D,$D23,Sheet2!$V:$V,5)+SUMIFS(Sheet2!P:P,Sheet2!$D:$D,$D23,Sheet2!$V:$V,6)</f>
        <v>0</v>
      </c>
      <c r="Q23">
        <f>SUMIFS(Sheet2!Q:Q,Sheet2!$D:$D,$D23,Sheet2!$V:$V,4)+SUMIFS(Sheet2!Q:Q,Sheet2!$D:$D,$D23,Sheet2!$V:$V,5)+SUMIFS(Sheet2!Q:Q,Sheet2!$D:$D,$D23,Sheet2!$V:$V,6)</f>
        <v>205</v>
      </c>
      <c r="R23">
        <f>SUMIFS(Sheet2!R:R,Sheet2!$D:$D,$D23,Sheet2!$V:$V,4)+SUMIFS(Sheet2!R:R,Sheet2!$D:$D,$D23,Sheet2!$V:$V,5)+SUMIFS(Sheet2!R:R,Sheet2!$D:$D,$D23,Sheet2!$V:$V,6)</f>
        <v>0</v>
      </c>
      <c r="S23">
        <f>SUMIFS(Sheet2!S:S,Sheet2!$D:$D,$D23,Sheet2!$V:$V,4)+SUMIFS(Sheet2!S:S,Sheet2!$D:$D,$D23,Sheet2!$V:$V,5)+SUMIFS(Sheet2!S:S,Sheet2!$D:$D,$D23,Sheet2!$V:$V,6)</f>
        <v>0</v>
      </c>
      <c r="T23">
        <f>SUMIFS(Sheet2!T:T,Sheet2!$D:$D,$D23,Sheet2!$V:$V,4)+SUMIFS(Sheet2!T:T,Sheet2!$D:$D,$D23,Sheet2!$V:$V,5)+SUMIFS(Sheet2!T:T,Sheet2!$D:$D,$D23,Sheet2!$V:$V,6)</f>
        <v>0</v>
      </c>
      <c r="U23">
        <v>2025</v>
      </c>
      <c r="V23">
        <v>2026</v>
      </c>
      <c r="W23">
        <v>4</v>
      </c>
    </row>
    <row r="24" spans="1:23" x14ac:dyDescent="0.25">
      <c r="A24" s="1" t="s">
        <v>22</v>
      </c>
      <c r="B24" s="1" t="s">
        <v>50</v>
      </c>
      <c r="C24" s="1" t="s">
        <v>24</v>
      </c>
      <c r="D24" s="1" t="s">
        <v>55</v>
      </c>
      <c r="E24">
        <f>SUMIFS(Sheet2!E:E,Sheet2!$D:$D,$D24,Sheet2!$V:$V,4)+SUMIFS(Sheet2!E:E,Sheet2!$D:$D,$D24,Sheet2!$V:$V,5)+SUMIFS(Sheet2!E:E,Sheet2!$D:$D,$D24,Sheet2!$V:$V,6)</f>
        <v>111</v>
      </c>
      <c r="F24">
        <f>SUMIFS(Sheet2!F:F,Sheet2!$D:$D,$D24,Sheet2!$V:$V,4)+SUMIFS(Sheet2!F:F,Sheet2!$D:$D,$D24,Sheet2!$V:$V,5)+SUMIFS(Sheet2!F:F,Sheet2!$D:$D,$D24,Sheet2!$V:$V,6)</f>
        <v>71</v>
      </c>
      <c r="G24">
        <f>SUMIFS(Sheet2!G:G,Sheet2!$D:$D,$D24,Sheet2!$V:$V,4)+SUMIFS(Sheet2!G:G,Sheet2!$D:$D,$D24,Sheet2!$V:$V,5)+SUMIFS(Sheet2!G:G,Sheet2!$D:$D,$D24,Sheet2!$V:$V,6)</f>
        <v>40</v>
      </c>
      <c r="H24">
        <f>SUMIFS(Sheet2!H:H,Sheet2!$D:$D,$D24,Sheet2!$V:$V,4)+SUMIFS(Sheet2!H:H,Sheet2!$D:$D,$D24,Sheet2!$V:$V,5)+SUMIFS(Sheet2!H:H,Sheet2!$D:$D,$D24,Sheet2!$V:$V,6)</f>
        <v>6</v>
      </c>
      <c r="I24">
        <f>SUMIFS(Sheet2!I:I,Sheet2!$D:$D,$D24,Sheet2!$V:$V,4)+SUMIFS(Sheet2!I:I,Sheet2!$D:$D,$D24,Sheet2!$V:$V,5)+SUMIFS(Sheet2!I:I,Sheet2!$D:$D,$D24,Sheet2!$V:$V,6)</f>
        <v>6</v>
      </c>
      <c r="J24">
        <f>SUMIFS(Sheet2!J:J,Sheet2!$D:$D,$D24,Sheet2!$V:$V,4)+SUMIFS(Sheet2!J:J,Sheet2!$D:$D,$D24,Sheet2!$V:$V,5)+SUMIFS(Sheet2!J:J,Sheet2!$D:$D,$D24,Sheet2!$V:$V,6)</f>
        <v>16</v>
      </c>
      <c r="K24">
        <f>SUMIFS(Sheet2!K:K,Sheet2!$D:$D,$D24,Sheet2!$V:$V,4)+SUMIFS(Sheet2!K:K,Sheet2!$D:$D,$D24,Sheet2!$V:$V,5)+SUMIFS(Sheet2!K:K,Sheet2!$D:$D,$D24,Sheet2!$V:$V,6)</f>
        <v>83</v>
      </c>
      <c r="L24">
        <f>SUMIFS(Sheet2!L:L,Sheet2!$D:$D,$D24,Sheet2!$V:$V,4)+SUMIFS(Sheet2!L:L,Sheet2!$D:$D,$D24,Sheet2!$V:$V,5)+SUMIFS(Sheet2!L:L,Sheet2!$D:$D,$D24,Sheet2!$V:$V,6)</f>
        <v>0</v>
      </c>
      <c r="M24">
        <f>SUMIFS(Sheet2!M:M,Sheet2!$D:$D,$D24,Sheet2!$V:$V,4)+SUMIFS(Sheet2!M:M,Sheet2!$D:$D,$D24,Sheet2!$V:$V,5)+SUMIFS(Sheet2!M:M,Sheet2!$D:$D,$D24,Sheet2!$V:$V,6)</f>
        <v>0</v>
      </c>
      <c r="N24">
        <f>SUMIFS(Sheet2!N:N,Sheet2!$D:$D,$D24,Sheet2!$V:$V,4)+SUMIFS(Sheet2!N:N,Sheet2!$D:$D,$D24,Sheet2!$V:$V,5)+SUMIFS(Sheet2!N:N,Sheet2!$D:$D,$D24,Sheet2!$V:$V,6)</f>
        <v>0</v>
      </c>
      <c r="O24">
        <f>SUMIFS(Sheet2!O:O,Sheet2!$D:$D,$D24,Sheet2!$V:$V,4)+SUMIFS(Sheet2!O:O,Sheet2!$D:$D,$D24,Sheet2!$V:$V,5)+SUMIFS(Sheet2!O:O,Sheet2!$D:$D,$D24,Sheet2!$V:$V,6)</f>
        <v>0</v>
      </c>
      <c r="P24">
        <f>SUMIFS(Sheet2!P:P,Sheet2!$D:$D,$D24,Sheet2!$V:$V,4)+SUMIFS(Sheet2!P:P,Sheet2!$D:$D,$D24,Sheet2!$V:$V,5)+SUMIFS(Sheet2!P:P,Sheet2!$D:$D,$D24,Sheet2!$V:$V,6)</f>
        <v>6</v>
      </c>
      <c r="Q24">
        <f>SUMIFS(Sheet2!Q:Q,Sheet2!$D:$D,$D24,Sheet2!$V:$V,4)+SUMIFS(Sheet2!Q:Q,Sheet2!$D:$D,$D24,Sheet2!$V:$V,5)+SUMIFS(Sheet2!Q:Q,Sheet2!$D:$D,$D24,Sheet2!$V:$V,6)</f>
        <v>65</v>
      </c>
      <c r="R24">
        <f>SUMIFS(Sheet2!R:R,Sheet2!$D:$D,$D24,Sheet2!$V:$V,4)+SUMIFS(Sheet2!R:R,Sheet2!$D:$D,$D24,Sheet2!$V:$V,5)+SUMIFS(Sheet2!R:R,Sheet2!$D:$D,$D24,Sheet2!$V:$V,6)</f>
        <v>1</v>
      </c>
      <c r="S24">
        <f>SUMIFS(Sheet2!S:S,Sheet2!$D:$D,$D24,Sheet2!$V:$V,4)+SUMIFS(Sheet2!S:S,Sheet2!$D:$D,$D24,Sheet2!$V:$V,5)+SUMIFS(Sheet2!S:S,Sheet2!$D:$D,$D24,Sheet2!$V:$V,6)</f>
        <v>0</v>
      </c>
      <c r="T24">
        <f>SUMIFS(Sheet2!T:T,Sheet2!$D:$D,$D24,Sheet2!$V:$V,4)+SUMIFS(Sheet2!T:T,Sheet2!$D:$D,$D24,Sheet2!$V:$V,5)+SUMIFS(Sheet2!T:T,Sheet2!$D:$D,$D24,Sheet2!$V:$V,6)</f>
        <v>2</v>
      </c>
      <c r="U24">
        <v>2025</v>
      </c>
      <c r="V24">
        <v>2026</v>
      </c>
      <c r="W24">
        <v>4</v>
      </c>
    </row>
    <row r="25" spans="1:23" x14ac:dyDescent="0.25">
      <c r="A25" s="1" t="s">
        <v>22</v>
      </c>
      <c r="B25" s="1" t="s">
        <v>50</v>
      </c>
      <c r="C25" s="1" t="s">
        <v>24</v>
      </c>
      <c r="D25" s="1" t="s">
        <v>56</v>
      </c>
      <c r="E25">
        <f>SUMIFS(Sheet2!E:E,Sheet2!$D:$D,$D25,Sheet2!$V:$V,4)+SUMIFS(Sheet2!E:E,Sheet2!$D:$D,$D25,Sheet2!$V:$V,5)+SUMIFS(Sheet2!E:E,Sheet2!$D:$D,$D25,Sheet2!$V:$V,6)</f>
        <v>178</v>
      </c>
      <c r="F25">
        <f>SUMIFS(Sheet2!F:F,Sheet2!$D:$D,$D25,Sheet2!$V:$V,4)+SUMIFS(Sheet2!F:F,Sheet2!$D:$D,$D25,Sheet2!$V:$V,5)+SUMIFS(Sheet2!F:F,Sheet2!$D:$D,$D25,Sheet2!$V:$V,6)</f>
        <v>151</v>
      </c>
      <c r="G25">
        <f>SUMIFS(Sheet2!G:G,Sheet2!$D:$D,$D25,Sheet2!$V:$V,4)+SUMIFS(Sheet2!G:G,Sheet2!$D:$D,$D25,Sheet2!$V:$V,5)+SUMIFS(Sheet2!G:G,Sheet2!$D:$D,$D25,Sheet2!$V:$V,6)</f>
        <v>27</v>
      </c>
      <c r="H25">
        <f>SUMIFS(Sheet2!H:H,Sheet2!$D:$D,$D25,Sheet2!$V:$V,4)+SUMIFS(Sheet2!H:H,Sheet2!$D:$D,$D25,Sheet2!$V:$V,5)+SUMIFS(Sheet2!H:H,Sheet2!$D:$D,$D25,Sheet2!$V:$V,6)</f>
        <v>0</v>
      </c>
      <c r="I25">
        <f>SUMIFS(Sheet2!I:I,Sheet2!$D:$D,$D25,Sheet2!$V:$V,4)+SUMIFS(Sheet2!I:I,Sheet2!$D:$D,$D25,Sheet2!$V:$V,5)+SUMIFS(Sheet2!I:I,Sheet2!$D:$D,$D25,Sheet2!$V:$V,6)</f>
        <v>2</v>
      </c>
      <c r="J25">
        <f>SUMIFS(Sheet2!J:J,Sheet2!$D:$D,$D25,Sheet2!$V:$V,4)+SUMIFS(Sheet2!J:J,Sheet2!$D:$D,$D25,Sheet2!$V:$V,5)+SUMIFS(Sheet2!J:J,Sheet2!$D:$D,$D25,Sheet2!$V:$V,6)</f>
        <v>4</v>
      </c>
      <c r="K25">
        <f>SUMIFS(Sheet2!K:K,Sheet2!$D:$D,$D25,Sheet2!$V:$V,4)+SUMIFS(Sheet2!K:K,Sheet2!$D:$D,$D25,Sheet2!$V:$V,5)+SUMIFS(Sheet2!K:K,Sheet2!$D:$D,$D25,Sheet2!$V:$V,6)</f>
        <v>172</v>
      </c>
      <c r="L25">
        <f>SUMIFS(Sheet2!L:L,Sheet2!$D:$D,$D25,Sheet2!$V:$V,4)+SUMIFS(Sheet2!L:L,Sheet2!$D:$D,$D25,Sheet2!$V:$V,5)+SUMIFS(Sheet2!L:L,Sheet2!$D:$D,$D25,Sheet2!$V:$V,6)</f>
        <v>0</v>
      </c>
      <c r="M25">
        <f>SUMIFS(Sheet2!M:M,Sheet2!$D:$D,$D25,Sheet2!$V:$V,4)+SUMIFS(Sheet2!M:M,Sheet2!$D:$D,$D25,Sheet2!$V:$V,5)+SUMIFS(Sheet2!M:M,Sheet2!$D:$D,$D25,Sheet2!$V:$V,6)</f>
        <v>0</v>
      </c>
      <c r="N25">
        <f>SUMIFS(Sheet2!N:N,Sheet2!$D:$D,$D25,Sheet2!$V:$V,4)+SUMIFS(Sheet2!N:N,Sheet2!$D:$D,$D25,Sheet2!$V:$V,5)+SUMIFS(Sheet2!N:N,Sheet2!$D:$D,$D25,Sheet2!$V:$V,6)</f>
        <v>0</v>
      </c>
      <c r="O25">
        <f>SUMIFS(Sheet2!O:O,Sheet2!$D:$D,$D25,Sheet2!$V:$V,4)+SUMIFS(Sheet2!O:O,Sheet2!$D:$D,$D25,Sheet2!$V:$V,5)+SUMIFS(Sheet2!O:O,Sheet2!$D:$D,$D25,Sheet2!$V:$V,6)</f>
        <v>0</v>
      </c>
      <c r="P25">
        <f>SUMIFS(Sheet2!P:P,Sheet2!$D:$D,$D25,Sheet2!$V:$V,4)+SUMIFS(Sheet2!P:P,Sheet2!$D:$D,$D25,Sheet2!$V:$V,5)+SUMIFS(Sheet2!P:P,Sheet2!$D:$D,$D25,Sheet2!$V:$V,6)</f>
        <v>0</v>
      </c>
      <c r="Q25">
        <f>SUMIFS(Sheet2!Q:Q,Sheet2!$D:$D,$D25,Sheet2!$V:$V,4)+SUMIFS(Sheet2!Q:Q,Sheet2!$D:$D,$D25,Sheet2!$V:$V,5)+SUMIFS(Sheet2!Q:Q,Sheet2!$D:$D,$D25,Sheet2!$V:$V,6)</f>
        <v>178</v>
      </c>
      <c r="R25">
        <f>SUMIFS(Sheet2!R:R,Sheet2!$D:$D,$D25,Sheet2!$V:$V,4)+SUMIFS(Sheet2!R:R,Sheet2!$D:$D,$D25,Sheet2!$V:$V,5)+SUMIFS(Sheet2!R:R,Sheet2!$D:$D,$D25,Sheet2!$V:$V,6)</f>
        <v>0</v>
      </c>
      <c r="S25">
        <f>SUMIFS(Sheet2!S:S,Sheet2!$D:$D,$D25,Sheet2!$V:$V,4)+SUMIFS(Sheet2!S:S,Sheet2!$D:$D,$D25,Sheet2!$V:$V,5)+SUMIFS(Sheet2!S:S,Sheet2!$D:$D,$D25,Sheet2!$V:$V,6)</f>
        <v>10</v>
      </c>
      <c r="T25">
        <f>SUMIFS(Sheet2!T:T,Sheet2!$D:$D,$D25,Sheet2!$V:$V,4)+SUMIFS(Sheet2!T:T,Sheet2!$D:$D,$D25,Sheet2!$V:$V,5)+SUMIFS(Sheet2!T:T,Sheet2!$D:$D,$D25,Sheet2!$V:$V,6)</f>
        <v>0</v>
      </c>
      <c r="U25">
        <v>2025</v>
      </c>
      <c r="V25">
        <v>2026</v>
      </c>
      <c r="W25">
        <v>4</v>
      </c>
    </row>
    <row r="26" spans="1:23" x14ac:dyDescent="0.25">
      <c r="A26" s="1" t="s">
        <v>22</v>
      </c>
      <c r="B26" s="1" t="s">
        <v>50</v>
      </c>
      <c r="C26" s="1" t="s">
        <v>24</v>
      </c>
      <c r="D26" s="1" t="s">
        <v>57</v>
      </c>
      <c r="E26">
        <f>SUMIFS(Sheet2!E:E,Sheet2!$D:$D,$D26,Sheet2!$V:$V,4)+SUMIFS(Sheet2!E:E,Sheet2!$D:$D,$D26,Sheet2!$V:$V,5)+SUMIFS(Sheet2!E:E,Sheet2!$D:$D,$D26,Sheet2!$V:$V,6)</f>
        <v>27</v>
      </c>
      <c r="F26">
        <f>SUMIFS(Sheet2!F:F,Sheet2!$D:$D,$D26,Sheet2!$V:$V,4)+SUMIFS(Sheet2!F:F,Sheet2!$D:$D,$D26,Sheet2!$V:$V,5)+SUMIFS(Sheet2!F:F,Sheet2!$D:$D,$D26,Sheet2!$V:$V,6)</f>
        <v>24</v>
      </c>
      <c r="G26">
        <f>SUMIFS(Sheet2!G:G,Sheet2!$D:$D,$D26,Sheet2!$V:$V,4)+SUMIFS(Sheet2!G:G,Sheet2!$D:$D,$D26,Sheet2!$V:$V,5)+SUMIFS(Sheet2!G:G,Sheet2!$D:$D,$D26,Sheet2!$V:$V,6)</f>
        <v>3</v>
      </c>
      <c r="H26">
        <f>SUMIFS(Sheet2!H:H,Sheet2!$D:$D,$D26,Sheet2!$V:$V,4)+SUMIFS(Sheet2!H:H,Sheet2!$D:$D,$D26,Sheet2!$V:$V,5)+SUMIFS(Sheet2!H:H,Sheet2!$D:$D,$D26,Sheet2!$V:$V,6)</f>
        <v>0</v>
      </c>
      <c r="I26">
        <f>SUMIFS(Sheet2!I:I,Sheet2!$D:$D,$D26,Sheet2!$V:$V,4)+SUMIFS(Sheet2!I:I,Sheet2!$D:$D,$D26,Sheet2!$V:$V,5)+SUMIFS(Sheet2!I:I,Sheet2!$D:$D,$D26,Sheet2!$V:$V,6)</f>
        <v>0</v>
      </c>
      <c r="J26">
        <f>SUMIFS(Sheet2!J:J,Sheet2!$D:$D,$D26,Sheet2!$V:$V,4)+SUMIFS(Sheet2!J:J,Sheet2!$D:$D,$D26,Sheet2!$V:$V,5)+SUMIFS(Sheet2!J:J,Sheet2!$D:$D,$D26,Sheet2!$V:$V,6)</f>
        <v>0</v>
      </c>
      <c r="K26">
        <f>SUMIFS(Sheet2!K:K,Sheet2!$D:$D,$D26,Sheet2!$V:$V,4)+SUMIFS(Sheet2!K:K,Sheet2!$D:$D,$D26,Sheet2!$V:$V,5)+SUMIFS(Sheet2!K:K,Sheet2!$D:$D,$D26,Sheet2!$V:$V,6)</f>
        <v>27</v>
      </c>
      <c r="L26">
        <f>SUMIFS(Sheet2!L:L,Sheet2!$D:$D,$D26,Sheet2!$V:$V,4)+SUMIFS(Sheet2!L:L,Sheet2!$D:$D,$D26,Sheet2!$V:$V,5)+SUMIFS(Sheet2!L:L,Sheet2!$D:$D,$D26,Sheet2!$V:$V,6)</f>
        <v>0</v>
      </c>
      <c r="M26">
        <f>SUMIFS(Sheet2!M:M,Sheet2!$D:$D,$D26,Sheet2!$V:$V,4)+SUMIFS(Sheet2!M:M,Sheet2!$D:$D,$D26,Sheet2!$V:$V,5)+SUMIFS(Sheet2!M:M,Sheet2!$D:$D,$D26,Sheet2!$V:$V,6)</f>
        <v>0</v>
      </c>
      <c r="N26">
        <f>SUMIFS(Sheet2!N:N,Sheet2!$D:$D,$D26,Sheet2!$V:$V,4)+SUMIFS(Sheet2!N:N,Sheet2!$D:$D,$D26,Sheet2!$V:$V,5)+SUMIFS(Sheet2!N:N,Sheet2!$D:$D,$D26,Sheet2!$V:$V,6)</f>
        <v>0</v>
      </c>
      <c r="O26">
        <f>SUMIFS(Sheet2!O:O,Sheet2!$D:$D,$D26,Sheet2!$V:$V,4)+SUMIFS(Sheet2!O:O,Sheet2!$D:$D,$D26,Sheet2!$V:$V,5)+SUMIFS(Sheet2!O:O,Sheet2!$D:$D,$D26,Sheet2!$V:$V,6)</f>
        <v>0</v>
      </c>
      <c r="P26">
        <f>SUMIFS(Sheet2!P:P,Sheet2!$D:$D,$D26,Sheet2!$V:$V,4)+SUMIFS(Sheet2!P:P,Sheet2!$D:$D,$D26,Sheet2!$V:$V,5)+SUMIFS(Sheet2!P:P,Sheet2!$D:$D,$D26,Sheet2!$V:$V,6)</f>
        <v>0</v>
      </c>
      <c r="Q26">
        <f>SUMIFS(Sheet2!Q:Q,Sheet2!$D:$D,$D26,Sheet2!$V:$V,4)+SUMIFS(Sheet2!Q:Q,Sheet2!$D:$D,$D26,Sheet2!$V:$V,5)+SUMIFS(Sheet2!Q:Q,Sheet2!$D:$D,$D26,Sheet2!$V:$V,6)</f>
        <v>25</v>
      </c>
      <c r="R26">
        <f>SUMIFS(Sheet2!R:R,Sheet2!$D:$D,$D26,Sheet2!$V:$V,4)+SUMIFS(Sheet2!R:R,Sheet2!$D:$D,$D26,Sheet2!$V:$V,5)+SUMIFS(Sheet2!R:R,Sheet2!$D:$D,$D26,Sheet2!$V:$V,6)</f>
        <v>0</v>
      </c>
      <c r="S26">
        <f>SUMIFS(Sheet2!S:S,Sheet2!$D:$D,$D26,Sheet2!$V:$V,4)+SUMIFS(Sheet2!S:S,Sheet2!$D:$D,$D26,Sheet2!$V:$V,5)+SUMIFS(Sheet2!S:S,Sheet2!$D:$D,$D26,Sheet2!$V:$V,6)</f>
        <v>2</v>
      </c>
      <c r="T26">
        <f>SUMIFS(Sheet2!T:T,Sheet2!$D:$D,$D26,Sheet2!$V:$V,4)+SUMIFS(Sheet2!T:T,Sheet2!$D:$D,$D26,Sheet2!$V:$V,5)+SUMIFS(Sheet2!T:T,Sheet2!$D:$D,$D26,Sheet2!$V:$V,6)</f>
        <v>0</v>
      </c>
      <c r="U26">
        <v>2025</v>
      </c>
      <c r="V26">
        <v>2026</v>
      </c>
      <c r="W26">
        <v>4</v>
      </c>
    </row>
    <row r="27" spans="1:23" x14ac:dyDescent="0.25">
      <c r="A27" s="1" t="s">
        <v>22</v>
      </c>
      <c r="B27" s="1" t="s">
        <v>50</v>
      </c>
      <c r="C27" s="1" t="s">
        <v>24</v>
      </c>
      <c r="D27" s="1" t="s">
        <v>58</v>
      </c>
      <c r="E27">
        <f>SUMIFS(Sheet2!E:E,Sheet2!$D:$D,$D27,Sheet2!$V:$V,4)+SUMIFS(Sheet2!E:E,Sheet2!$D:$D,$D27,Sheet2!$V:$V,5)+SUMIFS(Sheet2!E:E,Sheet2!$D:$D,$D27,Sheet2!$V:$V,6)</f>
        <v>59</v>
      </c>
      <c r="F27">
        <f>SUMIFS(Sheet2!F:F,Sheet2!$D:$D,$D27,Sheet2!$V:$V,4)+SUMIFS(Sheet2!F:F,Sheet2!$D:$D,$D27,Sheet2!$V:$V,5)+SUMIFS(Sheet2!F:F,Sheet2!$D:$D,$D27,Sheet2!$V:$V,6)</f>
        <v>38</v>
      </c>
      <c r="G27">
        <f>SUMIFS(Sheet2!G:G,Sheet2!$D:$D,$D27,Sheet2!$V:$V,4)+SUMIFS(Sheet2!G:G,Sheet2!$D:$D,$D27,Sheet2!$V:$V,5)+SUMIFS(Sheet2!G:G,Sheet2!$D:$D,$D27,Sheet2!$V:$V,6)</f>
        <v>21</v>
      </c>
      <c r="H27">
        <f>SUMIFS(Sheet2!H:H,Sheet2!$D:$D,$D27,Sheet2!$V:$V,4)+SUMIFS(Sheet2!H:H,Sheet2!$D:$D,$D27,Sheet2!$V:$V,5)+SUMIFS(Sheet2!H:H,Sheet2!$D:$D,$D27,Sheet2!$V:$V,6)</f>
        <v>5</v>
      </c>
      <c r="I27">
        <f>SUMIFS(Sheet2!I:I,Sheet2!$D:$D,$D27,Sheet2!$V:$V,4)+SUMIFS(Sheet2!I:I,Sheet2!$D:$D,$D27,Sheet2!$V:$V,5)+SUMIFS(Sheet2!I:I,Sheet2!$D:$D,$D27,Sheet2!$V:$V,6)</f>
        <v>1</v>
      </c>
      <c r="J27">
        <f>SUMIFS(Sheet2!J:J,Sheet2!$D:$D,$D27,Sheet2!$V:$V,4)+SUMIFS(Sheet2!J:J,Sheet2!$D:$D,$D27,Sheet2!$V:$V,5)+SUMIFS(Sheet2!J:J,Sheet2!$D:$D,$D27,Sheet2!$V:$V,6)</f>
        <v>3</v>
      </c>
      <c r="K27">
        <f>SUMIFS(Sheet2!K:K,Sheet2!$D:$D,$D27,Sheet2!$V:$V,4)+SUMIFS(Sheet2!K:K,Sheet2!$D:$D,$D27,Sheet2!$V:$V,5)+SUMIFS(Sheet2!K:K,Sheet2!$D:$D,$D27,Sheet2!$V:$V,6)</f>
        <v>50</v>
      </c>
      <c r="L27">
        <f>SUMIFS(Sheet2!L:L,Sheet2!$D:$D,$D27,Sheet2!$V:$V,4)+SUMIFS(Sheet2!L:L,Sheet2!$D:$D,$D27,Sheet2!$V:$V,5)+SUMIFS(Sheet2!L:L,Sheet2!$D:$D,$D27,Sheet2!$V:$V,6)</f>
        <v>0</v>
      </c>
      <c r="M27">
        <f>SUMIFS(Sheet2!M:M,Sheet2!$D:$D,$D27,Sheet2!$V:$V,4)+SUMIFS(Sheet2!M:M,Sheet2!$D:$D,$D27,Sheet2!$V:$V,5)+SUMIFS(Sheet2!M:M,Sheet2!$D:$D,$D27,Sheet2!$V:$V,6)</f>
        <v>0</v>
      </c>
      <c r="N27">
        <f>SUMIFS(Sheet2!N:N,Sheet2!$D:$D,$D27,Sheet2!$V:$V,4)+SUMIFS(Sheet2!N:N,Sheet2!$D:$D,$D27,Sheet2!$V:$V,5)+SUMIFS(Sheet2!N:N,Sheet2!$D:$D,$D27,Sheet2!$V:$V,6)</f>
        <v>0</v>
      </c>
      <c r="O27">
        <f>SUMIFS(Sheet2!O:O,Sheet2!$D:$D,$D27,Sheet2!$V:$V,4)+SUMIFS(Sheet2!O:O,Sheet2!$D:$D,$D27,Sheet2!$V:$V,5)+SUMIFS(Sheet2!O:O,Sheet2!$D:$D,$D27,Sheet2!$V:$V,6)</f>
        <v>0</v>
      </c>
      <c r="P27">
        <f>SUMIFS(Sheet2!P:P,Sheet2!$D:$D,$D27,Sheet2!$V:$V,4)+SUMIFS(Sheet2!P:P,Sheet2!$D:$D,$D27,Sheet2!$V:$V,5)+SUMIFS(Sheet2!P:P,Sheet2!$D:$D,$D27,Sheet2!$V:$V,6)</f>
        <v>0</v>
      </c>
      <c r="Q27">
        <f>SUMIFS(Sheet2!Q:Q,Sheet2!$D:$D,$D27,Sheet2!$V:$V,4)+SUMIFS(Sheet2!Q:Q,Sheet2!$D:$D,$D27,Sheet2!$V:$V,5)+SUMIFS(Sheet2!Q:Q,Sheet2!$D:$D,$D27,Sheet2!$V:$V,6)</f>
        <v>36</v>
      </c>
      <c r="R27">
        <f>SUMIFS(Sheet2!R:R,Sheet2!$D:$D,$D27,Sheet2!$V:$V,4)+SUMIFS(Sheet2!R:R,Sheet2!$D:$D,$D27,Sheet2!$V:$V,5)+SUMIFS(Sheet2!R:R,Sheet2!$D:$D,$D27,Sheet2!$V:$V,6)</f>
        <v>1</v>
      </c>
      <c r="S27">
        <f>SUMIFS(Sheet2!S:S,Sheet2!$D:$D,$D27,Sheet2!$V:$V,4)+SUMIFS(Sheet2!S:S,Sheet2!$D:$D,$D27,Sheet2!$V:$V,5)+SUMIFS(Sheet2!S:S,Sheet2!$D:$D,$D27,Sheet2!$V:$V,6)</f>
        <v>1</v>
      </c>
      <c r="T27">
        <f>SUMIFS(Sheet2!T:T,Sheet2!$D:$D,$D27,Sheet2!$V:$V,4)+SUMIFS(Sheet2!T:T,Sheet2!$D:$D,$D27,Sheet2!$V:$V,5)+SUMIFS(Sheet2!T:T,Sheet2!$D:$D,$D27,Sheet2!$V:$V,6)</f>
        <v>0</v>
      </c>
      <c r="U27">
        <v>2025</v>
      </c>
      <c r="V27">
        <v>2026</v>
      </c>
      <c r="W27">
        <v>4</v>
      </c>
    </row>
    <row r="28" spans="1:23" x14ac:dyDescent="0.25">
      <c r="A28" s="1" t="s">
        <v>59</v>
      </c>
      <c r="B28" s="1" t="s">
        <v>60</v>
      </c>
      <c r="C28" s="1" t="s">
        <v>61</v>
      </c>
      <c r="D28" s="1" t="s">
        <v>62</v>
      </c>
      <c r="E28">
        <f>SUMIFS(Sheet2!E:E,Sheet2!$D:$D,$D28,Sheet2!$V:$V,4)+SUMIFS(Sheet2!E:E,Sheet2!$D:$D,$D28,Sheet2!$V:$V,5)+SUMIFS(Sheet2!E:E,Sheet2!$D:$D,$D28,Sheet2!$V:$V,6)</f>
        <v>257</v>
      </c>
      <c r="F28">
        <f>SUMIFS(Sheet2!F:F,Sheet2!$D:$D,$D28,Sheet2!$V:$V,4)+SUMIFS(Sheet2!F:F,Sheet2!$D:$D,$D28,Sheet2!$V:$V,5)+SUMIFS(Sheet2!F:F,Sheet2!$D:$D,$D28,Sheet2!$V:$V,6)</f>
        <v>234</v>
      </c>
      <c r="G28">
        <f>SUMIFS(Sheet2!G:G,Sheet2!$D:$D,$D28,Sheet2!$V:$V,4)+SUMIFS(Sheet2!G:G,Sheet2!$D:$D,$D28,Sheet2!$V:$V,5)+SUMIFS(Sheet2!G:G,Sheet2!$D:$D,$D28,Sheet2!$V:$V,6)</f>
        <v>23</v>
      </c>
      <c r="H28">
        <f>SUMIFS(Sheet2!H:H,Sheet2!$D:$D,$D28,Sheet2!$V:$V,4)+SUMIFS(Sheet2!H:H,Sheet2!$D:$D,$D28,Sheet2!$V:$V,5)+SUMIFS(Sheet2!H:H,Sheet2!$D:$D,$D28,Sheet2!$V:$V,6)</f>
        <v>15</v>
      </c>
      <c r="I28">
        <f>SUMIFS(Sheet2!I:I,Sheet2!$D:$D,$D28,Sheet2!$V:$V,4)+SUMIFS(Sheet2!I:I,Sheet2!$D:$D,$D28,Sheet2!$V:$V,5)+SUMIFS(Sheet2!I:I,Sheet2!$D:$D,$D28,Sheet2!$V:$V,6)</f>
        <v>34</v>
      </c>
      <c r="J28">
        <f>SUMIFS(Sheet2!J:J,Sheet2!$D:$D,$D28,Sheet2!$V:$V,4)+SUMIFS(Sheet2!J:J,Sheet2!$D:$D,$D28,Sheet2!$V:$V,5)+SUMIFS(Sheet2!J:J,Sheet2!$D:$D,$D28,Sheet2!$V:$V,6)</f>
        <v>7</v>
      </c>
      <c r="K28">
        <f>SUMIFS(Sheet2!K:K,Sheet2!$D:$D,$D28,Sheet2!$V:$V,4)+SUMIFS(Sheet2!K:K,Sheet2!$D:$D,$D28,Sheet2!$V:$V,5)+SUMIFS(Sheet2!K:K,Sheet2!$D:$D,$D28,Sheet2!$V:$V,6)</f>
        <v>201</v>
      </c>
      <c r="L28">
        <f>SUMIFS(Sheet2!L:L,Sheet2!$D:$D,$D28,Sheet2!$V:$V,4)+SUMIFS(Sheet2!L:L,Sheet2!$D:$D,$D28,Sheet2!$V:$V,5)+SUMIFS(Sheet2!L:L,Sheet2!$D:$D,$D28,Sheet2!$V:$V,6)</f>
        <v>0</v>
      </c>
      <c r="M28">
        <f>SUMIFS(Sheet2!M:M,Sheet2!$D:$D,$D28,Sheet2!$V:$V,4)+SUMIFS(Sheet2!M:M,Sheet2!$D:$D,$D28,Sheet2!$V:$V,5)+SUMIFS(Sheet2!M:M,Sheet2!$D:$D,$D28,Sheet2!$V:$V,6)</f>
        <v>0</v>
      </c>
      <c r="N28">
        <f>SUMIFS(Sheet2!N:N,Sheet2!$D:$D,$D28,Sheet2!$V:$V,4)+SUMIFS(Sheet2!N:N,Sheet2!$D:$D,$D28,Sheet2!$V:$V,5)+SUMIFS(Sheet2!N:N,Sheet2!$D:$D,$D28,Sheet2!$V:$V,6)</f>
        <v>0</v>
      </c>
      <c r="O28">
        <f>SUMIFS(Sheet2!O:O,Sheet2!$D:$D,$D28,Sheet2!$V:$V,4)+SUMIFS(Sheet2!O:O,Sheet2!$D:$D,$D28,Sheet2!$V:$V,5)+SUMIFS(Sheet2!O:O,Sheet2!$D:$D,$D28,Sheet2!$V:$V,6)</f>
        <v>0</v>
      </c>
      <c r="P28">
        <f>SUMIFS(Sheet2!P:P,Sheet2!$D:$D,$D28,Sheet2!$V:$V,4)+SUMIFS(Sheet2!P:P,Sheet2!$D:$D,$D28,Sheet2!$V:$V,5)+SUMIFS(Sheet2!P:P,Sheet2!$D:$D,$D28,Sheet2!$V:$V,6)</f>
        <v>17</v>
      </c>
      <c r="Q28">
        <f>SUMIFS(Sheet2!Q:Q,Sheet2!$D:$D,$D28,Sheet2!$V:$V,4)+SUMIFS(Sheet2!Q:Q,Sheet2!$D:$D,$D28,Sheet2!$V:$V,5)+SUMIFS(Sheet2!Q:Q,Sheet2!$D:$D,$D28,Sheet2!$V:$V,6)</f>
        <v>169</v>
      </c>
      <c r="R28">
        <f>SUMIFS(Sheet2!R:R,Sheet2!$D:$D,$D28,Sheet2!$V:$V,4)+SUMIFS(Sheet2!R:R,Sheet2!$D:$D,$D28,Sheet2!$V:$V,5)+SUMIFS(Sheet2!R:R,Sheet2!$D:$D,$D28,Sheet2!$V:$V,6)</f>
        <v>3</v>
      </c>
      <c r="S28">
        <f>SUMIFS(Sheet2!S:S,Sheet2!$D:$D,$D28,Sheet2!$V:$V,4)+SUMIFS(Sheet2!S:S,Sheet2!$D:$D,$D28,Sheet2!$V:$V,5)+SUMIFS(Sheet2!S:S,Sheet2!$D:$D,$D28,Sheet2!$V:$V,6)</f>
        <v>0</v>
      </c>
      <c r="T28">
        <f>SUMIFS(Sheet2!T:T,Sheet2!$D:$D,$D28,Sheet2!$V:$V,4)+SUMIFS(Sheet2!T:T,Sheet2!$D:$D,$D28,Sheet2!$V:$V,5)+SUMIFS(Sheet2!T:T,Sheet2!$D:$D,$D28,Sheet2!$V:$V,6)</f>
        <v>2</v>
      </c>
      <c r="U28">
        <v>2025</v>
      </c>
      <c r="V28">
        <v>2026</v>
      </c>
      <c r="W28">
        <v>4</v>
      </c>
    </row>
    <row r="29" spans="1:23" x14ac:dyDescent="0.25">
      <c r="A29" s="1" t="s">
        <v>59</v>
      </c>
      <c r="B29" s="1" t="s">
        <v>60</v>
      </c>
      <c r="C29" s="1" t="s">
        <v>63</v>
      </c>
      <c r="D29" s="1" t="s">
        <v>64</v>
      </c>
      <c r="E29">
        <f>SUMIFS(Sheet2!E:E,Sheet2!$D:$D,$D29,Sheet2!$V:$V,4)+SUMIFS(Sheet2!E:E,Sheet2!$D:$D,$D29,Sheet2!$V:$V,5)+SUMIFS(Sheet2!E:E,Sheet2!$D:$D,$D29,Sheet2!$V:$V,6)</f>
        <v>110</v>
      </c>
      <c r="F29">
        <f>SUMIFS(Sheet2!F:F,Sheet2!$D:$D,$D29,Sheet2!$V:$V,4)+SUMIFS(Sheet2!F:F,Sheet2!$D:$D,$D29,Sheet2!$V:$V,5)+SUMIFS(Sheet2!F:F,Sheet2!$D:$D,$D29,Sheet2!$V:$V,6)</f>
        <v>53</v>
      </c>
      <c r="G29">
        <f>SUMIFS(Sheet2!G:G,Sheet2!$D:$D,$D29,Sheet2!$V:$V,4)+SUMIFS(Sheet2!G:G,Sheet2!$D:$D,$D29,Sheet2!$V:$V,5)+SUMIFS(Sheet2!G:G,Sheet2!$D:$D,$D29,Sheet2!$V:$V,6)</f>
        <v>57</v>
      </c>
      <c r="H29">
        <f>SUMIFS(Sheet2!H:H,Sheet2!$D:$D,$D29,Sheet2!$V:$V,4)+SUMIFS(Sheet2!H:H,Sheet2!$D:$D,$D29,Sheet2!$V:$V,5)+SUMIFS(Sheet2!H:H,Sheet2!$D:$D,$D29,Sheet2!$V:$V,6)</f>
        <v>36</v>
      </c>
      <c r="I29">
        <f>SUMIFS(Sheet2!I:I,Sheet2!$D:$D,$D29,Sheet2!$V:$V,4)+SUMIFS(Sheet2!I:I,Sheet2!$D:$D,$D29,Sheet2!$V:$V,5)+SUMIFS(Sheet2!I:I,Sheet2!$D:$D,$D29,Sheet2!$V:$V,6)</f>
        <v>12</v>
      </c>
      <c r="J29">
        <f>SUMIFS(Sheet2!J:J,Sheet2!$D:$D,$D29,Sheet2!$V:$V,4)+SUMIFS(Sheet2!J:J,Sheet2!$D:$D,$D29,Sheet2!$V:$V,5)+SUMIFS(Sheet2!J:J,Sheet2!$D:$D,$D29,Sheet2!$V:$V,6)</f>
        <v>31</v>
      </c>
      <c r="K29">
        <f>SUMIFS(Sheet2!K:K,Sheet2!$D:$D,$D29,Sheet2!$V:$V,4)+SUMIFS(Sheet2!K:K,Sheet2!$D:$D,$D29,Sheet2!$V:$V,5)+SUMIFS(Sheet2!K:K,Sheet2!$D:$D,$D29,Sheet2!$V:$V,6)</f>
        <v>31</v>
      </c>
      <c r="L29">
        <f>SUMIFS(Sheet2!L:L,Sheet2!$D:$D,$D29,Sheet2!$V:$V,4)+SUMIFS(Sheet2!L:L,Sheet2!$D:$D,$D29,Sheet2!$V:$V,5)+SUMIFS(Sheet2!L:L,Sheet2!$D:$D,$D29,Sheet2!$V:$V,6)</f>
        <v>0</v>
      </c>
      <c r="M29">
        <f>SUMIFS(Sheet2!M:M,Sheet2!$D:$D,$D29,Sheet2!$V:$V,4)+SUMIFS(Sheet2!M:M,Sheet2!$D:$D,$D29,Sheet2!$V:$V,5)+SUMIFS(Sheet2!M:M,Sheet2!$D:$D,$D29,Sheet2!$V:$V,6)</f>
        <v>0</v>
      </c>
      <c r="N29">
        <f>SUMIFS(Sheet2!N:N,Sheet2!$D:$D,$D29,Sheet2!$V:$V,4)+SUMIFS(Sheet2!N:N,Sheet2!$D:$D,$D29,Sheet2!$V:$V,5)+SUMIFS(Sheet2!N:N,Sheet2!$D:$D,$D29,Sheet2!$V:$V,6)</f>
        <v>0</v>
      </c>
      <c r="O29">
        <f>SUMIFS(Sheet2!O:O,Sheet2!$D:$D,$D29,Sheet2!$V:$V,4)+SUMIFS(Sheet2!O:O,Sheet2!$D:$D,$D29,Sheet2!$V:$V,5)+SUMIFS(Sheet2!O:O,Sheet2!$D:$D,$D29,Sheet2!$V:$V,6)</f>
        <v>0</v>
      </c>
      <c r="P29">
        <f>SUMIFS(Sheet2!P:P,Sheet2!$D:$D,$D29,Sheet2!$V:$V,4)+SUMIFS(Sheet2!P:P,Sheet2!$D:$D,$D29,Sheet2!$V:$V,5)+SUMIFS(Sheet2!P:P,Sheet2!$D:$D,$D29,Sheet2!$V:$V,6)</f>
        <v>0</v>
      </c>
      <c r="Q29">
        <f>SUMIFS(Sheet2!Q:Q,Sheet2!$D:$D,$D29,Sheet2!$V:$V,4)+SUMIFS(Sheet2!Q:Q,Sheet2!$D:$D,$D29,Sheet2!$V:$V,5)+SUMIFS(Sheet2!Q:Q,Sheet2!$D:$D,$D29,Sheet2!$V:$V,6)</f>
        <v>105</v>
      </c>
      <c r="R29">
        <f>SUMIFS(Sheet2!R:R,Sheet2!$D:$D,$D29,Sheet2!$V:$V,4)+SUMIFS(Sheet2!R:R,Sheet2!$D:$D,$D29,Sheet2!$V:$V,5)+SUMIFS(Sheet2!R:R,Sheet2!$D:$D,$D29,Sheet2!$V:$V,6)</f>
        <v>0</v>
      </c>
      <c r="S29">
        <f>SUMIFS(Sheet2!S:S,Sheet2!$D:$D,$D29,Sheet2!$V:$V,4)+SUMIFS(Sheet2!S:S,Sheet2!$D:$D,$D29,Sheet2!$V:$V,5)+SUMIFS(Sheet2!S:S,Sheet2!$D:$D,$D29,Sheet2!$V:$V,6)</f>
        <v>2</v>
      </c>
      <c r="T29">
        <f>SUMIFS(Sheet2!T:T,Sheet2!$D:$D,$D29,Sheet2!$V:$V,4)+SUMIFS(Sheet2!T:T,Sheet2!$D:$D,$D29,Sheet2!$V:$V,5)+SUMIFS(Sheet2!T:T,Sheet2!$D:$D,$D29,Sheet2!$V:$V,6)</f>
        <v>0</v>
      </c>
      <c r="U29">
        <v>2025</v>
      </c>
      <c r="V29">
        <v>2026</v>
      </c>
      <c r="W29">
        <v>4</v>
      </c>
    </row>
    <row r="30" spans="1:23" x14ac:dyDescent="0.25">
      <c r="A30" s="1" t="s">
        <v>59</v>
      </c>
      <c r="B30" s="1" t="s">
        <v>60</v>
      </c>
      <c r="C30" s="1" t="s">
        <v>61</v>
      </c>
      <c r="D30" s="1" t="s">
        <v>65</v>
      </c>
      <c r="E30">
        <f>SUMIFS(Sheet2!E:E,Sheet2!$D:$D,$D30,Sheet2!$V:$V,4)+SUMIFS(Sheet2!E:E,Sheet2!$D:$D,$D30,Sheet2!$V:$V,5)+SUMIFS(Sheet2!E:E,Sheet2!$D:$D,$D30,Sheet2!$V:$V,6)</f>
        <v>65</v>
      </c>
      <c r="F30">
        <f>SUMIFS(Sheet2!F:F,Sheet2!$D:$D,$D30,Sheet2!$V:$V,4)+SUMIFS(Sheet2!F:F,Sheet2!$D:$D,$D30,Sheet2!$V:$V,5)+SUMIFS(Sheet2!F:F,Sheet2!$D:$D,$D30,Sheet2!$V:$V,6)</f>
        <v>41</v>
      </c>
      <c r="G30">
        <f>SUMIFS(Sheet2!G:G,Sheet2!$D:$D,$D30,Sheet2!$V:$V,4)+SUMIFS(Sheet2!G:G,Sheet2!$D:$D,$D30,Sheet2!$V:$V,5)+SUMIFS(Sheet2!G:G,Sheet2!$D:$D,$D30,Sheet2!$V:$V,6)</f>
        <v>24</v>
      </c>
      <c r="H30">
        <f>SUMIFS(Sheet2!H:H,Sheet2!$D:$D,$D30,Sheet2!$V:$V,4)+SUMIFS(Sheet2!H:H,Sheet2!$D:$D,$D30,Sheet2!$V:$V,5)+SUMIFS(Sheet2!H:H,Sheet2!$D:$D,$D30,Sheet2!$V:$V,6)</f>
        <v>0</v>
      </c>
      <c r="I30">
        <f>SUMIFS(Sheet2!I:I,Sheet2!$D:$D,$D30,Sheet2!$V:$V,4)+SUMIFS(Sheet2!I:I,Sheet2!$D:$D,$D30,Sheet2!$V:$V,5)+SUMIFS(Sheet2!I:I,Sheet2!$D:$D,$D30,Sheet2!$V:$V,6)</f>
        <v>2</v>
      </c>
      <c r="J30">
        <f>SUMIFS(Sheet2!J:J,Sheet2!$D:$D,$D30,Sheet2!$V:$V,4)+SUMIFS(Sheet2!J:J,Sheet2!$D:$D,$D30,Sheet2!$V:$V,5)+SUMIFS(Sheet2!J:J,Sheet2!$D:$D,$D30,Sheet2!$V:$V,6)</f>
        <v>7</v>
      </c>
      <c r="K30">
        <f>SUMIFS(Sheet2!K:K,Sheet2!$D:$D,$D30,Sheet2!$V:$V,4)+SUMIFS(Sheet2!K:K,Sheet2!$D:$D,$D30,Sheet2!$V:$V,5)+SUMIFS(Sheet2!K:K,Sheet2!$D:$D,$D30,Sheet2!$V:$V,6)</f>
        <v>56</v>
      </c>
      <c r="L30">
        <f>SUMIFS(Sheet2!L:L,Sheet2!$D:$D,$D30,Sheet2!$V:$V,4)+SUMIFS(Sheet2!L:L,Sheet2!$D:$D,$D30,Sheet2!$V:$V,5)+SUMIFS(Sheet2!L:L,Sheet2!$D:$D,$D30,Sheet2!$V:$V,6)</f>
        <v>0</v>
      </c>
      <c r="M30">
        <f>SUMIFS(Sheet2!M:M,Sheet2!$D:$D,$D30,Sheet2!$V:$V,4)+SUMIFS(Sheet2!M:M,Sheet2!$D:$D,$D30,Sheet2!$V:$V,5)+SUMIFS(Sheet2!M:M,Sheet2!$D:$D,$D30,Sheet2!$V:$V,6)</f>
        <v>0</v>
      </c>
      <c r="N30">
        <f>SUMIFS(Sheet2!N:N,Sheet2!$D:$D,$D30,Sheet2!$V:$V,4)+SUMIFS(Sheet2!N:N,Sheet2!$D:$D,$D30,Sheet2!$V:$V,5)+SUMIFS(Sheet2!N:N,Sheet2!$D:$D,$D30,Sheet2!$V:$V,6)</f>
        <v>0</v>
      </c>
      <c r="O30">
        <f>SUMIFS(Sheet2!O:O,Sheet2!$D:$D,$D30,Sheet2!$V:$V,4)+SUMIFS(Sheet2!O:O,Sheet2!$D:$D,$D30,Sheet2!$V:$V,5)+SUMIFS(Sheet2!O:O,Sheet2!$D:$D,$D30,Sheet2!$V:$V,6)</f>
        <v>0</v>
      </c>
      <c r="P30">
        <f>SUMIFS(Sheet2!P:P,Sheet2!$D:$D,$D30,Sheet2!$V:$V,4)+SUMIFS(Sheet2!P:P,Sheet2!$D:$D,$D30,Sheet2!$V:$V,5)+SUMIFS(Sheet2!P:P,Sheet2!$D:$D,$D30,Sheet2!$V:$V,6)</f>
        <v>0</v>
      </c>
      <c r="Q30">
        <f>SUMIFS(Sheet2!Q:Q,Sheet2!$D:$D,$D30,Sheet2!$V:$V,4)+SUMIFS(Sheet2!Q:Q,Sheet2!$D:$D,$D30,Sheet2!$V:$V,5)+SUMIFS(Sheet2!Q:Q,Sheet2!$D:$D,$D30,Sheet2!$V:$V,6)</f>
        <v>61</v>
      </c>
      <c r="R30">
        <f>SUMIFS(Sheet2!R:R,Sheet2!$D:$D,$D30,Sheet2!$V:$V,4)+SUMIFS(Sheet2!R:R,Sheet2!$D:$D,$D30,Sheet2!$V:$V,5)+SUMIFS(Sheet2!R:R,Sheet2!$D:$D,$D30,Sheet2!$V:$V,6)</f>
        <v>0</v>
      </c>
      <c r="S30">
        <f>SUMIFS(Sheet2!S:S,Sheet2!$D:$D,$D30,Sheet2!$V:$V,4)+SUMIFS(Sheet2!S:S,Sheet2!$D:$D,$D30,Sheet2!$V:$V,5)+SUMIFS(Sheet2!S:S,Sheet2!$D:$D,$D30,Sheet2!$V:$V,6)</f>
        <v>0</v>
      </c>
      <c r="T30">
        <f>SUMIFS(Sheet2!T:T,Sheet2!$D:$D,$D30,Sheet2!$V:$V,4)+SUMIFS(Sheet2!T:T,Sheet2!$D:$D,$D30,Sheet2!$V:$V,5)+SUMIFS(Sheet2!T:T,Sheet2!$D:$D,$D30,Sheet2!$V:$V,6)</f>
        <v>0</v>
      </c>
      <c r="U30">
        <v>2025</v>
      </c>
      <c r="V30">
        <v>2026</v>
      </c>
      <c r="W30">
        <v>4</v>
      </c>
    </row>
    <row r="31" spans="1:23" x14ac:dyDescent="0.25">
      <c r="A31" s="1" t="s">
        <v>59</v>
      </c>
      <c r="B31" s="1" t="s">
        <v>60</v>
      </c>
      <c r="C31" s="1" t="s">
        <v>61</v>
      </c>
      <c r="D31" s="1" t="s">
        <v>66</v>
      </c>
      <c r="E31">
        <f>SUMIFS(Sheet2!E:E,Sheet2!$D:$D,$D31,Sheet2!$V:$V,4)+SUMIFS(Sheet2!E:E,Sheet2!$D:$D,$D31,Sheet2!$V:$V,5)+SUMIFS(Sheet2!E:E,Sheet2!$D:$D,$D31,Sheet2!$V:$V,6)</f>
        <v>32</v>
      </c>
      <c r="F31">
        <f>SUMIFS(Sheet2!F:F,Sheet2!$D:$D,$D31,Sheet2!$V:$V,4)+SUMIFS(Sheet2!F:F,Sheet2!$D:$D,$D31,Sheet2!$V:$V,5)+SUMIFS(Sheet2!F:F,Sheet2!$D:$D,$D31,Sheet2!$V:$V,6)</f>
        <v>17</v>
      </c>
      <c r="G31">
        <f>SUMIFS(Sheet2!G:G,Sheet2!$D:$D,$D31,Sheet2!$V:$V,4)+SUMIFS(Sheet2!G:G,Sheet2!$D:$D,$D31,Sheet2!$V:$V,5)+SUMIFS(Sheet2!G:G,Sheet2!$D:$D,$D31,Sheet2!$V:$V,6)</f>
        <v>15</v>
      </c>
      <c r="H31">
        <f>SUMIFS(Sheet2!H:H,Sheet2!$D:$D,$D31,Sheet2!$V:$V,4)+SUMIFS(Sheet2!H:H,Sheet2!$D:$D,$D31,Sheet2!$V:$V,5)+SUMIFS(Sheet2!H:H,Sheet2!$D:$D,$D31,Sheet2!$V:$V,6)</f>
        <v>0</v>
      </c>
      <c r="I31">
        <f>SUMIFS(Sheet2!I:I,Sheet2!$D:$D,$D31,Sheet2!$V:$V,4)+SUMIFS(Sheet2!I:I,Sheet2!$D:$D,$D31,Sheet2!$V:$V,5)+SUMIFS(Sheet2!I:I,Sheet2!$D:$D,$D31,Sheet2!$V:$V,6)</f>
        <v>1</v>
      </c>
      <c r="J31">
        <f>SUMIFS(Sheet2!J:J,Sheet2!$D:$D,$D31,Sheet2!$V:$V,4)+SUMIFS(Sheet2!J:J,Sheet2!$D:$D,$D31,Sheet2!$V:$V,5)+SUMIFS(Sheet2!J:J,Sheet2!$D:$D,$D31,Sheet2!$V:$V,6)</f>
        <v>0</v>
      </c>
      <c r="K31">
        <f>SUMIFS(Sheet2!K:K,Sheet2!$D:$D,$D31,Sheet2!$V:$V,4)+SUMIFS(Sheet2!K:K,Sheet2!$D:$D,$D31,Sheet2!$V:$V,5)+SUMIFS(Sheet2!K:K,Sheet2!$D:$D,$D31,Sheet2!$V:$V,6)</f>
        <v>31</v>
      </c>
      <c r="L31">
        <f>SUMIFS(Sheet2!L:L,Sheet2!$D:$D,$D31,Sheet2!$V:$V,4)+SUMIFS(Sheet2!L:L,Sheet2!$D:$D,$D31,Sheet2!$V:$V,5)+SUMIFS(Sheet2!L:L,Sheet2!$D:$D,$D31,Sheet2!$V:$V,6)</f>
        <v>0</v>
      </c>
      <c r="M31">
        <f>SUMIFS(Sheet2!M:M,Sheet2!$D:$D,$D31,Sheet2!$V:$V,4)+SUMIFS(Sheet2!M:M,Sheet2!$D:$D,$D31,Sheet2!$V:$V,5)+SUMIFS(Sheet2!M:M,Sheet2!$D:$D,$D31,Sheet2!$V:$V,6)</f>
        <v>0</v>
      </c>
      <c r="N31">
        <f>SUMIFS(Sheet2!N:N,Sheet2!$D:$D,$D31,Sheet2!$V:$V,4)+SUMIFS(Sheet2!N:N,Sheet2!$D:$D,$D31,Sheet2!$V:$V,5)+SUMIFS(Sheet2!N:N,Sheet2!$D:$D,$D31,Sheet2!$V:$V,6)</f>
        <v>0</v>
      </c>
      <c r="O31">
        <f>SUMIFS(Sheet2!O:O,Sheet2!$D:$D,$D31,Sheet2!$V:$V,4)+SUMIFS(Sheet2!O:O,Sheet2!$D:$D,$D31,Sheet2!$V:$V,5)+SUMIFS(Sheet2!O:O,Sheet2!$D:$D,$D31,Sheet2!$V:$V,6)</f>
        <v>1</v>
      </c>
      <c r="P31">
        <f>SUMIFS(Sheet2!P:P,Sheet2!$D:$D,$D31,Sheet2!$V:$V,4)+SUMIFS(Sheet2!P:P,Sheet2!$D:$D,$D31,Sheet2!$V:$V,5)+SUMIFS(Sheet2!P:P,Sheet2!$D:$D,$D31,Sheet2!$V:$V,6)</f>
        <v>3</v>
      </c>
      <c r="Q31">
        <f>SUMIFS(Sheet2!Q:Q,Sheet2!$D:$D,$D31,Sheet2!$V:$V,4)+SUMIFS(Sheet2!Q:Q,Sheet2!$D:$D,$D31,Sheet2!$V:$V,5)+SUMIFS(Sheet2!Q:Q,Sheet2!$D:$D,$D31,Sheet2!$V:$V,6)</f>
        <v>30</v>
      </c>
      <c r="R31">
        <f>SUMIFS(Sheet2!R:R,Sheet2!$D:$D,$D31,Sheet2!$V:$V,4)+SUMIFS(Sheet2!R:R,Sheet2!$D:$D,$D31,Sheet2!$V:$V,5)+SUMIFS(Sheet2!R:R,Sheet2!$D:$D,$D31,Sheet2!$V:$V,6)</f>
        <v>1</v>
      </c>
      <c r="S31">
        <f>SUMIFS(Sheet2!S:S,Sheet2!$D:$D,$D31,Sheet2!$V:$V,4)+SUMIFS(Sheet2!S:S,Sheet2!$D:$D,$D31,Sheet2!$V:$V,5)+SUMIFS(Sheet2!S:S,Sheet2!$D:$D,$D31,Sheet2!$V:$V,6)</f>
        <v>0</v>
      </c>
      <c r="T31">
        <f>SUMIFS(Sheet2!T:T,Sheet2!$D:$D,$D31,Sheet2!$V:$V,4)+SUMIFS(Sheet2!T:T,Sheet2!$D:$D,$D31,Sheet2!$V:$V,5)+SUMIFS(Sheet2!T:T,Sheet2!$D:$D,$D31,Sheet2!$V:$V,6)</f>
        <v>0</v>
      </c>
      <c r="U31">
        <v>2025</v>
      </c>
      <c r="V31">
        <v>2026</v>
      </c>
      <c r="W31">
        <v>4</v>
      </c>
    </row>
    <row r="32" spans="1:23" x14ac:dyDescent="0.25">
      <c r="A32" s="1" t="s">
        <v>59</v>
      </c>
      <c r="B32" s="1" t="s">
        <v>60</v>
      </c>
      <c r="C32" s="1" t="s">
        <v>63</v>
      </c>
      <c r="D32" s="1" t="s">
        <v>67</v>
      </c>
      <c r="E32">
        <f>SUMIFS(Sheet2!E:E,Sheet2!$D:$D,$D32,Sheet2!$V:$V,4)+SUMIFS(Sheet2!E:E,Sheet2!$D:$D,$D32,Sheet2!$V:$V,5)+SUMIFS(Sheet2!E:E,Sheet2!$D:$D,$D32,Sheet2!$V:$V,6)</f>
        <v>493</v>
      </c>
      <c r="F32">
        <f>SUMIFS(Sheet2!F:F,Sheet2!$D:$D,$D32,Sheet2!$V:$V,4)+SUMIFS(Sheet2!F:F,Sheet2!$D:$D,$D32,Sheet2!$V:$V,5)+SUMIFS(Sheet2!F:F,Sheet2!$D:$D,$D32,Sheet2!$V:$V,6)</f>
        <v>352</v>
      </c>
      <c r="G32">
        <f>SUMIFS(Sheet2!G:G,Sheet2!$D:$D,$D32,Sheet2!$V:$V,4)+SUMIFS(Sheet2!G:G,Sheet2!$D:$D,$D32,Sheet2!$V:$V,5)+SUMIFS(Sheet2!G:G,Sheet2!$D:$D,$D32,Sheet2!$V:$V,6)</f>
        <v>141</v>
      </c>
      <c r="H32">
        <f>SUMIFS(Sheet2!H:H,Sheet2!$D:$D,$D32,Sheet2!$V:$V,4)+SUMIFS(Sheet2!H:H,Sheet2!$D:$D,$D32,Sheet2!$V:$V,5)+SUMIFS(Sheet2!H:H,Sheet2!$D:$D,$D32,Sheet2!$V:$V,6)</f>
        <v>10</v>
      </c>
      <c r="I32">
        <f>SUMIFS(Sheet2!I:I,Sheet2!$D:$D,$D32,Sheet2!$V:$V,4)+SUMIFS(Sheet2!I:I,Sheet2!$D:$D,$D32,Sheet2!$V:$V,5)+SUMIFS(Sheet2!I:I,Sheet2!$D:$D,$D32,Sheet2!$V:$V,6)</f>
        <v>6</v>
      </c>
      <c r="J32">
        <f>SUMIFS(Sheet2!J:J,Sheet2!$D:$D,$D32,Sheet2!$V:$V,4)+SUMIFS(Sheet2!J:J,Sheet2!$D:$D,$D32,Sheet2!$V:$V,5)+SUMIFS(Sheet2!J:J,Sheet2!$D:$D,$D32,Sheet2!$V:$V,6)</f>
        <v>106</v>
      </c>
      <c r="K32">
        <f>SUMIFS(Sheet2!K:K,Sheet2!$D:$D,$D32,Sheet2!$V:$V,4)+SUMIFS(Sheet2!K:K,Sheet2!$D:$D,$D32,Sheet2!$V:$V,5)+SUMIFS(Sheet2!K:K,Sheet2!$D:$D,$D32,Sheet2!$V:$V,6)</f>
        <v>371</v>
      </c>
      <c r="L32">
        <f>SUMIFS(Sheet2!L:L,Sheet2!$D:$D,$D32,Sheet2!$V:$V,4)+SUMIFS(Sheet2!L:L,Sheet2!$D:$D,$D32,Sheet2!$V:$V,5)+SUMIFS(Sheet2!L:L,Sheet2!$D:$D,$D32,Sheet2!$V:$V,6)</f>
        <v>0</v>
      </c>
      <c r="M32">
        <f>SUMIFS(Sheet2!M:M,Sheet2!$D:$D,$D32,Sheet2!$V:$V,4)+SUMIFS(Sheet2!M:M,Sheet2!$D:$D,$D32,Sheet2!$V:$V,5)+SUMIFS(Sheet2!M:M,Sheet2!$D:$D,$D32,Sheet2!$V:$V,6)</f>
        <v>0</v>
      </c>
      <c r="N32">
        <f>SUMIFS(Sheet2!N:N,Sheet2!$D:$D,$D32,Sheet2!$V:$V,4)+SUMIFS(Sheet2!N:N,Sheet2!$D:$D,$D32,Sheet2!$V:$V,5)+SUMIFS(Sheet2!N:N,Sheet2!$D:$D,$D32,Sheet2!$V:$V,6)</f>
        <v>0</v>
      </c>
      <c r="O32">
        <f>SUMIFS(Sheet2!O:O,Sheet2!$D:$D,$D32,Sheet2!$V:$V,4)+SUMIFS(Sheet2!O:O,Sheet2!$D:$D,$D32,Sheet2!$V:$V,5)+SUMIFS(Sheet2!O:O,Sheet2!$D:$D,$D32,Sheet2!$V:$V,6)</f>
        <v>0</v>
      </c>
      <c r="P32">
        <f>SUMIFS(Sheet2!P:P,Sheet2!$D:$D,$D32,Sheet2!$V:$V,4)+SUMIFS(Sheet2!P:P,Sheet2!$D:$D,$D32,Sheet2!$V:$V,5)+SUMIFS(Sheet2!P:P,Sheet2!$D:$D,$D32,Sheet2!$V:$V,6)</f>
        <v>0</v>
      </c>
      <c r="Q32">
        <f>SUMIFS(Sheet2!Q:Q,Sheet2!$D:$D,$D32,Sheet2!$V:$V,4)+SUMIFS(Sheet2!Q:Q,Sheet2!$D:$D,$D32,Sheet2!$V:$V,5)+SUMIFS(Sheet2!Q:Q,Sheet2!$D:$D,$D32,Sheet2!$V:$V,6)</f>
        <v>453</v>
      </c>
      <c r="R32">
        <f>SUMIFS(Sheet2!R:R,Sheet2!$D:$D,$D32,Sheet2!$V:$V,4)+SUMIFS(Sheet2!R:R,Sheet2!$D:$D,$D32,Sheet2!$V:$V,5)+SUMIFS(Sheet2!R:R,Sheet2!$D:$D,$D32,Sheet2!$V:$V,6)</f>
        <v>0</v>
      </c>
      <c r="S32">
        <f>SUMIFS(Sheet2!S:S,Sheet2!$D:$D,$D32,Sheet2!$V:$V,4)+SUMIFS(Sheet2!S:S,Sheet2!$D:$D,$D32,Sheet2!$V:$V,5)+SUMIFS(Sheet2!S:S,Sheet2!$D:$D,$D32,Sheet2!$V:$V,6)</f>
        <v>2</v>
      </c>
      <c r="T32">
        <f>SUMIFS(Sheet2!T:T,Sheet2!$D:$D,$D32,Sheet2!$V:$V,4)+SUMIFS(Sheet2!T:T,Sheet2!$D:$D,$D32,Sheet2!$V:$V,5)+SUMIFS(Sheet2!T:T,Sheet2!$D:$D,$D32,Sheet2!$V:$V,6)</f>
        <v>0</v>
      </c>
      <c r="U32">
        <v>2025</v>
      </c>
      <c r="V32">
        <v>2026</v>
      </c>
      <c r="W32">
        <v>4</v>
      </c>
    </row>
    <row r="33" spans="1:23" x14ac:dyDescent="0.25">
      <c r="A33" s="1" t="s">
        <v>59</v>
      </c>
      <c r="B33" s="1" t="s">
        <v>60</v>
      </c>
      <c r="C33" s="1" t="s">
        <v>61</v>
      </c>
      <c r="D33" s="1" t="s">
        <v>68</v>
      </c>
      <c r="E33">
        <f>SUMIFS(Sheet2!E:E,Sheet2!$D:$D,$D33,Sheet2!$V:$V,4)+SUMIFS(Sheet2!E:E,Sheet2!$D:$D,$D33,Sheet2!$V:$V,5)+SUMIFS(Sheet2!E:E,Sheet2!$D:$D,$D33,Sheet2!$V:$V,6)</f>
        <v>629</v>
      </c>
      <c r="F33">
        <f>SUMIFS(Sheet2!F:F,Sheet2!$D:$D,$D33,Sheet2!$V:$V,4)+SUMIFS(Sheet2!F:F,Sheet2!$D:$D,$D33,Sheet2!$V:$V,5)+SUMIFS(Sheet2!F:F,Sheet2!$D:$D,$D33,Sheet2!$V:$V,6)</f>
        <v>393</v>
      </c>
      <c r="G33">
        <f>SUMIFS(Sheet2!G:G,Sheet2!$D:$D,$D33,Sheet2!$V:$V,4)+SUMIFS(Sheet2!G:G,Sheet2!$D:$D,$D33,Sheet2!$V:$V,5)+SUMIFS(Sheet2!G:G,Sheet2!$D:$D,$D33,Sheet2!$V:$V,6)</f>
        <v>236</v>
      </c>
      <c r="H33">
        <f>SUMIFS(Sheet2!H:H,Sheet2!$D:$D,$D33,Sheet2!$V:$V,4)+SUMIFS(Sheet2!H:H,Sheet2!$D:$D,$D33,Sheet2!$V:$V,5)+SUMIFS(Sheet2!H:H,Sheet2!$D:$D,$D33,Sheet2!$V:$V,6)</f>
        <v>396</v>
      </c>
      <c r="I33">
        <f>SUMIFS(Sheet2!I:I,Sheet2!$D:$D,$D33,Sheet2!$V:$V,4)+SUMIFS(Sheet2!I:I,Sheet2!$D:$D,$D33,Sheet2!$V:$V,5)+SUMIFS(Sheet2!I:I,Sheet2!$D:$D,$D33,Sheet2!$V:$V,6)</f>
        <v>45</v>
      </c>
      <c r="J33">
        <f>SUMIFS(Sheet2!J:J,Sheet2!$D:$D,$D33,Sheet2!$V:$V,4)+SUMIFS(Sheet2!J:J,Sheet2!$D:$D,$D33,Sheet2!$V:$V,5)+SUMIFS(Sheet2!J:J,Sheet2!$D:$D,$D33,Sheet2!$V:$V,6)</f>
        <v>56</v>
      </c>
      <c r="K33">
        <f>SUMIFS(Sheet2!K:K,Sheet2!$D:$D,$D33,Sheet2!$V:$V,4)+SUMIFS(Sheet2!K:K,Sheet2!$D:$D,$D33,Sheet2!$V:$V,5)+SUMIFS(Sheet2!K:K,Sheet2!$D:$D,$D33,Sheet2!$V:$V,6)</f>
        <v>132</v>
      </c>
      <c r="L33">
        <f>SUMIFS(Sheet2!L:L,Sheet2!$D:$D,$D33,Sheet2!$V:$V,4)+SUMIFS(Sheet2!L:L,Sheet2!$D:$D,$D33,Sheet2!$V:$V,5)+SUMIFS(Sheet2!L:L,Sheet2!$D:$D,$D33,Sheet2!$V:$V,6)</f>
        <v>0</v>
      </c>
      <c r="M33">
        <f>SUMIFS(Sheet2!M:M,Sheet2!$D:$D,$D33,Sheet2!$V:$V,4)+SUMIFS(Sheet2!M:M,Sheet2!$D:$D,$D33,Sheet2!$V:$V,5)+SUMIFS(Sheet2!M:M,Sheet2!$D:$D,$D33,Sheet2!$V:$V,6)</f>
        <v>1</v>
      </c>
      <c r="N33">
        <f>SUMIFS(Sheet2!N:N,Sheet2!$D:$D,$D33,Sheet2!$V:$V,4)+SUMIFS(Sheet2!N:N,Sheet2!$D:$D,$D33,Sheet2!$V:$V,5)+SUMIFS(Sheet2!N:N,Sheet2!$D:$D,$D33,Sheet2!$V:$V,6)</f>
        <v>0</v>
      </c>
      <c r="O33">
        <f>SUMIFS(Sheet2!O:O,Sheet2!$D:$D,$D33,Sheet2!$V:$V,4)+SUMIFS(Sheet2!O:O,Sheet2!$D:$D,$D33,Sheet2!$V:$V,5)+SUMIFS(Sheet2!O:O,Sheet2!$D:$D,$D33,Sheet2!$V:$V,6)</f>
        <v>0</v>
      </c>
      <c r="P33">
        <f>SUMIFS(Sheet2!P:P,Sheet2!$D:$D,$D33,Sheet2!$V:$V,4)+SUMIFS(Sheet2!P:P,Sheet2!$D:$D,$D33,Sheet2!$V:$V,5)+SUMIFS(Sheet2!P:P,Sheet2!$D:$D,$D33,Sheet2!$V:$V,6)</f>
        <v>0</v>
      </c>
      <c r="Q33">
        <f>SUMIFS(Sheet2!Q:Q,Sheet2!$D:$D,$D33,Sheet2!$V:$V,4)+SUMIFS(Sheet2!Q:Q,Sheet2!$D:$D,$D33,Sheet2!$V:$V,5)+SUMIFS(Sheet2!Q:Q,Sheet2!$D:$D,$D33,Sheet2!$V:$V,6)</f>
        <v>507</v>
      </c>
      <c r="R33">
        <f>SUMIFS(Sheet2!R:R,Sheet2!$D:$D,$D33,Sheet2!$V:$V,4)+SUMIFS(Sheet2!R:R,Sheet2!$D:$D,$D33,Sheet2!$V:$V,5)+SUMIFS(Sheet2!R:R,Sheet2!$D:$D,$D33,Sheet2!$V:$V,6)</f>
        <v>1</v>
      </c>
      <c r="S33">
        <f>SUMIFS(Sheet2!S:S,Sheet2!$D:$D,$D33,Sheet2!$V:$V,4)+SUMIFS(Sheet2!S:S,Sheet2!$D:$D,$D33,Sheet2!$V:$V,5)+SUMIFS(Sheet2!S:S,Sheet2!$D:$D,$D33,Sheet2!$V:$V,6)</f>
        <v>3</v>
      </c>
      <c r="T33">
        <f>SUMIFS(Sheet2!T:T,Sheet2!$D:$D,$D33,Sheet2!$V:$V,4)+SUMIFS(Sheet2!T:T,Sheet2!$D:$D,$D33,Sheet2!$V:$V,5)+SUMIFS(Sheet2!T:T,Sheet2!$D:$D,$D33,Sheet2!$V:$V,6)</f>
        <v>2</v>
      </c>
      <c r="U33">
        <v>2025</v>
      </c>
      <c r="V33">
        <v>2026</v>
      </c>
      <c r="W33">
        <v>4</v>
      </c>
    </row>
    <row r="34" spans="1:23" x14ac:dyDescent="0.25">
      <c r="A34" s="1" t="s">
        <v>59</v>
      </c>
      <c r="B34" s="1" t="s">
        <v>60</v>
      </c>
      <c r="C34" s="1" t="s">
        <v>63</v>
      </c>
      <c r="D34" s="1" t="s">
        <v>69</v>
      </c>
      <c r="E34">
        <f>SUMIFS(Sheet2!E:E,Sheet2!$D:$D,$D34,Sheet2!$V:$V,4)+SUMIFS(Sheet2!E:E,Sheet2!$D:$D,$D34,Sheet2!$V:$V,5)+SUMIFS(Sheet2!E:E,Sheet2!$D:$D,$D34,Sheet2!$V:$V,6)</f>
        <v>96</v>
      </c>
      <c r="F34">
        <f>SUMIFS(Sheet2!F:F,Sheet2!$D:$D,$D34,Sheet2!$V:$V,4)+SUMIFS(Sheet2!F:F,Sheet2!$D:$D,$D34,Sheet2!$V:$V,5)+SUMIFS(Sheet2!F:F,Sheet2!$D:$D,$D34,Sheet2!$V:$V,6)</f>
        <v>38</v>
      </c>
      <c r="G34">
        <f>SUMIFS(Sheet2!G:G,Sheet2!$D:$D,$D34,Sheet2!$V:$V,4)+SUMIFS(Sheet2!G:G,Sheet2!$D:$D,$D34,Sheet2!$V:$V,5)+SUMIFS(Sheet2!G:G,Sheet2!$D:$D,$D34,Sheet2!$V:$V,6)</f>
        <v>58</v>
      </c>
      <c r="H34">
        <f>SUMIFS(Sheet2!H:H,Sheet2!$D:$D,$D34,Sheet2!$V:$V,4)+SUMIFS(Sheet2!H:H,Sheet2!$D:$D,$D34,Sheet2!$V:$V,5)+SUMIFS(Sheet2!H:H,Sheet2!$D:$D,$D34,Sheet2!$V:$V,6)</f>
        <v>6</v>
      </c>
      <c r="I34">
        <f>SUMIFS(Sheet2!I:I,Sheet2!$D:$D,$D34,Sheet2!$V:$V,4)+SUMIFS(Sheet2!I:I,Sheet2!$D:$D,$D34,Sheet2!$V:$V,5)+SUMIFS(Sheet2!I:I,Sheet2!$D:$D,$D34,Sheet2!$V:$V,6)</f>
        <v>1</v>
      </c>
      <c r="J34">
        <f>SUMIFS(Sheet2!J:J,Sheet2!$D:$D,$D34,Sheet2!$V:$V,4)+SUMIFS(Sheet2!J:J,Sheet2!$D:$D,$D34,Sheet2!$V:$V,5)+SUMIFS(Sheet2!J:J,Sheet2!$D:$D,$D34,Sheet2!$V:$V,6)</f>
        <v>8</v>
      </c>
      <c r="K34">
        <f>SUMIFS(Sheet2!K:K,Sheet2!$D:$D,$D34,Sheet2!$V:$V,4)+SUMIFS(Sheet2!K:K,Sheet2!$D:$D,$D34,Sheet2!$V:$V,5)+SUMIFS(Sheet2!K:K,Sheet2!$D:$D,$D34,Sheet2!$V:$V,6)</f>
        <v>81</v>
      </c>
      <c r="L34">
        <f>SUMIFS(Sheet2!L:L,Sheet2!$D:$D,$D34,Sheet2!$V:$V,4)+SUMIFS(Sheet2!L:L,Sheet2!$D:$D,$D34,Sheet2!$V:$V,5)+SUMIFS(Sheet2!L:L,Sheet2!$D:$D,$D34,Sheet2!$V:$V,6)</f>
        <v>0</v>
      </c>
      <c r="M34">
        <f>SUMIFS(Sheet2!M:M,Sheet2!$D:$D,$D34,Sheet2!$V:$V,4)+SUMIFS(Sheet2!M:M,Sheet2!$D:$D,$D34,Sheet2!$V:$V,5)+SUMIFS(Sheet2!M:M,Sheet2!$D:$D,$D34,Sheet2!$V:$V,6)</f>
        <v>3</v>
      </c>
      <c r="N34">
        <f>SUMIFS(Sheet2!N:N,Sheet2!$D:$D,$D34,Sheet2!$V:$V,4)+SUMIFS(Sheet2!N:N,Sheet2!$D:$D,$D34,Sheet2!$V:$V,5)+SUMIFS(Sheet2!N:N,Sheet2!$D:$D,$D34,Sheet2!$V:$V,6)</f>
        <v>0</v>
      </c>
      <c r="O34">
        <f>SUMIFS(Sheet2!O:O,Sheet2!$D:$D,$D34,Sheet2!$V:$V,4)+SUMIFS(Sheet2!O:O,Sheet2!$D:$D,$D34,Sheet2!$V:$V,5)+SUMIFS(Sheet2!O:O,Sheet2!$D:$D,$D34,Sheet2!$V:$V,6)</f>
        <v>1</v>
      </c>
      <c r="P34">
        <f>SUMIFS(Sheet2!P:P,Sheet2!$D:$D,$D34,Sheet2!$V:$V,4)+SUMIFS(Sheet2!P:P,Sheet2!$D:$D,$D34,Sheet2!$V:$V,5)+SUMIFS(Sheet2!P:P,Sheet2!$D:$D,$D34,Sheet2!$V:$V,6)</f>
        <v>4</v>
      </c>
      <c r="Q34">
        <f>SUMIFS(Sheet2!Q:Q,Sheet2!$D:$D,$D34,Sheet2!$V:$V,4)+SUMIFS(Sheet2!Q:Q,Sheet2!$D:$D,$D34,Sheet2!$V:$V,5)+SUMIFS(Sheet2!Q:Q,Sheet2!$D:$D,$D34,Sheet2!$V:$V,6)</f>
        <v>85</v>
      </c>
      <c r="R34">
        <f>SUMIFS(Sheet2!R:R,Sheet2!$D:$D,$D34,Sheet2!$V:$V,4)+SUMIFS(Sheet2!R:R,Sheet2!$D:$D,$D34,Sheet2!$V:$V,5)+SUMIFS(Sheet2!R:R,Sheet2!$D:$D,$D34,Sheet2!$V:$V,6)</f>
        <v>0</v>
      </c>
      <c r="S34">
        <f>SUMIFS(Sheet2!S:S,Sheet2!$D:$D,$D34,Sheet2!$V:$V,4)+SUMIFS(Sheet2!S:S,Sheet2!$D:$D,$D34,Sheet2!$V:$V,5)+SUMIFS(Sheet2!S:S,Sheet2!$D:$D,$D34,Sheet2!$V:$V,6)</f>
        <v>0</v>
      </c>
      <c r="T34">
        <f>SUMIFS(Sheet2!T:T,Sheet2!$D:$D,$D34,Sheet2!$V:$V,4)+SUMIFS(Sheet2!T:T,Sheet2!$D:$D,$D34,Sheet2!$V:$V,5)+SUMIFS(Sheet2!T:T,Sheet2!$D:$D,$D34,Sheet2!$V:$V,6)</f>
        <v>0</v>
      </c>
      <c r="U34">
        <v>2025</v>
      </c>
      <c r="V34">
        <v>2026</v>
      </c>
      <c r="W34">
        <v>4</v>
      </c>
    </row>
    <row r="35" spans="1:23" x14ac:dyDescent="0.25">
      <c r="A35" s="1" t="s">
        <v>59</v>
      </c>
      <c r="B35" s="1" t="s">
        <v>60</v>
      </c>
      <c r="C35" s="1" t="s">
        <v>63</v>
      </c>
      <c r="D35" s="1" t="s">
        <v>70</v>
      </c>
      <c r="E35">
        <f>SUMIFS(Sheet2!E:E,Sheet2!$D:$D,$D35,Sheet2!$V:$V,4)+SUMIFS(Sheet2!E:E,Sheet2!$D:$D,$D35,Sheet2!$V:$V,5)+SUMIFS(Sheet2!E:E,Sheet2!$D:$D,$D35,Sheet2!$V:$V,6)</f>
        <v>720</v>
      </c>
      <c r="F35">
        <f>SUMIFS(Sheet2!F:F,Sheet2!$D:$D,$D35,Sheet2!$V:$V,4)+SUMIFS(Sheet2!F:F,Sheet2!$D:$D,$D35,Sheet2!$V:$V,5)+SUMIFS(Sheet2!F:F,Sheet2!$D:$D,$D35,Sheet2!$V:$V,6)</f>
        <v>541</v>
      </c>
      <c r="G35">
        <f>SUMIFS(Sheet2!G:G,Sheet2!$D:$D,$D35,Sheet2!$V:$V,4)+SUMIFS(Sheet2!G:G,Sheet2!$D:$D,$D35,Sheet2!$V:$V,5)+SUMIFS(Sheet2!G:G,Sheet2!$D:$D,$D35,Sheet2!$V:$V,6)</f>
        <v>179</v>
      </c>
      <c r="H35">
        <f>SUMIFS(Sheet2!H:H,Sheet2!$D:$D,$D35,Sheet2!$V:$V,4)+SUMIFS(Sheet2!H:H,Sheet2!$D:$D,$D35,Sheet2!$V:$V,5)+SUMIFS(Sheet2!H:H,Sheet2!$D:$D,$D35,Sheet2!$V:$V,6)</f>
        <v>211</v>
      </c>
      <c r="I35">
        <f>SUMIFS(Sheet2!I:I,Sheet2!$D:$D,$D35,Sheet2!$V:$V,4)+SUMIFS(Sheet2!I:I,Sheet2!$D:$D,$D35,Sheet2!$V:$V,5)+SUMIFS(Sheet2!I:I,Sheet2!$D:$D,$D35,Sheet2!$V:$V,6)</f>
        <v>114</v>
      </c>
      <c r="J35">
        <f>SUMIFS(Sheet2!J:J,Sheet2!$D:$D,$D35,Sheet2!$V:$V,4)+SUMIFS(Sheet2!J:J,Sheet2!$D:$D,$D35,Sheet2!$V:$V,5)+SUMIFS(Sheet2!J:J,Sheet2!$D:$D,$D35,Sheet2!$V:$V,6)</f>
        <v>109</v>
      </c>
      <c r="K35">
        <f>SUMIFS(Sheet2!K:K,Sheet2!$D:$D,$D35,Sheet2!$V:$V,4)+SUMIFS(Sheet2!K:K,Sheet2!$D:$D,$D35,Sheet2!$V:$V,5)+SUMIFS(Sheet2!K:K,Sheet2!$D:$D,$D35,Sheet2!$V:$V,6)</f>
        <v>286</v>
      </c>
      <c r="L35">
        <f>SUMIFS(Sheet2!L:L,Sheet2!$D:$D,$D35,Sheet2!$V:$V,4)+SUMIFS(Sheet2!L:L,Sheet2!$D:$D,$D35,Sheet2!$V:$V,5)+SUMIFS(Sheet2!L:L,Sheet2!$D:$D,$D35,Sheet2!$V:$V,6)</f>
        <v>0</v>
      </c>
      <c r="M35">
        <f>SUMIFS(Sheet2!M:M,Sheet2!$D:$D,$D35,Sheet2!$V:$V,4)+SUMIFS(Sheet2!M:M,Sheet2!$D:$D,$D35,Sheet2!$V:$V,5)+SUMIFS(Sheet2!M:M,Sheet2!$D:$D,$D35,Sheet2!$V:$V,6)</f>
        <v>0</v>
      </c>
      <c r="N35">
        <f>SUMIFS(Sheet2!N:N,Sheet2!$D:$D,$D35,Sheet2!$V:$V,4)+SUMIFS(Sheet2!N:N,Sheet2!$D:$D,$D35,Sheet2!$V:$V,5)+SUMIFS(Sheet2!N:N,Sheet2!$D:$D,$D35,Sheet2!$V:$V,6)</f>
        <v>0</v>
      </c>
      <c r="O35">
        <f>SUMIFS(Sheet2!O:O,Sheet2!$D:$D,$D35,Sheet2!$V:$V,4)+SUMIFS(Sheet2!O:O,Sheet2!$D:$D,$D35,Sheet2!$V:$V,5)+SUMIFS(Sheet2!O:O,Sheet2!$D:$D,$D35,Sheet2!$V:$V,6)</f>
        <v>0</v>
      </c>
      <c r="P35">
        <f>SUMIFS(Sheet2!P:P,Sheet2!$D:$D,$D35,Sheet2!$V:$V,4)+SUMIFS(Sheet2!P:P,Sheet2!$D:$D,$D35,Sheet2!$V:$V,5)+SUMIFS(Sheet2!P:P,Sheet2!$D:$D,$D35,Sheet2!$V:$V,6)</f>
        <v>4</v>
      </c>
      <c r="Q35">
        <f>SUMIFS(Sheet2!Q:Q,Sheet2!$D:$D,$D35,Sheet2!$V:$V,4)+SUMIFS(Sheet2!Q:Q,Sheet2!$D:$D,$D35,Sheet2!$V:$V,5)+SUMIFS(Sheet2!Q:Q,Sheet2!$D:$D,$D35,Sheet2!$V:$V,6)</f>
        <v>669</v>
      </c>
      <c r="R35">
        <f>SUMIFS(Sheet2!R:R,Sheet2!$D:$D,$D35,Sheet2!$V:$V,4)+SUMIFS(Sheet2!R:R,Sheet2!$D:$D,$D35,Sheet2!$V:$V,5)+SUMIFS(Sheet2!R:R,Sheet2!$D:$D,$D35,Sheet2!$V:$V,6)</f>
        <v>0</v>
      </c>
      <c r="S35">
        <f>SUMIFS(Sheet2!S:S,Sheet2!$D:$D,$D35,Sheet2!$V:$V,4)+SUMIFS(Sheet2!S:S,Sheet2!$D:$D,$D35,Sheet2!$V:$V,5)+SUMIFS(Sheet2!S:S,Sheet2!$D:$D,$D35,Sheet2!$V:$V,6)</f>
        <v>4</v>
      </c>
      <c r="T35">
        <f>SUMIFS(Sheet2!T:T,Sheet2!$D:$D,$D35,Sheet2!$V:$V,4)+SUMIFS(Sheet2!T:T,Sheet2!$D:$D,$D35,Sheet2!$V:$V,5)+SUMIFS(Sheet2!T:T,Sheet2!$D:$D,$D35,Sheet2!$V:$V,6)</f>
        <v>0</v>
      </c>
      <c r="U35">
        <v>2025</v>
      </c>
      <c r="V35">
        <v>2026</v>
      </c>
      <c r="W35">
        <v>4</v>
      </c>
    </row>
    <row r="36" spans="1:23" x14ac:dyDescent="0.25">
      <c r="A36" s="1" t="s">
        <v>59</v>
      </c>
      <c r="B36" s="1" t="s">
        <v>60</v>
      </c>
      <c r="C36" s="1" t="s">
        <v>61</v>
      </c>
      <c r="D36" s="1" t="s">
        <v>71</v>
      </c>
      <c r="E36">
        <f>SUMIFS(Sheet2!E:E,Sheet2!$D:$D,$D36,Sheet2!$V:$V,4)+SUMIFS(Sheet2!E:E,Sheet2!$D:$D,$D36,Sheet2!$V:$V,5)+SUMIFS(Sheet2!E:E,Sheet2!$D:$D,$D36,Sheet2!$V:$V,6)</f>
        <v>0</v>
      </c>
      <c r="F36">
        <f>SUMIFS(Sheet2!F:F,Sheet2!$D:$D,$D36,Sheet2!$V:$V,4)+SUMIFS(Sheet2!F:F,Sheet2!$D:$D,$D36,Sheet2!$V:$V,5)+SUMIFS(Sheet2!F:F,Sheet2!$D:$D,$D36,Sheet2!$V:$V,6)</f>
        <v>0</v>
      </c>
      <c r="G36">
        <f>SUMIFS(Sheet2!G:G,Sheet2!$D:$D,$D36,Sheet2!$V:$V,4)+SUMIFS(Sheet2!G:G,Sheet2!$D:$D,$D36,Sheet2!$V:$V,5)+SUMIFS(Sheet2!G:G,Sheet2!$D:$D,$D36,Sheet2!$V:$V,6)</f>
        <v>0</v>
      </c>
      <c r="H36">
        <f>SUMIFS(Sheet2!H:H,Sheet2!$D:$D,$D36,Sheet2!$V:$V,4)+SUMIFS(Sheet2!H:H,Sheet2!$D:$D,$D36,Sheet2!$V:$V,5)+SUMIFS(Sheet2!H:H,Sheet2!$D:$D,$D36,Sheet2!$V:$V,6)</f>
        <v>0</v>
      </c>
      <c r="I36">
        <f>SUMIFS(Sheet2!I:I,Sheet2!$D:$D,$D36,Sheet2!$V:$V,4)+SUMIFS(Sheet2!I:I,Sheet2!$D:$D,$D36,Sheet2!$V:$V,5)+SUMIFS(Sheet2!I:I,Sheet2!$D:$D,$D36,Sheet2!$V:$V,6)</f>
        <v>0</v>
      </c>
      <c r="J36">
        <f>SUMIFS(Sheet2!J:J,Sheet2!$D:$D,$D36,Sheet2!$V:$V,4)+SUMIFS(Sheet2!J:J,Sheet2!$D:$D,$D36,Sheet2!$V:$V,5)+SUMIFS(Sheet2!J:J,Sheet2!$D:$D,$D36,Sheet2!$V:$V,6)</f>
        <v>0</v>
      </c>
      <c r="K36">
        <f>SUMIFS(Sheet2!K:K,Sheet2!$D:$D,$D36,Sheet2!$V:$V,4)+SUMIFS(Sheet2!K:K,Sheet2!$D:$D,$D36,Sheet2!$V:$V,5)+SUMIFS(Sheet2!K:K,Sheet2!$D:$D,$D36,Sheet2!$V:$V,6)</f>
        <v>0</v>
      </c>
      <c r="L36">
        <f>SUMIFS(Sheet2!L:L,Sheet2!$D:$D,$D36,Sheet2!$V:$V,4)+SUMIFS(Sheet2!L:L,Sheet2!$D:$D,$D36,Sheet2!$V:$V,5)+SUMIFS(Sheet2!L:L,Sheet2!$D:$D,$D36,Sheet2!$V:$V,6)</f>
        <v>0</v>
      </c>
      <c r="M36">
        <f>SUMIFS(Sheet2!M:M,Sheet2!$D:$D,$D36,Sheet2!$V:$V,4)+SUMIFS(Sheet2!M:M,Sheet2!$D:$D,$D36,Sheet2!$V:$V,5)+SUMIFS(Sheet2!M:M,Sheet2!$D:$D,$D36,Sheet2!$V:$V,6)</f>
        <v>0</v>
      </c>
      <c r="N36">
        <f>SUMIFS(Sheet2!N:N,Sheet2!$D:$D,$D36,Sheet2!$V:$V,4)+SUMIFS(Sheet2!N:N,Sheet2!$D:$D,$D36,Sheet2!$V:$V,5)+SUMIFS(Sheet2!N:N,Sheet2!$D:$D,$D36,Sheet2!$V:$V,6)</f>
        <v>0</v>
      </c>
      <c r="O36">
        <f>SUMIFS(Sheet2!O:O,Sheet2!$D:$D,$D36,Sheet2!$V:$V,4)+SUMIFS(Sheet2!O:O,Sheet2!$D:$D,$D36,Sheet2!$V:$V,5)+SUMIFS(Sheet2!O:O,Sheet2!$D:$D,$D36,Sheet2!$V:$V,6)</f>
        <v>0</v>
      </c>
      <c r="P36">
        <f>SUMIFS(Sheet2!P:P,Sheet2!$D:$D,$D36,Sheet2!$V:$V,4)+SUMIFS(Sheet2!P:P,Sheet2!$D:$D,$D36,Sheet2!$V:$V,5)+SUMIFS(Sheet2!P:P,Sheet2!$D:$D,$D36,Sheet2!$V:$V,6)</f>
        <v>0</v>
      </c>
      <c r="Q36">
        <f>SUMIFS(Sheet2!Q:Q,Sheet2!$D:$D,$D36,Sheet2!$V:$V,4)+SUMIFS(Sheet2!Q:Q,Sheet2!$D:$D,$D36,Sheet2!$V:$V,5)+SUMIFS(Sheet2!Q:Q,Sheet2!$D:$D,$D36,Sheet2!$V:$V,6)</f>
        <v>0</v>
      </c>
      <c r="R36">
        <f>SUMIFS(Sheet2!R:R,Sheet2!$D:$D,$D36,Sheet2!$V:$V,4)+SUMIFS(Sheet2!R:R,Sheet2!$D:$D,$D36,Sheet2!$V:$V,5)+SUMIFS(Sheet2!R:R,Sheet2!$D:$D,$D36,Sheet2!$V:$V,6)</f>
        <v>0</v>
      </c>
      <c r="S36">
        <f>SUMIFS(Sheet2!S:S,Sheet2!$D:$D,$D36,Sheet2!$V:$V,4)+SUMIFS(Sheet2!S:S,Sheet2!$D:$D,$D36,Sheet2!$V:$V,5)+SUMIFS(Sheet2!S:S,Sheet2!$D:$D,$D36,Sheet2!$V:$V,6)</f>
        <v>0</v>
      </c>
      <c r="T36">
        <f>SUMIFS(Sheet2!T:T,Sheet2!$D:$D,$D36,Sheet2!$V:$V,4)+SUMIFS(Sheet2!T:T,Sheet2!$D:$D,$D36,Sheet2!$V:$V,5)+SUMIFS(Sheet2!T:T,Sheet2!$D:$D,$D36,Sheet2!$V:$V,6)</f>
        <v>0</v>
      </c>
      <c r="U36">
        <v>2025</v>
      </c>
      <c r="V36">
        <v>2026</v>
      </c>
      <c r="W36">
        <v>4</v>
      </c>
    </row>
    <row r="37" spans="1:23" x14ac:dyDescent="0.25">
      <c r="A37" s="1" t="s">
        <v>59</v>
      </c>
      <c r="B37" s="1" t="s">
        <v>72</v>
      </c>
      <c r="C37" s="1" t="s">
        <v>73</v>
      </c>
      <c r="D37" s="1" t="s">
        <v>74</v>
      </c>
      <c r="E37">
        <f>SUMIFS(Sheet2!E:E,Sheet2!$D:$D,$D37,Sheet2!$V:$V,4)+SUMIFS(Sheet2!E:E,Sheet2!$D:$D,$D37,Sheet2!$V:$V,5)+SUMIFS(Sheet2!E:E,Sheet2!$D:$D,$D37,Sheet2!$V:$V,6)</f>
        <v>455</v>
      </c>
      <c r="F37">
        <f>SUMIFS(Sheet2!F:F,Sheet2!$D:$D,$D37,Sheet2!$V:$V,4)+SUMIFS(Sheet2!F:F,Sheet2!$D:$D,$D37,Sheet2!$V:$V,5)+SUMIFS(Sheet2!F:F,Sheet2!$D:$D,$D37,Sheet2!$V:$V,6)</f>
        <v>295</v>
      </c>
      <c r="G37">
        <f>SUMIFS(Sheet2!G:G,Sheet2!$D:$D,$D37,Sheet2!$V:$V,4)+SUMIFS(Sheet2!G:G,Sheet2!$D:$D,$D37,Sheet2!$V:$V,5)+SUMIFS(Sheet2!G:G,Sheet2!$D:$D,$D37,Sheet2!$V:$V,6)</f>
        <v>160</v>
      </c>
      <c r="H37">
        <f>SUMIFS(Sheet2!H:H,Sheet2!$D:$D,$D37,Sheet2!$V:$V,4)+SUMIFS(Sheet2!H:H,Sheet2!$D:$D,$D37,Sheet2!$V:$V,5)+SUMIFS(Sheet2!H:H,Sheet2!$D:$D,$D37,Sheet2!$V:$V,6)</f>
        <v>82</v>
      </c>
      <c r="I37">
        <f>SUMIFS(Sheet2!I:I,Sheet2!$D:$D,$D37,Sheet2!$V:$V,4)+SUMIFS(Sheet2!I:I,Sheet2!$D:$D,$D37,Sheet2!$V:$V,5)+SUMIFS(Sheet2!I:I,Sheet2!$D:$D,$D37,Sheet2!$V:$V,6)</f>
        <v>75</v>
      </c>
      <c r="J37">
        <f>SUMIFS(Sheet2!J:J,Sheet2!$D:$D,$D37,Sheet2!$V:$V,4)+SUMIFS(Sheet2!J:J,Sheet2!$D:$D,$D37,Sheet2!$V:$V,5)+SUMIFS(Sheet2!J:J,Sheet2!$D:$D,$D37,Sheet2!$V:$V,6)</f>
        <v>117</v>
      </c>
      <c r="K37">
        <f>SUMIFS(Sheet2!K:K,Sheet2!$D:$D,$D37,Sheet2!$V:$V,4)+SUMIFS(Sheet2!K:K,Sheet2!$D:$D,$D37,Sheet2!$V:$V,5)+SUMIFS(Sheet2!K:K,Sheet2!$D:$D,$D37,Sheet2!$V:$V,6)</f>
        <v>181</v>
      </c>
      <c r="L37">
        <f>SUMIFS(Sheet2!L:L,Sheet2!$D:$D,$D37,Sheet2!$V:$V,4)+SUMIFS(Sheet2!L:L,Sheet2!$D:$D,$D37,Sheet2!$V:$V,5)+SUMIFS(Sheet2!L:L,Sheet2!$D:$D,$D37,Sheet2!$V:$V,6)</f>
        <v>0</v>
      </c>
      <c r="M37">
        <f>SUMIFS(Sheet2!M:M,Sheet2!$D:$D,$D37,Sheet2!$V:$V,4)+SUMIFS(Sheet2!M:M,Sheet2!$D:$D,$D37,Sheet2!$V:$V,5)+SUMIFS(Sheet2!M:M,Sheet2!$D:$D,$D37,Sheet2!$V:$V,6)</f>
        <v>0</v>
      </c>
      <c r="N37">
        <f>SUMIFS(Sheet2!N:N,Sheet2!$D:$D,$D37,Sheet2!$V:$V,4)+SUMIFS(Sheet2!N:N,Sheet2!$D:$D,$D37,Sheet2!$V:$V,5)+SUMIFS(Sheet2!N:N,Sheet2!$D:$D,$D37,Sheet2!$V:$V,6)</f>
        <v>0</v>
      </c>
      <c r="O37">
        <f>SUMIFS(Sheet2!O:O,Sheet2!$D:$D,$D37,Sheet2!$V:$V,4)+SUMIFS(Sheet2!O:O,Sheet2!$D:$D,$D37,Sheet2!$V:$V,5)+SUMIFS(Sheet2!O:O,Sheet2!$D:$D,$D37,Sheet2!$V:$V,6)</f>
        <v>0</v>
      </c>
      <c r="P37">
        <f>SUMIFS(Sheet2!P:P,Sheet2!$D:$D,$D37,Sheet2!$V:$V,4)+SUMIFS(Sheet2!P:P,Sheet2!$D:$D,$D37,Sheet2!$V:$V,5)+SUMIFS(Sheet2!P:P,Sheet2!$D:$D,$D37,Sheet2!$V:$V,6)</f>
        <v>0</v>
      </c>
      <c r="Q37">
        <f>SUMIFS(Sheet2!Q:Q,Sheet2!$D:$D,$D37,Sheet2!$V:$V,4)+SUMIFS(Sheet2!Q:Q,Sheet2!$D:$D,$D37,Sheet2!$V:$V,5)+SUMIFS(Sheet2!Q:Q,Sheet2!$D:$D,$D37,Sheet2!$V:$V,6)</f>
        <v>416</v>
      </c>
      <c r="R37">
        <f>SUMIFS(Sheet2!R:R,Sheet2!$D:$D,$D37,Sheet2!$V:$V,4)+SUMIFS(Sheet2!R:R,Sheet2!$D:$D,$D37,Sheet2!$V:$V,5)+SUMIFS(Sheet2!R:R,Sheet2!$D:$D,$D37,Sheet2!$V:$V,6)</f>
        <v>0</v>
      </c>
      <c r="S37">
        <f>SUMIFS(Sheet2!S:S,Sheet2!$D:$D,$D37,Sheet2!$V:$V,4)+SUMIFS(Sheet2!S:S,Sheet2!$D:$D,$D37,Sheet2!$V:$V,5)+SUMIFS(Sheet2!S:S,Sheet2!$D:$D,$D37,Sheet2!$V:$V,6)</f>
        <v>1</v>
      </c>
      <c r="T37">
        <f>SUMIFS(Sheet2!T:T,Sheet2!$D:$D,$D37,Sheet2!$V:$V,4)+SUMIFS(Sheet2!T:T,Sheet2!$D:$D,$D37,Sheet2!$V:$V,5)+SUMIFS(Sheet2!T:T,Sheet2!$D:$D,$D37,Sheet2!$V:$V,6)</f>
        <v>0</v>
      </c>
      <c r="U37">
        <v>2025</v>
      </c>
      <c r="V37">
        <v>2026</v>
      </c>
      <c r="W37">
        <v>4</v>
      </c>
    </row>
    <row r="38" spans="1:23" x14ac:dyDescent="0.25">
      <c r="A38" s="1" t="s">
        <v>59</v>
      </c>
      <c r="B38" s="1" t="s">
        <v>72</v>
      </c>
      <c r="C38" s="1" t="s">
        <v>75</v>
      </c>
      <c r="D38" s="1" t="s">
        <v>76</v>
      </c>
      <c r="E38">
        <f>SUMIFS(Sheet2!E:E,Sheet2!$D:$D,$D38,Sheet2!$V:$V,4)+SUMIFS(Sheet2!E:E,Sheet2!$D:$D,$D38,Sheet2!$V:$V,5)+SUMIFS(Sheet2!E:E,Sheet2!$D:$D,$D38,Sheet2!$V:$V,6)</f>
        <v>59</v>
      </c>
      <c r="F38">
        <f>SUMIFS(Sheet2!F:F,Sheet2!$D:$D,$D38,Sheet2!$V:$V,4)+SUMIFS(Sheet2!F:F,Sheet2!$D:$D,$D38,Sheet2!$V:$V,5)+SUMIFS(Sheet2!F:F,Sheet2!$D:$D,$D38,Sheet2!$V:$V,6)</f>
        <v>54</v>
      </c>
      <c r="G38">
        <f>SUMIFS(Sheet2!G:G,Sheet2!$D:$D,$D38,Sheet2!$V:$V,4)+SUMIFS(Sheet2!G:G,Sheet2!$D:$D,$D38,Sheet2!$V:$V,5)+SUMIFS(Sheet2!G:G,Sheet2!$D:$D,$D38,Sheet2!$V:$V,6)</f>
        <v>5</v>
      </c>
      <c r="H38">
        <f>SUMIFS(Sheet2!H:H,Sheet2!$D:$D,$D38,Sheet2!$V:$V,4)+SUMIFS(Sheet2!H:H,Sheet2!$D:$D,$D38,Sheet2!$V:$V,5)+SUMIFS(Sheet2!H:H,Sheet2!$D:$D,$D38,Sheet2!$V:$V,6)</f>
        <v>0</v>
      </c>
      <c r="I38">
        <f>SUMIFS(Sheet2!I:I,Sheet2!$D:$D,$D38,Sheet2!$V:$V,4)+SUMIFS(Sheet2!I:I,Sheet2!$D:$D,$D38,Sheet2!$V:$V,5)+SUMIFS(Sheet2!I:I,Sheet2!$D:$D,$D38,Sheet2!$V:$V,6)</f>
        <v>0</v>
      </c>
      <c r="J38">
        <f>SUMIFS(Sheet2!J:J,Sheet2!$D:$D,$D38,Sheet2!$V:$V,4)+SUMIFS(Sheet2!J:J,Sheet2!$D:$D,$D38,Sheet2!$V:$V,5)+SUMIFS(Sheet2!J:J,Sheet2!$D:$D,$D38,Sheet2!$V:$V,6)</f>
        <v>1</v>
      </c>
      <c r="K38">
        <f>SUMIFS(Sheet2!K:K,Sheet2!$D:$D,$D38,Sheet2!$V:$V,4)+SUMIFS(Sheet2!K:K,Sheet2!$D:$D,$D38,Sheet2!$V:$V,5)+SUMIFS(Sheet2!K:K,Sheet2!$D:$D,$D38,Sheet2!$V:$V,6)</f>
        <v>58</v>
      </c>
      <c r="L38">
        <f>SUMIFS(Sheet2!L:L,Sheet2!$D:$D,$D38,Sheet2!$V:$V,4)+SUMIFS(Sheet2!L:L,Sheet2!$D:$D,$D38,Sheet2!$V:$V,5)+SUMIFS(Sheet2!L:L,Sheet2!$D:$D,$D38,Sheet2!$V:$V,6)</f>
        <v>0</v>
      </c>
      <c r="M38">
        <f>SUMIFS(Sheet2!M:M,Sheet2!$D:$D,$D38,Sheet2!$V:$V,4)+SUMIFS(Sheet2!M:M,Sheet2!$D:$D,$D38,Sheet2!$V:$V,5)+SUMIFS(Sheet2!M:M,Sheet2!$D:$D,$D38,Sheet2!$V:$V,6)</f>
        <v>1</v>
      </c>
      <c r="N38">
        <f>SUMIFS(Sheet2!N:N,Sheet2!$D:$D,$D38,Sheet2!$V:$V,4)+SUMIFS(Sheet2!N:N,Sheet2!$D:$D,$D38,Sheet2!$V:$V,5)+SUMIFS(Sheet2!N:N,Sheet2!$D:$D,$D38,Sheet2!$V:$V,6)</f>
        <v>0</v>
      </c>
      <c r="O38">
        <f>SUMIFS(Sheet2!O:O,Sheet2!$D:$D,$D38,Sheet2!$V:$V,4)+SUMIFS(Sheet2!O:O,Sheet2!$D:$D,$D38,Sheet2!$V:$V,5)+SUMIFS(Sheet2!O:O,Sheet2!$D:$D,$D38,Sheet2!$V:$V,6)</f>
        <v>0</v>
      </c>
      <c r="P38">
        <f>SUMIFS(Sheet2!P:P,Sheet2!$D:$D,$D38,Sheet2!$V:$V,4)+SUMIFS(Sheet2!P:P,Sheet2!$D:$D,$D38,Sheet2!$V:$V,5)+SUMIFS(Sheet2!P:P,Sheet2!$D:$D,$D38,Sheet2!$V:$V,6)</f>
        <v>0</v>
      </c>
      <c r="Q38">
        <f>SUMIFS(Sheet2!Q:Q,Sheet2!$D:$D,$D38,Sheet2!$V:$V,4)+SUMIFS(Sheet2!Q:Q,Sheet2!$D:$D,$D38,Sheet2!$V:$V,5)+SUMIFS(Sheet2!Q:Q,Sheet2!$D:$D,$D38,Sheet2!$V:$V,6)</f>
        <v>56</v>
      </c>
      <c r="R38">
        <f>SUMIFS(Sheet2!R:R,Sheet2!$D:$D,$D38,Sheet2!$V:$V,4)+SUMIFS(Sheet2!R:R,Sheet2!$D:$D,$D38,Sheet2!$V:$V,5)+SUMIFS(Sheet2!R:R,Sheet2!$D:$D,$D38,Sheet2!$V:$V,6)</f>
        <v>0</v>
      </c>
      <c r="S38">
        <f>SUMIFS(Sheet2!S:S,Sheet2!$D:$D,$D38,Sheet2!$V:$V,4)+SUMIFS(Sheet2!S:S,Sheet2!$D:$D,$D38,Sheet2!$V:$V,5)+SUMIFS(Sheet2!S:S,Sheet2!$D:$D,$D38,Sheet2!$V:$V,6)</f>
        <v>1</v>
      </c>
      <c r="T38">
        <f>SUMIFS(Sheet2!T:T,Sheet2!$D:$D,$D38,Sheet2!$V:$V,4)+SUMIFS(Sheet2!T:T,Sheet2!$D:$D,$D38,Sheet2!$V:$V,5)+SUMIFS(Sheet2!T:T,Sheet2!$D:$D,$D38,Sheet2!$V:$V,6)</f>
        <v>0</v>
      </c>
      <c r="U38">
        <v>2025</v>
      </c>
      <c r="V38">
        <v>2026</v>
      </c>
      <c r="W38">
        <v>4</v>
      </c>
    </row>
    <row r="39" spans="1:23" x14ac:dyDescent="0.25">
      <c r="A39" s="1" t="s">
        <v>59</v>
      </c>
      <c r="B39" s="1" t="s">
        <v>72</v>
      </c>
      <c r="C39" s="1" t="s">
        <v>73</v>
      </c>
      <c r="D39" s="1" t="s">
        <v>77</v>
      </c>
      <c r="E39">
        <f>SUMIFS(Sheet2!E:E,Sheet2!$D:$D,$D39,Sheet2!$V:$V,4)+SUMIFS(Sheet2!E:E,Sheet2!$D:$D,$D39,Sheet2!$V:$V,5)+SUMIFS(Sheet2!E:E,Sheet2!$D:$D,$D39,Sheet2!$V:$V,6)</f>
        <v>104</v>
      </c>
      <c r="F39">
        <f>SUMIFS(Sheet2!F:F,Sheet2!$D:$D,$D39,Sheet2!$V:$V,4)+SUMIFS(Sheet2!F:F,Sheet2!$D:$D,$D39,Sheet2!$V:$V,5)+SUMIFS(Sheet2!F:F,Sheet2!$D:$D,$D39,Sheet2!$V:$V,6)</f>
        <v>75</v>
      </c>
      <c r="G39">
        <f>SUMIFS(Sheet2!G:G,Sheet2!$D:$D,$D39,Sheet2!$V:$V,4)+SUMIFS(Sheet2!G:G,Sheet2!$D:$D,$D39,Sheet2!$V:$V,5)+SUMIFS(Sheet2!G:G,Sheet2!$D:$D,$D39,Sheet2!$V:$V,6)</f>
        <v>29</v>
      </c>
      <c r="H39">
        <f>SUMIFS(Sheet2!H:H,Sheet2!$D:$D,$D39,Sheet2!$V:$V,4)+SUMIFS(Sheet2!H:H,Sheet2!$D:$D,$D39,Sheet2!$V:$V,5)+SUMIFS(Sheet2!H:H,Sheet2!$D:$D,$D39,Sheet2!$V:$V,6)</f>
        <v>9</v>
      </c>
      <c r="I39">
        <f>SUMIFS(Sheet2!I:I,Sheet2!$D:$D,$D39,Sheet2!$V:$V,4)+SUMIFS(Sheet2!I:I,Sheet2!$D:$D,$D39,Sheet2!$V:$V,5)+SUMIFS(Sheet2!I:I,Sheet2!$D:$D,$D39,Sheet2!$V:$V,6)</f>
        <v>2</v>
      </c>
      <c r="J39">
        <f>SUMIFS(Sheet2!J:J,Sheet2!$D:$D,$D39,Sheet2!$V:$V,4)+SUMIFS(Sheet2!J:J,Sheet2!$D:$D,$D39,Sheet2!$V:$V,5)+SUMIFS(Sheet2!J:J,Sheet2!$D:$D,$D39,Sheet2!$V:$V,6)</f>
        <v>7</v>
      </c>
      <c r="K39">
        <f>SUMIFS(Sheet2!K:K,Sheet2!$D:$D,$D39,Sheet2!$V:$V,4)+SUMIFS(Sheet2!K:K,Sheet2!$D:$D,$D39,Sheet2!$V:$V,5)+SUMIFS(Sheet2!K:K,Sheet2!$D:$D,$D39,Sheet2!$V:$V,6)</f>
        <v>86</v>
      </c>
      <c r="L39">
        <f>SUMIFS(Sheet2!L:L,Sheet2!$D:$D,$D39,Sheet2!$V:$V,4)+SUMIFS(Sheet2!L:L,Sheet2!$D:$D,$D39,Sheet2!$V:$V,5)+SUMIFS(Sheet2!L:L,Sheet2!$D:$D,$D39,Sheet2!$V:$V,6)</f>
        <v>0</v>
      </c>
      <c r="M39">
        <f>SUMIFS(Sheet2!M:M,Sheet2!$D:$D,$D39,Sheet2!$V:$V,4)+SUMIFS(Sheet2!M:M,Sheet2!$D:$D,$D39,Sheet2!$V:$V,5)+SUMIFS(Sheet2!M:M,Sheet2!$D:$D,$D39,Sheet2!$V:$V,6)</f>
        <v>0</v>
      </c>
      <c r="N39">
        <f>SUMIFS(Sheet2!N:N,Sheet2!$D:$D,$D39,Sheet2!$V:$V,4)+SUMIFS(Sheet2!N:N,Sheet2!$D:$D,$D39,Sheet2!$V:$V,5)+SUMIFS(Sheet2!N:N,Sheet2!$D:$D,$D39,Sheet2!$V:$V,6)</f>
        <v>0</v>
      </c>
      <c r="O39">
        <f>SUMIFS(Sheet2!O:O,Sheet2!$D:$D,$D39,Sheet2!$V:$V,4)+SUMIFS(Sheet2!O:O,Sheet2!$D:$D,$D39,Sheet2!$V:$V,5)+SUMIFS(Sheet2!O:O,Sheet2!$D:$D,$D39,Sheet2!$V:$V,6)</f>
        <v>0</v>
      </c>
      <c r="P39">
        <f>SUMIFS(Sheet2!P:P,Sheet2!$D:$D,$D39,Sheet2!$V:$V,4)+SUMIFS(Sheet2!P:P,Sheet2!$D:$D,$D39,Sheet2!$V:$V,5)+SUMIFS(Sheet2!P:P,Sheet2!$D:$D,$D39,Sheet2!$V:$V,6)</f>
        <v>0</v>
      </c>
      <c r="Q39">
        <f>SUMIFS(Sheet2!Q:Q,Sheet2!$D:$D,$D39,Sheet2!$V:$V,4)+SUMIFS(Sheet2!Q:Q,Sheet2!$D:$D,$D39,Sheet2!$V:$V,5)+SUMIFS(Sheet2!Q:Q,Sheet2!$D:$D,$D39,Sheet2!$V:$V,6)</f>
        <v>98</v>
      </c>
      <c r="R39">
        <f>SUMIFS(Sheet2!R:R,Sheet2!$D:$D,$D39,Sheet2!$V:$V,4)+SUMIFS(Sheet2!R:R,Sheet2!$D:$D,$D39,Sheet2!$V:$V,5)+SUMIFS(Sheet2!R:R,Sheet2!$D:$D,$D39,Sheet2!$V:$V,6)</f>
        <v>0</v>
      </c>
      <c r="S39">
        <f>SUMIFS(Sheet2!S:S,Sheet2!$D:$D,$D39,Sheet2!$V:$V,4)+SUMIFS(Sheet2!S:S,Sheet2!$D:$D,$D39,Sheet2!$V:$V,5)+SUMIFS(Sheet2!S:S,Sheet2!$D:$D,$D39,Sheet2!$V:$V,6)</f>
        <v>1</v>
      </c>
      <c r="T39">
        <f>SUMIFS(Sheet2!T:T,Sheet2!$D:$D,$D39,Sheet2!$V:$V,4)+SUMIFS(Sheet2!T:T,Sheet2!$D:$D,$D39,Sheet2!$V:$V,5)+SUMIFS(Sheet2!T:T,Sheet2!$D:$D,$D39,Sheet2!$V:$V,6)</f>
        <v>0</v>
      </c>
      <c r="U39">
        <v>2025</v>
      </c>
      <c r="V39">
        <v>2026</v>
      </c>
      <c r="W39">
        <v>4</v>
      </c>
    </row>
    <row r="40" spans="1:23" x14ac:dyDescent="0.25">
      <c r="A40" s="1" t="s">
        <v>59</v>
      </c>
      <c r="B40" s="1" t="s">
        <v>72</v>
      </c>
      <c r="C40" s="1" t="s">
        <v>75</v>
      </c>
      <c r="D40" s="1" t="s">
        <v>78</v>
      </c>
      <c r="E40">
        <f>SUMIFS(Sheet2!E:E,Sheet2!$D:$D,$D40,Sheet2!$V:$V,4)+SUMIFS(Sheet2!E:E,Sheet2!$D:$D,$D40,Sheet2!$V:$V,5)+SUMIFS(Sheet2!E:E,Sheet2!$D:$D,$D40,Sheet2!$V:$V,6)</f>
        <v>0</v>
      </c>
      <c r="F40">
        <f>SUMIFS(Sheet2!F:F,Sheet2!$D:$D,$D40,Sheet2!$V:$V,4)+SUMIFS(Sheet2!F:F,Sheet2!$D:$D,$D40,Sheet2!$V:$V,5)+SUMIFS(Sheet2!F:F,Sheet2!$D:$D,$D40,Sheet2!$V:$V,6)</f>
        <v>0</v>
      </c>
      <c r="G40">
        <f>SUMIFS(Sheet2!G:G,Sheet2!$D:$D,$D40,Sheet2!$V:$V,4)+SUMIFS(Sheet2!G:G,Sheet2!$D:$D,$D40,Sheet2!$V:$V,5)+SUMIFS(Sheet2!G:G,Sheet2!$D:$D,$D40,Sheet2!$V:$V,6)</f>
        <v>0</v>
      </c>
      <c r="H40">
        <f>SUMIFS(Sheet2!H:H,Sheet2!$D:$D,$D40,Sheet2!$V:$V,4)+SUMIFS(Sheet2!H:H,Sheet2!$D:$D,$D40,Sheet2!$V:$V,5)+SUMIFS(Sheet2!H:H,Sheet2!$D:$D,$D40,Sheet2!$V:$V,6)</f>
        <v>0</v>
      </c>
      <c r="I40">
        <f>SUMIFS(Sheet2!I:I,Sheet2!$D:$D,$D40,Sheet2!$V:$V,4)+SUMIFS(Sheet2!I:I,Sheet2!$D:$D,$D40,Sheet2!$V:$V,5)+SUMIFS(Sheet2!I:I,Sheet2!$D:$D,$D40,Sheet2!$V:$V,6)</f>
        <v>0</v>
      </c>
      <c r="J40">
        <f>SUMIFS(Sheet2!J:J,Sheet2!$D:$D,$D40,Sheet2!$V:$V,4)+SUMIFS(Sheet2!J:J,Sheet2!$D:$D,$D40,Sheet2!$V:$V,5)+SUMIFS(Sheet2!J:J,Sheet2!$D:$D,$D40,Sheet2!$V:$V,6)</f>
        <v>0</v>
      </c>
      <c r="K40">
        <f>SUMIFS(Sheet2!K:K,Sheet2!$D:$D,$D40,Sheet2!$V:$V,4)+SUMIFS(Sheet2!K:K,Sheet2!$D:$D,$D40,Sheet2!$V:$V,5)+SUMIFS(Sheet2!K:K,Sheet2!$D:$D,$D40,Sheet2!$V:$V,6)</f>
        <v>0</v>
      </c>
      <c r="L40">
        <f>SUMIFS(Sheet2!L:L,Sheet2!$D:$D,$D40,Sheet2!$V:$V,4)+SUMIFS(Sheet2!L:L,Sheet2!$D:$D,$D40,Sheet2!$V:$V,5)+SUMIFS(Sheet2!L:L,Sheet2!$D:$D,$D40,Sheet2!$V:$V,6)</f>
        <v>0</v>
      </c>
      <c r="M40">
        <f>SUMIFS(Sheet2!M:M,Sheet2!$D:$D,$D40,Sheet2!$V:$V,4)+SUMIFS(Sheet2!M:M,Sheet2!$D:$D,$D40,Sheet2!$V:$V,5)+SUMIFS(Sheet2!M:M,Sheet2!$D:$D,$D40,Sheet2!$V:$V,6)</f>
        <v>0</v>
      </c>
      <c r="N40">
        <f>SUMIFS(Sheet2!N:N,Sheet2!$D:$D,$D40,Sheet2!$V:$V,4)+SUMIFS(Sheet2!N:N,Sheet2!$D:$D,$D40,Sheet2!$V:$V,5)+SUMIFS(Sheet2!N:N,Sheet2!$D:$D,$D40,Sheet2!$V:$V,6)</f>
        <v>0</v>
      </c>
      <c r="O40">
        <f>SUMIFS(Sheet2!O:O,Sheet2!$D:$D,$D40,Sheet2!$V:$V,4)+SUMIFS(Sheet2!O:O,Sheet2!$D:$D,$D40,Sheet2!$V:$V,5)+SUMIFS(Sheet2!O:O,Sheet2!$D:$D,$D40,Sheet2!$V:$V,6)</f>
        <v>0</v>
      </c>
      <c r="P40">
        <f>SUMIFS(Sheet2!P:P,Sheet2!$D:$D,$D40,Sheet2!$V:$V,4)+SUMIFS(Sheet2!P:P,Sheet2!$D:$D,$D40,Sheet2!$V:$V,5)+SUMIFS(Sheet2!P:P,Sheet2!$D:$D,$D40,Sheet2!$V:$V,6)</f>
        <v>0</v>
      </c>
      <c r="Q40">
        <f>SUMIFS(Sheet2!Q:Q,Sheet2!$D:$D,$D40,Sheet2!$V:$V,4)+SUMIFS(Sheet2!Q:Q,Sheet2!$D:$D,$D40,Sheet2!$V:$V,5)+SUMIFS(Sheet2!Q:Q,Sheet2!$D:$D,$D40,Sheet2!$V:$V,6)</f>
        <v>0</v>
      </c>
      <c r="R40">
        <f>SUMIFS(Sheet2!R:R,Sheet2!$D:$D,$D40,Sheet2!$V:$V,4)+SUMIFS(Sheet2!R:R,Sheet2!$D:$D,$D40,Sheet2!$V:$V,5)+SUMIFS(Sheet2!R:R,Sheet2!$D:$D,$D40,Sheet2!$V:$V,6)</f>
        <v>0</v>
      </c>
      <c r="S40">
        <f>SUMIFS(Sheet2!S:S,Sheet2!$D:$D,$D40,Sheet2!$V:$V,4)+SUMIFS(Sheet2!S:S,Sheet2!$D:$D,$D40,Sheet2!$V:$V,5)+SUMIFS(Sheet2!S:S,Sheet2!$D:$D,$D40,Sheet2!$V:$V,6)</f>
        <v>0</v>
      </c>
      <c r="T40">
        <f>SUMIFS(Sheet2!T:T,Sheet2!$D:$D,$D40,Sheet2!$V:$V,4)+SUMIFS(Sheet2!T:T,Sheet2!$D:$D,$D40,Sheet2!$V:$V,5)+SUMIFS(Sheet2!T:T,Sheet2!$D:$D,$D40,Sheet2!$V:$V,6)</f>
        <v>0</v>
      </c>
      <c r="U40">
        <v>2025</v>
      </c>
      <c r="V40">
        <v>2026</v>
      </c>
      <c r="W40">
        <v>4</v>
      </c>
    </row>
    <row r="41" spans="1:23" x14ac:dyDescent="0.25">
      <c r="A41" s="1" t="s">
        <v>59</v>
      </c>
      <c r="B41" s="1" t="s">
        <v>72</v>
      </c>
      <c r="C41" s="1" t="s">
        <v>75</v>
      </c>
      <c r="D41" s="1" t="s">
        <v>79</v>
      </c>
      <c r="E41">
        <f>SUMIFS(Sheet2!E:E,Sheet2!$D:$D,$D41,Sheet2!$V:$V,4)+SUMIFS(Sheet2!E:E,Sheet2!$D:$D,$D41,Sheet2!$V:$V,5)+SUMIFS(Sheet2!E:E,Sheet2!$D:$D,$D41,Sheet2!$V:$V,6)</f>
        <v>246</v>
      </c>
      <c r="F41">
        <f>SUMIFS(Sheet2!F:F,Sheet2!$D:$D,$D41,Sheet2!$V:$V,4)+SUMIFS(Sheet2!F:F,Sheet2!$D:$D,$D41,Sheet2!$V:$V,5)+SUMIFS(Sheet2!F:F,Sheet2!$D:$D,$D41,Sheet2!$V:$V,6)</f>
        <v>148</v>
      </c>
      <c r="G41">
        <f>SUMIFS(Sheet2!G:G,Sheet2!$D:$D,$D41,Sheet2!$V:$V,4)+SUMIFS(Sheet2!G:G,Sheet2!$D:$D,$D41,Sheet2!$V:$V,5)+SUMIFS(Sheet2!G:G,Sheet2!$D:$D,$D41,Sheet2!$V:$V,6)</f>
        <v>98</v>
      </c>
      <c r="H41">
        <f>SUMIFS(Sheet2!H:H,Sheet2!$D:$D,$D41,Sheet2!$V:$V,4)+SUMIFS(Sheet2!H:H,Sheet2!$D:$D,$D41,Sheet2!$V:$V,5)+SUMIFS(Sheet2!H:H,Sheet2!$D:$D,$D41,Sheet2!$V:$V,6)</f>
        <v>87</v>
      </c>
      <c r="I41">
        <f>SUMIFS(Sheet2!I:I,Sheet2!$D:$D,$D41,Sheet2!$V:$V,4)+SUMIFS(Sheet2!I:I,Sheet2!$D:$D,$D41,Sheet2!$V:$V,5)+SUMIFS(Sheet2!I:I,Sheet2!$D:$D,$D41,Sheet2!$V:$V,6)</f>
        <v>38</v>
      </c>
      <c r="J41">
        <f>SUMIFS(Sheet2!J:J,Sheet2!$D:$D,$D41,Sheet2!$V:$V,4)+SUMIFS(Sheet2!J:J,Sheet2!$D:$D,$D41,Sheet2!$V:$V,5)+SUMIFS(Sheet2!J:J,Sheet2!$D:$D,$D41,Sheet2!$V:$V,6)</f>
        <v>32</v>
      </c>
      <c r="K41">
        <f>SUMIFS(Sheet2!K:K,Sheet2!$D:$D,$D41,Sheet2!$V:$V,4)+SUMIFS(Sheet2!K:K,Sheet2!$D:$D,$D41,Sheet2!$V:$V,5)+SUMIFS(Sheet2!K:K,Sheet2!$D:$D,$D41,Sheet2!$V:$V,6)</f>
        <v>89</v>
      </c>
      <c r="L41">
        <f>SUMIFS(Sheet2!L:L,Sheet2!$D:$D,$D41,Sheet2!$V:$V,4)+SUMIFS(Sheet2!L:L,Sheet2!$D:$D,$D41,Sheet2!$V:$V,5)+SUMIFS(Sheet2!L:L,Sheet2!$D:$D,$D41,Sheet2!$V:$V,6)</f>
        <v>0</v>
      </c>
      <c r="M41">
        <f>SUMIFS(Sheet2!M:M,Sheet2!$D:$D,$D41,Sheet2!$V:$V,4)+SUMIFS(Sheet2!M:M,Sheet2!$D:$D,$D41,Sheet2!$V:$V,5)+SUMIFS(Sheet2!M:M,Sheet2!$D:$D,$D41,Sheet2!$V:$V,6)</f>
        <v>0</v>
      </c>
      <c r="N41">
        <f>SUMIFS(Sheet2!N:N,Sheet2!$D:$D,$D41,Sheet2!$V:$V,4)+SUMIFS(Sheet2!N:N,Sheet2!$D:$D,$D41,Sheet2!$V:$V,5)+SUMIFS(Sheet2!N:N,Sheet2!$D:$D,$D41,Sheet2!$V:$V,6)</f>
        <v>0</v>
      </c>
      <c r="O41">
        <f>SUMIFS(Sheet2!O:O,Sheet2!$D:$D,$D41,Sheet2!$V:$V,4)+SUMIFS(Sheet2!O:O,Sheet2!$D:$D,$D41,Sheet2!$V:$V,5)+SUMIFS(Sheet2!O:O,Sheet2!$D:$D,$D41,Sheet2!$V:$V,6)</f>
        <v>0</v>
      </c>
      <c r="P41">
        <f>SUMIFS(Sheet2!P:P,Sheet2!$D:$D,$D41,Sheet2!$V:$V,4)+SUMIFS(Sheet2!P:P,Sheet2!$D:$D,$D41,Sheet2!$V:$V,5)+SUMIFS(Sheet2!P:P,Sheet2!$D:$D,$D41,Sheet2!$V:$V,6)</f>
        <v>0</v>
      </c>
      <c r="Q41">
        <f>SUMIFS(Sheet2!Q:Q,Sheet2!$D:$D,$D41,Sheet2!$V:$V,4)+SUMIFS(Sheet2!Q:Q,Sheet2!$D:$D,$D41,Sheet2!$V:$V,5)+SUMIFS(Sheet2!Q:Q,Sheet2!$D:$D,$D41,Sheet2!$V:$V,6)</f>
        <v>234</v>
      </c>
      <c r="R41">
        <f>SUMIFS(Sheet2!R:R,Sheet2!$D:$D,$D41,Sheet2!$V:$V,4)+SUMIFS(Sheet2!R:R,Sheet2!$D:$D,$D41,Sheet2!$V:$V,5)+SUMIFS(Sheet2!R:R,Sheet2!$D:$D,$D41,Sheet2!$V:$V,6)</f>
        <v>0</v>
      </c>
      <c r="S41">
        <f>SUMIFS(Sheet2!S:S,Sheet2!$D:$D,$D41,Sheet2!$V:$V,4)+SUMIFS(Sheet2!S:S,Sheet2!$D:$D,$D41,Sheet2!$V:$V,5)+SUMIFS(Sheet2!S:S,Sheet2!$D:$D,$D41,Sheet2!$V:$V,6)</f>
        <v>1</v>
      </c>
      <c r="T41">
        <f>SUMIFS(Sheet2!T:T,Sheet2!$D:$D,$D41,Sheet2!$V:$V,4)+SUMIFS(Sheet2!T:T,Sheet2!$D:$D,$D41,Sheet2!$V:$V,5)+SUMIFS(Sheet2!T:T,Sheet2!$D:$D,$D41,Sheet2!$V:$V,6)</f>
        <v>0</v>
      </c>
      <c r="U41">
        <v>2025</v>
      </c>
      <c r="V41">
        <v>2026</v>
      </c>
      <c r="W41">
        <v>4</v>
      </c>
    </row>
    <row r="42" spans="1:23" x14ac:dyDescent="0.25">
      <c r="A42" s="1" t="s">
        <v>59</v>
      </c>
      <c r="B42" s="1" t="s">
        <v>72</v>
      </c>
      <c r="C42" s="1" t="s">
        <v>73</v>
      </c>
      <c r="D42" s="1" t="s">
        <v>80</v>
      </c>
      <c r="E42">
        <f>SUMIFS(Sheet2!E:E,Sheet2!$D:$D,$D42,Sheet2!$V:$V,4)+SUMIFS(Sheet2!E:E,Sheet2!$D:$D,$D42,Sheet2!$V:$V,5)+SUMIFS(Sheet2!E:E,Sheet2!$D:$D,$D42,Sheet2!$V:$V,6)</f>
        <v>477</v>
      </c>
      <c r="F42">
        <f>SUMIFS(Sheet2!F:F,Sheet2!$D:$D,$D42,Sheet2!$V:$V,4)+SUMIFS(Sheet2!F:F,Sheet2!$D:$D,$D42,Sheet2!$V:$V,5)+SUMIFS(Sheet2!F:F,Sheet2!$D:$D,$D42,Sheet2!$V:$V,6)</f>
        <v>242</v>
      </c>
      <c r="G42">
        <f>SUMIFS(Sheet2!G:G,Sheet2!$D:$D,$D42,Sheet2!$V:$V,4)+SUMIFS(Sheet2!G:G,Sheet2!$D:$D,$D42,Sheet2!$V:$V,5)+SUMIFS(Sheet2!G:G,Sheet2!$D:$D,$D42,Sheet2!$V:$V,6)</f>
        <v>235</v>
      </c>
      <c r="H42">
        <f>SUMIFS(Sheet2!H:H,Sheet2!$D:$D,$D42,Sheet2!$V:$V,4)+SUMIFS(Sheet2!H:H,Sheet2!$D:$D,$D42,Sheet2!$V:$V,5)+SUMIFS(Sheet2!H:H,Sheet2!$D:$D,$D42,Sheet2!$V:$V,6)</f>
        <v>184</v>
      </c>
      <c r="I42">
        <f>SUMIFS(Sheet2!I:I,Sheet2!$D:$D,$D42,Sheet2!$V:$V,4)+SUMIFS(Sheet2!I:I,Sheet2!$D:$D,$D42,Sheet2!$V:$V,5)+SUMIFS(Sheet2!I:I,Sheet2!$D:$D,$D42,Sheet2!$V:$V,6)</f>
        <v>45</v>
      </c>
      <c r="J42">
        <f>SUMIFS(Sheet2!J:J,Sheet2!$D:$D,$D42,Sheet2!$V:$V,4)+SUMIFS(Sheet2!J:J,Sheet2!$D:$D,$D42,Sheet2!$V:$V,5)+SUMIFS(Sheet2!J:J,Sheet2!$D:$D,$D42,Sheet2!$V:$V,6)</f>
        <v>65</v>
      </c>
      <c r="K42">
        <f>SUMIFS(Sheet2!K:K,Sheet2!$D:$D,$D42,Sheet2!$V:$V,4)+SUMIFS(Sheet2!K:K,Sheet2!$D:$D,$D42,Sheet2!$V:$V,5)+SUMIFS(Sheet2!K:K,Sheet2!$D:$D,$D42,Sheet2!$V:$V,6)</f>
        <v>183</v>
      </c>
      <c r="L42">
        <f>SUMIFS(Sheet2!L:L,Sheet2!$D:$D,$D42,Sheet2!$V:$V,4)+SUMIFS(Sheet2!L:L,Sheet2!$D:$D,$D42,Sheet2!$V:$V,5)+SUMIFS(Sheet2!L:L,Sheet2!$D:$D,$D42,Sheet2!$V:$V,6)</f>
        <v>0</v>
      </c>
      <c r="M42">
        <f>SUMIFS(Sheet2!M:M,Sheet2!$D:$D,$D42,Sheet2!$V:$V,4)+SUMIFS(Sheet2!M:M,Sheet2!$D:$D,$D42,Sheet2!$V:$V,5)+SUMIFS(Sheet2!M:M,Sheet2!$D:$D,$D42,Sheet2!$V:$V,6)</f>
        <v>0</v>
      </c>
      <c r="N42">
        <f>SUMIFS(Sheet2!N:N,Sheet2!$D:$D,$D42,Sheet2!$V:$V,4)+SUMIFS(Sheet2!N:N,Sheet2!$D:$D,$D42,Sheet2!$V:$V,5)+SUMIFS(Sheet2!N:N,Sheet2!$D:$D,$D42,Sheet2!$V:$V,6)</f>
        <v>0</v>
      </c>
      <c r="O42">
        <f>SUMIFS(Sheet2!O:O,Sheet2!$D:$D,$D42,Sheet2!$V:$V,4)+SUMIFS(Sheet2!O:O,Sheet2!$D:$D,$D42,Sheet2!$V:$V,5)+SUMIFS(Sheet2!O:O,Sheet2!$D:$D,$D42,Sheet2!$V:$V,6)</f>
        <v>0</v>
      </c>
      <c r="P42">
        <f>SUMIFS(Sheet2!P:P,Sheet2!$D:$D,$D42,Sheet2!$V:$V,4)+SUMIFS(Sheet2!P:P,Sheet2!$D:$D,$D42,Sheet2!$V:$V,5)+SUMIFS(Sheet2!P:P,Sheet2!$D:$D,$D42,Sheet2!$V:$V,6)</f>
        <v>0</v>
      </c>
      <c r="Q42">
        <f>SUMIFS(Sheet2!Q:Q,Sheet2!$D:$D,$D42,Sheet2!$V:$V,4)+SUMIFS(Sheet2!Q:Q,Sheet2!$D:$D,$D42,Sheet2!$V:$V,5)+SUMIFS(Sheet2!Q:Q,Sheet2!$D:$D,$D42,Sheet2!$V:$V,6)</f>
        <v>457</v>
      </c>
      <c r="R42">
        <f>SUMIFS(Sheet2!R:R,Sheet2!$D:$D,$D42,Sheet2!$V:$V,4)+SUMIFS(Sheet2!R:R,Sheet2!$D:$D,$D42,Sheet2!$V:$V,5)+SUMIFS(Sheet2!R:R,Sheet2!$D:$D,$D42,Sheet2!$V:$V,6)</f>
        <v>0</v>
      </c>
      <c r="S42">
        <f>SUMIFS(Sheet2!S:S,Sheet2!$D:$D,$D42,Sheet2!$V:$V,4)+SUMIFS(Sheet2!S:S,Sheet2!$D:$D,$D42,Sheet2!$V:$V,5)+SUMIFS(Sheet2!S:S,Sheet2!$D:$D,$D42,Sheet2!$V:$V,6)</f>
        <v>8</v>
      </c>
      <c r="T42">
        <f>SUMIFS(Sheet2!T:T,Sheet2!$D:$D,$D42,Sheet2!$V:$V,4)+SUMIFS(Sheet2!T:T,Sheet2!$D:$D,$D42,Sheet2!$V:$V,5)+SUMIFS(Sheet2!T:T,Sheet2!$D:$D,$D42,Sheet2!$V:$V,6)</f>
        <v>0</v>
      </c>
      <c r="U42">
        <v>2025</v>
      </c>
      <c r="V42">
        <v>2026</v>
      </c>
      <c r="W42">
        <v>4</v>
      </c>
    </row>
    <row r="43" spans="1:23" x14ac:dyDescent="0.25">
      <c r="A43" s="1" t="s">
        <v>59</v>
      </c>
      <c r="B43" s="1" t="s">
        <v>72</v>
      </c>
      <c r="C43" s="1" t="s">
        <v>73</v>
      </c>
      <c r="D43" s="1" t="s">
        <v>81</v>
      </c>
      <c r="E43">
        <f>SUMIFS(Sheet2!E:E,Sheet2!$D:$D,$D43,Sheet2!$V:$V,4)+SUMIFS(Sheet2!E:E,Sheet2!$D:$D,$D43,Sheet2!$V:$V,5)+SUMIFS(Sheet2!E:E,Sheet2!$D:$D,$D43,Sheet2!$V:$V,6)</f>
        <v>295</v>
      </c>
      <c r="F43">
        <f>SUMIFS(Sheet2!F:F,Sheet2!$D:$D,$D43,Sheet2!$V:$V,4)+SUMIFS(Sheet2!F:F,Sheet2!$D:$D,$D43,Sheet2!$V:$V,5)+SUMIFS(Sheet2!F:F,Sheet2!$D:$D,$D43,Sheet2!$V:$V,6)</f>
        <v>212</v>
      </c>
      <c r="G43">
        <f>SUMIFS(Sheet2!G:G,Sheet2!$D:$D,$D43,Sheet2!$V:$V,4)+SUMIFS(Sheet2!G:G,Sheet2!$D:$D,$D43,Sheet2!$V:$V,5)+SUMIFS(Sheet2!G:G,Sheet2!$D:$D,$D43,Sheet2!$V:$V,6)</f>
        <v>83</v>
      </c>
      <c r="H43">
        <f>SUMIFS(Sheet2!H:H,Sheet2!$D:$D,$D43,Sheet2!$V:$V,4)+SUMIFS(Sheet2!H:H,Sheet2!$D:$D,$D43,Sheet2!$V:$V,5)+SUMIFS(Sheet2!H:H,Sheet2!$D:$D,$D43,Sheet2!$V:$V,6)</f>
        <v>58</v>
      </c>
      <c r="I43">
        <f>SUMIFS(Sheet2!I:I,Sheet2!$D:$D,$D43,Sheet2!$V:$V,4)+SUMIFS(Sheet2!I:I,Sheet2!$D:$D,$D43,Sheet2!$V:$V,5)+SUMIFS(Sheet2!I:I,Sheet2!$D:$D,$D43,Sheet2!$V:$V,6)</f>
        <v>83</v>
      </c>
      <c r="J43">
        <f>SUMIFS(Sheet2!J:J,Sheet2!$D:$D,$D43,Sheet2!$V:$V,4)+SUMIFS(Sheet2!J:J,Sheet2!$D:$D,$D43,Sheet2!$V:$V,5)+SUMIFS(Sheet2!J:J,Sheet2!$D:$D,$D43,Sheet2!$V:$V,6)</f>
        <v>40</v>
      </c>
      <c r="K43">
        <f>SUMIFS(Sheet2!K:K,Sheet2!$D:$D,$D43,Sheet2!$V:$V,4)+SUMIFS(Sheet2!K:K,Sheet2!$D:$D,$D43,Sheet2!$V:$V,5)+SUMIFS(Sheet2!K:K,Sheet2!$D:$D,$D43,Sheet2!$V:$V,6)</f>
        <v>114</v>
      </c>
      <c r="L43">
        <f>SUMIFS(Sheet2!L:L,Sheet2!$D:$D,$D43,Sheet2!$V:$V,4)+SUMIFS(Sheet2!L:L,Sheet2!$D:$D,$D43,Sheet2!$V:$V,5)+SUMIFS(Sheet2!L:L,Sheet2!$D:$D,$D43,Sheet2!$V:$V,6)</f>
        <v>0</v>
      </c>
      <c r="M43">
        <f>SUMIFS(Sheet2!M:M,Sheet2!$D:$D,$D43,Sheet2!$V:$V,4)+SUMIFS(Sheet2!M:M,Sheet2!$D:$D,$D43,Sheet2!$V:$V,5)+SUMIFS(Sheet2!M:M,Sheet2!$D:$D,$D43,Sheet2!$V:$V,6)</f>
        <v>0</v>
      </c>
      <c r="N43">
        <f>SUMIFS(Sheet2!N:N,Sheet2!$D:$D,$D43,Sheet2!$V:$V,4)+SUMIFS(Sheet2!N:N,Sheet2!$D:$D,$D43,Sheet2!$V:$V,5)+SUMIFS(Sheet2!N:N,Sheet2!$D:$D,$D43,Sheet2!$V:$V,6)</f>
        <v>0</v>
      </c>
      <c r="O43">
        <f>SUMIFS(Sheet2!O:O,Sheet2!$D:$D,$D43,Sheet2!$V:$V,4)+SUMIFS(Sheet2!O:O,Sheet2!$D:$D,$D43,Sheet2!$V:$V,5)+SUMIFS(Sheet2!O:O,Sheet2!$D:$D,$D43,Sheet2!$V:$V,6)</f>
        <v>0</v>
      </c>
      <c r="P43">
        <f>SUMIFS(Sheet2!P:P,Sheet2!$D:$D,$D43,Sheet2!$V:$V,4)+SUMIFS(Sheet2!P:P,Sheet2!$D:$D,$D43,Sheet2!$V:$V,5)+SUMIFS(Sheet2!P:P,Sheet2!$D:$D,$D43,Sheet2!$V:$V,6)</f>
        <v>2</v>
      </c>
      <c r="Q43">
        <f>SUMIFS(Sheet2!Q:Q,Sheet2!$D:$D,$D43,Sheet2!$V:$V,4)+SUMIFS(Sheet2!Q:Q,Sheet2!$D:$D,$D43,Sheet2!$V:$V,5)+SUMIFS(Sheet2!Q:Q,Sheet2!$D:$D,$D43,Sheet2!$V:$V,6)</f>
        <v>212</v>
      </c>
      <c r="R43">
        <f>SUMIFS(Sheet2!R:R,Sheet2!$D:$D,$D43,Sheet2!$V:$V,4)+SUMIFS(Sheet2!R:R,Sheet2!$D:$D,$D43,Sheet2!$V:$V,5)+SUMIFS(Sheet2!R:R,Sheet2!$D:$D,$D43,Sheet2!$V:$V,6)</f>
        <v>0</v>
      </c>
      <c r="S43">
        <f>SUMIFS(Sheet2!S:S,Sheet2!$D:$D,$D43,Sheet2!$V:$V,4)+SUMIFS(Sheet2!S:S,Sheet2!$D:$D,$D43,Sheet2!$V:$V,5)+SUMIFS(Sheet2!S:S,Sheet2!$D:$D,$D43,Sheet2!$V:$V,6)</f>
        <v>2</v>
      </c>
      <c r="T43">
        <f>SUMIFS(Sheet2!T:T,Sheet2!$D:$D,$D43,Sheet2!$V:$V,4)+SUMIFS(Sheet2!T:T,Sheet2!$D:$D,$D43,Sheet2!$V:$V,5)+SUMIFS(Sheet2!T:T,Sheet2!$D:$D,$D43,Sheet2!$V:$V,6)</f>
        <v>2</v>
      </c>
      <c r="U43">
        <v>2025</v>
      </c>
      <c r="V43">
        <v>2026</v>
      </c>
      <c r="W43">
        <v>4</v>
      </c>
    </row>
    <row r="44" spans="1:23" x14ac:dyDescent="0.25">
      <c r="A44" s="1" t="s">
        <v>59</v>
      </c>
      <c r="B44" s="1" t="s">
        <v>72</v>
      </c>
      <c r="C44" s="1" t="s">
        <v>75</v>
      </c>
      <c r="D44" s="1" t="s">
        <v>82</v>
      </c>
      <c r="E44">
        <f>SUMIFS(Sheet2!E:E,Sheet2!$D:$D,$D44,Sheet2!$V:$V,4)+SUMIFS(Sheet2!E:E,Sheet2!$D:$D,$D44,Sheet2!$V:$V,5)+SUMIFS(Sheet2!E:E,Sheet2!$D:$D,$D44,Sheet2!$V:$V,6)</f>
        <v>550</v>
      </c>
      <c r="F44">
        <f>SUMIFS(Sheet2!F:F,Sheet2!$D:$D,$D44,Sheet2!$V:$V,4)+SUMIFS(Sheet2!F:F,Sheet2!$D:$D,$D44,Sheet2!$V:$V,5)+SUMIFS(Sheet2!F:F,Sheet2!$D:$D,$D44,Sheet2!$V:$V,6)</f>
        <v>309</v>
      </c>
      <c r="G44">
        <f>SUMIFS(Sheet2!G:G,Sheet2!$D:$D,$D44,Sheet2!$V:$V,4)+SUMIFS(Sheet2!G:G,Sheet2!$D:$D,$D44,Sheet2!$V:$V,5)+SUMIFS(Sheet2!G:G,Sheet2!$D:$D,$D44,Sheet2!$V:$V,6)</f>
        <v>241</v>
      </c>
      <c r="H44">
        <f>SUMIFS(Sheet2!H:H,Sheet2!$D:$D,$D44,Sheet2!$V:$V,4)+SUMIFS(Sheet2!H:H,Sheet2!$D:$D,$D44,Sheet2!$V:$V,5)+SUMIFS(Sheet2!H:H,Sheet2!$D:$D,$D44,Sheet2!$V:$V,6)</f>
        <v>307</v>
      </c>
      <c r="I44">
        <f>SUMIFS(Sheet2!I:I,Sheet2!$D:$D,$D44,Sheet2!$V:$V,4)+SUMIFS(Sheet2!I:I,Sheet2!$D:$D,$D44,Sheet2!$V:$V,5)+SUMIFS(Sheet2!I:I,Sheet2!$D:$D,$D44,Sheet2!$V:$V,6)</f>
        <v>115</v>
      </c>
      <c r="J44">
        <f>SUMIFS(Sheet2!J:J,Sheet2!$D:$D,$D44,Sheet2!$V:$V,4)+SUMIFS(Sheet2!J:J,Sheet2!$D:$D,$D44,Sheet2!$V:$V,5)+SUMIFS(Sheet2!J:J,Sheet2!$D:$D,$D44,Sheet2!$V:$V,6)</f>
        <v>47</v>
      </c>
      <c r="K44">
        <f>SUMIFS(Sheet2!K:K,Sheet2!$D:$D,$D44,Sheet2!$V:$V,4)+SUMIFS(Sheet2!K:K,Sheet2!$D:$D,$D44,Sheet2!$V:$V,5)+SUMIFS(Sheet2!K:K,Sheet2!$D:$D,$D44,Sheet2!$V:$V,6)</f>
        <v>81</v>
      </c>
      <c r="L44">
        <f>SUMIFS(Sheet2!L:L,Sheet2!$D:$D,$D44,Sheet2!$V:$V,4)+SUMIFS(Sheet2!L:L,Sheet2!$D:$D,$D44,Sheet2!$V:$V,5)+SUMIFS(Sheet2!L:L,Sheet2!$D:$D,$D44,Sheet2!$V:$V,6)</f>
        <v>0</v>
      </c>
      <c r="M44">
        <f>SUMIFS(Sheet2!M:M,Sheet2!$D:$D,$D44,Sheet2!$V:$V,4)+SUMIFS(Sheet2!M:M,Sheet2!$D:$D,$D44,Sheet2!$V:$V,5)+SUMIFS(Sheet2!M:M,Sheet2!$D:$D,$D44,Sheet2!$V:$V,6)</f>
        <v>0</v>
      </c>
      <c r="N44">
        <f>SUMIFS(Sheet2!N:N,Sheet2!$D:$D,$D44,Sheet2!$V:$V,4)+SUMIFS(Sheet2!N:N,Sheet2!$D:$D,$D44,Sheet2!$V:$V,5)+SUMIFS(Sheet2!N:N,Sheet2!$D:$D,$D44,Sheet2!$V:$V,6)</f>
        <v>0</v>
      </c>
      <c r="O44">
        <f>SUMIFS(Sheet2!O:O,Sheet2!$D:$D,$D44,Sheet2!$V:$V,4)+SUMIFS(Sheet2!O:O,Sheet2!$D:$D,$D44,Sheet2!$V:$V,5)+SUMIFS(Sheet2!O:O,Sheet2!$D:$D,$D44,Sheet2!$V:$V,6)</f>
        <v>1</v>
      </c>
      <c r="P44">
        <f>SUMIFS(Sheet2!P:P,Sheet2!$D:$D,$D44,Sheet2!$V:$V,4)+SUMIFS(Sheet2!P:P,Sheet2!$D:$D,$D44,Sheet2!$V:$V,5)+SUMIFS(Sheet2!P:P,Sheet2!$D:$D,$D44,Sheet2!$V:$V,6)</f>
        <v>36</v>
      </c>
      <c r="Q44">
        <f>SUMIFS(Sheet2!Q:Q,Sheet2!$D:$D,$D44,Sheet2!$V:$V,4)+SUMIFS(Sheet2!Q:Q,Sheet2!$D:$D,$D44,Sheet2!$V:$V,5)+SUMIFS(Sheet2!Q:Q,Sheet2!$D:$D,$D44,Sheet2!$V:$V,6)</f>
        <v>460</v>
      </c>
      <c r="R44">
        <f>SUMIFS(Sheet2!R:R,Sheet2!$D:$D,$D44,Sheet2!$V:$V,4)+SUMIFS(Sheet2!R:R,Sheet2!$D:$D,$D44,Sheet2!$V:$V,5)+SUMIFS(Sheet2!R:R,Sheet2!$D:$D,$D44,Sheet2!$V:$V,6)</f>
        <v>8</v>
      </c>
      <c r="S44">
        <f>SUMIFS(Sheet2!S:S,Sheet2!$D:$D,$D44,Sheet2!$V:$V,4)+SUMIFS(Sheet2!S:S,Sheet2!$D:$D,$D44,Sheet2!$V:$V,5)+SUMIFS(Sheet2!S:S,Sheet2!$D:$D,$D44,Sheet2!$V:$V,6)</f>
        <v>1</v>
      </c>
      <c r="T44">
        <f>SUMIFS(Sheet2!T:T,Sheet2!$D:$D,$D44,Sheet2!$V:$V,4)+SUMIFS(Sheet2!T:T,Sheet2!$D:$D,$D44,Sheet2!$V:$V,5)+SUMIFS(Sheet2!T:T,Sheet2!$D:$D,$D44,Sheet2!$V:$V,6)</f>
        <v>6</v>
      </c>
      <c r="U44">
        <v>2025</v>
      </c>
      <c r="V44">
        <v>2026</v>
      </c>
      <c r="W44">
        <v>4</v>
      </c>
    </row>
    <row r="45" spans="1:23" x14ac:dyDescent="0.25">
      <c r="A45" s="1" t="s">
        <v>59</v>
      </c>
      <c r="B45" s="1" t="s">
        <v>72</v>
      </c>
      <c r="C45" s="1" t="s">
        <v>75</v>
      </c>
      <c r="D45" s="1" t="s">
        <v>83</v>
      </c>
      <c r="E45">
        <f>SUMIFS(Sheet2!E:E,Sheet2!$D:$D,$D45,Sheet2!$V:$V,4)+SUMIFS(Sheet2!E:E,Sheet2!$D:$D,$D45,Sheet2!$V:$V,5)+SUMIFS(Sheet2!E:E,Sheet2!$D:$D,$D45,Sheet2!$V:$V,6)</f>
        <v>259</v>
      </c>
      <c r="F45">
        <f>SUMIFS(Sheet2!F:F,Sheet2!$D:$D,$D45,Sheet2!$V:$V,4)+SUMIFS(Sheet2!F:F,Sheet2!$D:$D,$D45,Sheet2!$V:$V,5)+SUMIFS(Sheet2!F:F,Sheet2!$D:$D,$D45,Sheet2!$V:$V,6)</f>
        <v>196</v>
      </c>
      <c r="G45">
        <f>SUMIFS(Sheet2!G:G,Sheet2!$D:$D,$D45,Sheet2!$V:$V,4)+SUMIFS(Sheet2!G:G,Sheet2!$D:$D,$D45,Sheet2!$V:$V,5)+SUMIFS(Sheet2!G:G,Sheet2!$D:$D,$D45,Sheet2!$V:$V,6)</f>
        <v>63</v>
      </c>
      <c r="H45">
        <f>SUMIFS(Sheet2!H:H,Sheet2!$D:$D,$D45,Sheet2!$V:$V,4)+SUMIFS(Sheet2!H:H,Sheet2!$D:$D,$D45,Sheet2!$V:$V,5)+SUMIFS(Sheet2!H:H,Sheet2!$D:$D,$D45,Sheet2!$V:$V,6)</f>
        <v>24</v>
      </c>
      <c r="I45">
        <f>SUMIFS(Sheet2!I:I,Sheet2!$D:$D,$D45,Sheet2!$V:$V,4)+SUMIFS(Sheet2!I:I,Sheet2!$D:$D,$D45,Sheet2!$V:$V,5)+SUMIFS(Sheet2!I:I,Sheet2!$D:$D,$D45,Sheet2!$V:$V,6)</f>
        <v>33</v>
      </c>
      <c r="J45">
        <f>SUMIFS(Sheet2!J:J,Sheet2!$D:$D,$D45,Sheet2!$V:$V,4)+SUMIFS(Sheet2!J:J,Sheet2!$D:$D,$D45,Sheet2!$V:$V,5)+SUMIFS(Sheet2!J:J,Sheet2!$D:$D,$D45,Sheet2!$V:$V,6)</f>
        <v>25</v>
      </c>
      <c r="K45">
        <f>SUMIFS(Sheet2!K:K,Sheet2!$D:$D,$D45,Sheet2!$V:$V,4)+SUMIFS(Sheet2!K:K,Sheet2!$D:$D,$D45,Sheet2!$V:$V,5)+SUMIFS(Sheet2!K:K,Sheet2!$D:$D,$D45,Sheet2!$V:$V,6)</f>
        <v>177</v>
      </c>
      <c r="L45">
        <f>SUMIFS(Sheet2!L:L,Sheet2!$D:$D,$D45,Sheet2!$V:$V,4)+SUMIFS(Sheet2!L:L,Sheet2!$D:$D,$D45,Sheet2!$V:$V,5)+SUMIFS(Sheet2!L:L,Sheet2!$D:$D,$D45,Sheet2!$V:$V,6)</f>
        <v>0</v>
      </c>
      <c r="M45">
        <f>SUMIFS(Sheet2!M:M,Sheet2!$D:$D,$D45,Sheet2!$V:$V,4)+SUMIFS(Sheet2!M:M,Sheet2!$D:$D,$D45,Sheet2!$V:$V,5)+SUMIFS(Sheet2!M:M,Sheet2!$D:$D,$D45,Sheet2!$V:$V,6)</f>
        <v>0</v>
      </c>
      <c r="N45">
        <f>SUMIFS(Sheet2!N:N,Sheet2!$D:$D,$D45,Sheet2!$V:$V,4)+SUMIFS(Sheet2!N:N,Sheet2!$D:$D,$D45,Sheet2!$V:$V,5)+SUMIFS(Sheet2!N:N,Sheet2!$D:$D,$D45,Sheet2!$V:$V,6)</f>
        <v>0</v>
      </c>
      <c r="O45">
        <f>SUMIFS(Sheet2!O:O,Sheet2!$D:$D,$D45,Sheet2!$V:$V,4)+SUMIFS(Sheet2!O:O,Sheet2!$D:$D,$D45,Sheet2!$V:$V,5)+SUMIFS(Sheet2!O:O,Sheet2!$D:$D,$D45,Sheet2!$V:$V,6)</f>
        <v>0</v>
      </c>
      <c r="P45">
        <f>SUMIFS(Sheet2!P:P,Sheet2!$D:$D,$D45,Sheet2!$V:$V,4)+SUMIFS(Sheet2!P:P,Sheet2!$D:$D,$D45,Sheet2!$V:$V,5)+SUMIFS(Sheet2!P:P,Sheet2!$D:$D,$D45,Sheet2!$V:$V,6)</f>
        <v>0</v>
      </c>
      <c r="Q45">
        <f>SUMIFS(Sheet2!Q:Q,Sheet2!$D:$D,$D45,Sheet2!$V:$V,4)+SUMIFS(Sheet2!Q:Q,Sheet2!$D:$D,$D45,Sheet2!$V:$V,5)+SUMIFS(Sheet2!Q:Q,Sheet2!$D:$D,$D45,Sheet2!$V:$V,6)</f>
        <v>247</v>
      </c>
      <c r="R45">
        <f>SUMIFS(Sheet2!R:R,Sheet2!$D:$D,$D45,Sheet2!$V:$V,4)+SUMIFS(Sheet2!R:R,Sheet2!$D:$D,$D45,Sheet2!$V:$V,5)+SUMIFS(Sheet2!R:R,Sheet2!$D:$D,$D45,Sheet2!$V:$V,6)</f>
        <v>0</v>
      </c>
      <c r="S45">
        <f>SUMIFS(Sheet2!S:S,Sheet2!$D:$D,$D45,Sheet2!$V:$V,4)+SUMIFS(Sheet2!S:S,Sheet2!$D:$D,$D45,Sheet2!$V:$V,5)+SUMIFS(Sheet2!S:S,Sheet2!$D:$D,$D45,Sheet2!$V:$V,6)</f>
        <v>2</v>
      </c>
      <c r="T45">
        <f>SUMIFS(Sheet2!T:T,Sheet2!$D:$D,$D45,Sheet2!$V:$V,4)+SUMIFS(Sheet2!T:T,Sheet2!$D:$D,$D45,Sheet2!$V:$V,5)+SUMIFS(Sheet2!T:T,Sheet2!$D:$D,$D45,Sheet2!$V:$V,6)</f>
        <v>0</v>
      </c>
      <c r="U45">
        <v>2025</v>
      </c>
      <c r="V45">
        <v>2026</v>
      </c>
      <c r="W45">
        <v>4</v>
      </c>
    </row>
    <row r="46" spans="1:23" x14ac:dyDescent="0.25">
      <c r="A46" s="1" t="s">
        <v>59</v>
      </c>
      <c r="B46" s="1" t="s">
        <v>72</v>
      </c>
      <c r="C46" s="1" t="s">
        <v>75</v>
      </c>
      <c r="D46" s="1" t="s">
        <v>84</v>
      </c>
      <c r="E46">
        <f>SUMIFS(Sheet2!E:E,Sheet2!$D:$D,$D46,Sheet2!$V:$V,4)+SUMIFS(Sheet2!E:E,Sheet2!$D:$D,$D46,Sheet2!$V:$V,5)+SUMIFS(Sheet2!E:E,Sheet2!$D:$D,$D46,Sheet2!$V:$V,6)</f>
        <v>184</v>
      </c>
      <c r="F46">
        <f>SUMIFS(Sheet2!F:F,Sheet2!$D:$D,$D46,Sheet2!$V:$V,4)+SUMIFS(Sheet2!F:F,Sheet2!$D:$D,$D46,Sheet2!$V:$V,5)+SUMIFS(Sheet2!F:F,Sheet2!$D:$D,$D46,Sheet2!$V:$V,6)</f>
        <v>110</v>
      </c>
      <c r="G46">
        <f>SUMIFS(Sheet2!G:G,Sheet2!$D:$D,$D46,Sheet2!$V:$V,4)+SUMIFS(Sheet2!G:G,Sheet2!$D:$D,$D46,Sheet2!$V:$V,5)+SUMIFS(Sheet2!G:G,Sheet2!$D:$D,$D46,Sheet2!$V:$V,6)</f>
        <v>74</v>
      </c>
      <c r="H46">
        <f>SUMIFS(Sheet2!H:H,Sheet2!$D:$D,$D46,Sheet2!$V:$V,4)+SUMIFS(Sheet2!H:H,Sheet2!$D:$D,$D46,Sheet2!$V:$V,5)+SUMIFS(Sheet2!H:H,Sheet2!$D:$D,$D46,Sheet2!$V:$V,6)</f>
        <v>1</v>
      </c>
      <c r="I46">
        <f>SUMIFS(Sheet2!I:I,Sheet2!$D:$D,$D46,Sheet2!$V:$V,4)+SUMIFS(Sheet2!I:I,Sheet2!$D:$D,$D46,Sheet2!$V:$V,5)+SUMIFS(Sheet2!I:I,Sheet2!$D:$D,$D46,Sheet2!$V:$V,6)</f>
        <v>36</v>
      </c>
      <c r="J46">
        <f>SUMIFS(Sheet2!J:J,Sheet2!$D:$D,$D46,Sheet2!$V:$V,4)+SUMIFS(Sheet2!J:J,Sheet2!$D:$D,$D46,Sheet2!$V:$V,5)+SUMIFS(Sheet2!J:J,Sheet2!$D:$D,$D46,Sheet2!$V:$V,6)</f>
        <v>41</v>
      </c>
      <c r="K46">
        <f>SUMIFS(Sheet2!K:K,Sheet2!$D:$D,$D46,Sheet2!$V:$V,4)+SUMIFS(Sheet2!K:K,Sheet2!$D:$D,$D46,Sheet2!$V:$V,5)+SUMIFS(Sheet2!K:K,Sheet2!$D:$D,$D46,Sheet2!$V:$V,6)</f>
        <v>106</v>
      </c>
      <c r="L46">
        <f>SUMIFS(Sheet2!L:L,Sheet2!$D:$D,$D46,Sheet2!$V:$V,4)+SUMIFS(Sheet2!L:L,Sheet2!$D:$D,$D46,Sheet2!$V:$V,5)+SUMIFS(Sheet2!L:L,Sheet2!$D:$D,$D46,Sheet2!$V:$V,6)</f>
        <v>0</v>
      </c>
      <c r="M46">
        <f>SUMIFS(Sheet2!M:M,Sheet2!$D:$D,$D46,Sheet2!$V:$V,4)+SUMIFS(Sheet2!M:M,Sheet2!$D:$D,$D46,Sheet2!$V:$V,5)+SUMIFS(Sheet2!M:M,Sheet2!$D:$D,$D46,Sheet2!$V:$V,6)</f>
        <v>0</v>
      </c>
      <c r="N46">
        <f>SUMIFS(Sheet2!N:N,Sheet2!$D:$D,$D46,Sheet2!$V:$V,4)+SUMIFS(Sheet2!N:N,Sheet2!$D:$D,$D46,Sheet2!$V:$V,5)+SUMIFS(Sheet2!N:N,Sheet2!$D:$D,$D46,Sheet2!$V:$V,6)</f>
        <v>0</v>
      </c>
      <c r="O46">
        <f>SUMIFS(Sheet2!O:O,Sheet2!$D:$D,$D46,Sheet2!$V:$V,4)+SUMIFS(Sheet2!O:O,Sheet2!$D:$D,$D46,Sheet2!$V:$V,5)+SUMIFS(Sheet2!O:O,Sheet2!$D:$D,$D46,Sheet2!$V:$V,6)</f>
        <v>0</v>
      </c>
      <c r="P46">
        <f>SUMIFS(Sheet2!P:P,Sheet2!$D:$D,$D46,Sheet2!$V:$V,4)+SUMIFS(Sheet2!P:P,Sheet2!$D:$D,$D46,Sheet2!$V:$V,5)+SUMIFS(Sheet2!P:P,Sheet2!$D:$D,$D46,Sheet2!$V:$V,6)</f>
        <v>0</v>
      </c>
      <c r="Q46">
        <f>SUMIFS(Sheet2!Q:Q,Sheet2!$D:$D,$D46,Sheet2!$V:$V,4)+SUMIFS(Sheet2!Q:Q,Sheet2!$D:$D,$D46,Sheet2!$V:$V,5)+SUMIFS(Sheet2!Q:Q,Sheet2!$D:$D,$D46,Sheet2!$V:$V,6)</f>
        <v>165</v>
      </c>
      <c r="R46">
        <f>SUMIFS(Sheet2!R:R,Sheet2!$D:$D,$D46,Sheet2!$V:$V,4)+SUMIFS(Sheet2!R:R,Sheet2!$D:$D,$D46,Sheet2!$V:$V,5)+SUMIFS(Sheet2!R:R,Sheet2!$D:$D,$D46,Sheet2!$V:$V,6)</f>
        <v>0</v>
      </c>
      <c r="S46">
        <f>SUMIFS(Sheet2!S:S,Sheet2!$D:$D,$D46,Sheet2!$V:$V,4)+SUMIFS(Sheet2!S:S,Sheet2!$D:$D,$D46,Sheet2!$V:$V,5)+SUMIFS(Sheet2!S:S,Sheet2!$D:$D,$D46,Sheet2!$V:$V,6)</f>
        <v>1</v>
      </c>
      <c r="T46">
        <f>SUMIFS(Sheet2!T:T,Sheet2!$D:$D,$D46,Sheet2!$V:$V,4)+SUMIFS(Sheet2!T:T,Sheet2!$D:$D,$D46,Sheet2!$V:$V,5)+SUMIFS(Sheet2!T:T,Sheet2!$D:$D,$D46,Sheet2!$V:$V,6)</f>
        <v>0</v>
      </c>
      <c r="U46">
        <v>2025</v>
      </c>
      <c r="V46">
        <v>2026</v>
      </c>
      <c r="W46">
        <v>4</v>
      </c>
    </row>
    <row r="47" spans="1:23" x14ac:dyDescent="0.25">
      <c r="A47" s="1" t="s">
        <v>59</v>
      </c>
      <c r="B47" s="1" t="s">
        <v>85</v>
      </c>
      <c r="C47" s="1" t="s">
        <v>86</v>
      </c>
      <c r="D47" s="1" t="s">
        <v>87</v>
      </c>
      <c r="E47">
        <f>SUMIFS(Sheet2!E:E,Sheet2!$D:$D,$D47,Sheet2!$V:$V,4)+SUMIFS(Sheet2!E:E,Sheet2!$D:$D,$D47,Sheet2!$V:$V,5)+SUMIFS(Sheet2!E:E,Sheet2!$D:$D,$D47,Sheet2!$V:$V,6)</f>
        <v>610</v>
      </c>
      <c r="F47">
        <f>SUMIFS(Sheet2!F:F,Sheet2!$D:$D,$D47,Sheet2!$V:$V,4)+SUMIFS(Sheet2!F:F,Sheet2!$D:$D,$D47,Sheet2!$V:$V,5)+SUMIFS(Sheet2!F:F,Sheet2!$D:$D,$D47,Sheet2!$V:$V,6)</f>
        <v>368</v>
      </c>
      <c r="G47">
        <f>SUMIFS(Sheet2!G:G,Sheet2!$D:$D,$D47,Sheet2!$V:$V,4)+SUMIFS(Sheet2!G:G,Sheet2!$D:$D,$D47,Sheet2!$V:$V,5)+SUMIFS(Sheet2!G:G,Sheet2!$D:$D,$D47,Sheet2!$V:$V,6)</f>
        <v>242</v>
      </c>
      <c r="H47">
        <f>SUMIFS(Sheet2!H:H,Sheet2!$D:$D,$D47,Sheet2!$V:$V,4)+SUMIFS(Sheet2!H:H,Sheet2!$D:$D,$D47,Sheet2!$V:$V,5)+SUMIFS(Sheet2!H:H,Sheet2!$D:$D,$D47,Sheet2!$V:$V,6)</f>
        <v>237</v>
      </c>
      <c r="I47">
        <f>SUMIFS(Sheet2!I:I,Sheet2!$D:$D,$D47,Sheet2!$V:$V,4)+SUMIFS(Sheet2!I:I,Sheet2!$D:$D,$D47,Sheet2!$V:$V,5)+SUMIFS(Sheet2!I:I,Sheet2!$D:$D,$D47,Sheet2!$V:$V,6)</f>
        <v>85</v>
      </c>
      <c r="J47">
        <f>SUMIFS(Sheet2!J:J,Sheet2!$D:$D,$D47,Sheet2!$V:$V,4)+SUMIFS(Sheet2!J:J,Sheet2!$D:$D,$D47,Sheet2!$V:$V,5)+SUMIFS(Sheet2!J:J,Sheet2!$D:$D,$D47,Sheet2!$V:$V,6)</f>
        <v>76</v>
      </c>
      <c r="K47">
        <f>SUMIFS(Sheet2!K:K,Sheet2!$D:$D,$D47,Sheet2!$V:$V,4)+SUMIFS(Sheet2!K:K,Sheet2!$D:$D,$D47,Sheet2!$V:$V,5)+SUMIFS(Sheet2!K:K,Sheet2!$D:$D,$D47,Sheet2!$V:$V,6)</f>
        <v>212</v>
      </c>
      <c r="L47">
        <f>SUMIFS(Sheet2!L:L,Sheet2!$D:$D,$D47,Sheet2!$V:$V,4)+SUMIFS(Sheet2!L:L,Sheet2!$D:$D,$D47,Sheet2!$V:$V,5)+SUMIFS(Sheet2!L:L,Sheet2!$D:$D,$D47,Sheet2!$V:$V,6)</f>
        <v>0</v>
      </c>
      <c r="M47">
        <f>SUMIFS(Sheet2!M:M,Sheet2!$D:$D,$D47,Sheet2!$V:$V,4)+SUMIFS(Sheet2!M:M,Sheet2!$D:$D,$D47,Sheet2!$V:$V,5)+SUMIFS(Sheet2!M:M,Sheet2!$D:$D,$D47,Sheet2!$V:$V,6)</f>
        <v>0</v>
      </c>
      <c r="N47">
        <f>SUMIFS(Sheet2!N:N,Sheet2!$D:$D,$D47,Sheet2!$V:$V,4)+SUMIFS(Sheet2!N:N,Sheet2!$D:$D,$D47,Sheet2!$V:$V,5)+SUMIFS(Sheet2!N:N,Sheet2!$D:$D,$D47,Sheet2!$V:$V,6)</f>
        <v>0</v>
      </c>
      <c r="O47">
        <f>SUMIFS(Sheet2!O:O,Sheet2!$D:$D,$D47,Sheet2!$V:$V,4)+SUMIFS(Sheet2!O:O,Sheet2!$D:$D,$D47,Sheet2!$V:$V,5)+SUMIFS(Sheet2!O:O,Sheet2!$D:$D,$D47,Sheet2!$V:$V,6)</f>
        <v>0</v>
      </c>
      <c r="P47">
        <f>SUMIFS(Sheet2!P:P,Sheet2!$D:$D,$D47,Sheet2!$V:$V,4)+SUMIFS(Sheet2!P:P,Sheet2!$D:$D,$D47,Sheet2!$V:$V,5)+SUMIFS(Sheet2!P:P,Sheet2!$D:$D,$D47,Sheet2!$V:$V,6)</f>
        <v>0</v>
      </c>
      <c r="Q47">
        <f>SUMIFS(Sheet2!Q:Q,Sheet2!$D:$D,$D47,Sheet2!$V:$V,4)+SUMIFS(Sheet2!Q:Q,Sheet2!$D:$D,$D47,Sheet2!$V:$V,5)+SUMIFS(Sheet2!Q:Q,Sheet2!$D:$D,$D47,Sheet2!$V:$V,6)</f>
        <v>570</v>
      </c>
      <c r="R47">
        <f>SUMIFS(Sheet2!R:R,Sheet2!$D:$D,$D47,Sheet2!$V:$V,4)+SUMIFS(Sheet2!R:R,Sheet2!$D:$D,$D47,Sheet2!$V:$V,5)+SUMIFS(Sheet2!R:R,Sheet2!$D:$D,$D47,Sheet2!$V:$V,6)</f>
        <v>0</v>
      </c>
      <c r="S47">
        <f>SUMIFS(Sheet2!S:S,Sheet2!$D:$D,$D47,Sheet2!$V:$V,4)+SUMIFS(Sheet2!S:S,Sheet2!$D:$D,$D47,Sheet2!$V:$V,5)+SUMIFS(Sheet2!S:S,Sheet2!$D:$D,$D47,Sheet2!$V:$V,6)</f>
        <v>8</v>
      </c>
      <c r="T47">
        <f>SUMIFS(Sheet2!T:T,Sheet2!$D:$D,$D47,Sheet2!$V:$V,4)+SUMIFS(Sheet2!T:T,Sheet2!$D:$D,$D47,Sheet2!$V:$V,5)+SUMIFS(Sheet2!T:T,Sheet2!$D:$D,$D47,Sheet2!$V:$V,6)</f>
        <v>0</v>
      </c>
      <c r="U47">
        <v>2025</v>
      </c>
      <c r="V47">
        <v>2026</v>
      </c>
      <c r="W47">
        <v>4</v>
      </c>
    </row>
    <row r="48" spans="1:23" x14ac:dyDescent="0.25">
      <c r="A48" s="1" t="s">
        <v>59</v>
      </c>
      <c r="B48" s="1" t="s">
        <v>85</v>
      </c>
      <c r="C48" s="1" t="s">
        <v>88</v>
      </c>
      <c r="D48" s="1" t="s">
        <v>89</v>
      </c>
      <c r="E48">
        <f>SUMIFS(Sheet2!E:E,Sheet2!$D:$D,$D48,Sheet2!$V:$V,4)+SUMIFS(Sheet2!E:E,Sheet2!$D:$D,$D48,Sheet2!$V:$V,5)+SUMIFS(Sheet2!E:E,Sheet2!$D:$D,$D48,Sheet2!$V:$V,6)</f>
        <v>0</v>
      </c>
      <c r="F48">
        <f>SUMIFS(Sheet2!F:F,Sheet2!$D:$D,$D48,Sheet2!$V:$V,4)+SUMIFS(Sheet2!F:F,Sheet2!$D:$D,$D48,Sheet2!$V:$V,5)+SUMIFS(Sheet2!F:F,Sheet2!$D:$D,$D48,Sheet2!$V:$V,6)</f>
        <v>0</v>
      </c>
      <c r="G48">
        <f>SUMIFS(Sheet2!G:G,Sheet2!$D:$D,$D48,Sheet2!$V:$V,4)+SUMIFS(Sheet2!G:G,Sheet2!$D:$D,$D48,Sheet2!$V:$V,5)+SUMIFS(Sheet2!G:G,Sheet2!$D:$D,$D48,Sheet2!$V:$V,6)</f>
        <v>0</v>
      </c>
      <c r="H48">
        <f>SUMIFS(Sheet2!H:H,Sheet2!$D:$D,$D48,Sheet2!$V:$V,4)+SUMIFS(Sheet2!H:H,Sheet2!$D:$D,$D48,Sheet2!$V:$V,5)+SUMIFS(Sheet2!H:H,Sheet2!$D:$D,$D48,Sheet2!$V:$V,6)</f>
        <v>0</v>
      </c>
      <c r="I48">
        <f>SUMIFS(Sheet2!I:I,Sheet2!$D:$D,$D48,Sheet2!$V:$V,4)+SUMIFS(Sheet2!I:I,Sheet2!$D:$D,$D48,Sheet2!$V:$V,5)+SUMIFS(Sheet2!I:I,Sheet2!$D:$D,$D48,Sheet2!$V:$V,6)</f>
        <v>0</v>
      </c>
      <c r="J48">
        <f>SUMIFS(Sheet2!J:J,Sheet2!$D:$D,$D48,Sheet2!$V:$V,4)+SUMIFS(Sheet2!J:J,Sheet2!$D:$D,$D48,Sheet2!$V:$V,5)+SUMIFS(Sheet2!J:J,Sheet2!$D:$D,$D48,Sheet2!$V:$V,6)</f>
        <v>0</v>
      </c>
      <c r="K48">
        <f>SUMIFS(Sheet2!K:K,Sheet2!$D:$D,$D48,Sheet2!$V:$V,4)+SUMIFS(Sheet2!K:K,Sheet2!$D:$D,$D48,Sheet2!$V:$V,5)+SUMIFS(Sheet2!K:K,Sheet2!$D:$D,$D48,Sheet2!$V:$V,6)</f>
        <v>0</v>
      </c>
      <c r="L48">
        <f>SUMIFS(Sheet2!L:L,Sheet2!$D:$D,$D48,Sheet2!$V:$V,4)+SUMIFS(Sheet2!L:L,Sheet2!$D:$D,$D48,Sheet2!$V:$V,5)+SUMIFS(Sheet2!L:L,Sheet2!$D:$D,$D48,Sheet2!$V:$V,6)</f>
        <v>0</v>
      </c>
      <c r="M48">
        <f>SUMIFS(Sheet2!M:M,Sheet2!$D:$D,$D48,Sheet2!$V:$V,4)+SUMIFS(Sheet2!M:M,Sheet2!$D:$D,$D48,Sheet2!$V:$V,5)+SUMIFS(Sheet2!M:M,Sheet2!$D:$D,$D48,Sheet2!$V:$V,6)</f>
        <v>0</v>
      </c>
      <c r="N48">
        <f>SUMIFS(Sheet2!N:N,Sheet2!$D:$D,$D48,Sheet2!$V:$V,4)+SUMIFS(Sheet2!N:N,Sheet2!$D:$D,$D48,Sheet2!$V:$V,5)+SUMIFS(Sheet2!N:N,Sheet2!$D:$D,$D48,Sheet2!$V:$V,6)</f>
        <v>0</v>
      </c>
      <c r="O48">
        <f>SUMIFS(Sheet2!O:O,Sheet2!$D:$D,$D48,Sheet2!$V:$V,4)+SUMIFS(Sheet2!O:O,Sheet2!$D:$D,$D48,Sheet2!$V:$V,5)+SUMIFS(Sheet2!O:O,Sheet2!$D:$D,$D48,Sheet2!$V:$V,6)</f>
        <v>0</v>
      </c>
      <c r="P48">
        <f>SUMIFS(Sheet2!P:P,Sheet2!$D:$D,$D48,Sheet2!$V:$V,4)+SUMIFS(Sheet2!P:P,Sheet2!$D:$D,$D48,Sheet2!$V:$V,5)+SUMIFS(Sheet2!P:P,Sheet2!$D:$D,$D48,Sheet2!$V:$V,6)</f>
        <v>0</v>
      </c>
      <c r="Q48">
        <f>SUMIFS(Sheet2!Q:Q,Sheet2!$D:$D,$D48,Sheet2!$V:$V,4)+SUMIFS(Sheet2!Q:Q,Sheet2!$D:$D,$D48,Sheet2!$V:$V,5)+SUMIFS(Sheet2!Q:Q,Sheet2!$D:$D,$D48,Sheet2!$V:$V,6)</f>
        <v>0</v>
      </c>
      <c r="R48">
        <f>SUMIFS(Sheet2!R:R,Sheet2!$D:$D,$D48,Sheet2!$V:$V,4)+SUMIFS(Sheet2!R:R,Sheet2!$D:$D,$D48,Sheet2!$V:$V,5)+SUMIFS(Sheet2!R:R,Sheet2!$D:$D,$D48,Sheet2!$V:$V,6)</f>
        <v>0</v>
      </c>
      <c r="S48">
        <f>SUMIFS(Sheet2!S:S,Sheet2!$D:$D,$D48,Sheet2!$V:$V,4)+SUMIFS(Sheet2!S:S,Sheet2!$D:$D,$D48,Sheet2!$V:$V,5)+SUMIFS(Sheet2!S:S,Sheet2!$D:$D,$D48,Sheet2!$V:$V,6)</f>
        <v>0</v>
      </c>
      <c r="T48">
        <f>SUMIFS(Sheet2!T:T,Sheet2!$D:$D,$D48,Sheet2!$V:$V,4)+SUMIFS(Sheet2!T:T,Sheet2!$D:$D,$D48,Sheet2!$V:$V,5)+SUMIFS(Sheet2!T:T,Sheet2!$D:$D,$D48,Sheet2!$V:$V,6)</f>
        <v>0</v>
      </c>
      <c r="U48">
        <v>2025</v>
      </c>
      <c r="V48">
        <v>2026</v>
      </c>
      <c r="W48">
        <v>4</v>
      </c>
    </row>
    <row r="49" spans="1:23" x14ac:dyDescent="0.25">
      <c r="A49" s="1" t="s">
        <v>59</v>
      </c>
      <c r="B49" s="1" t="s">
        <v>85</v>
      </c>
      <c r="C49" s="1" t="s">
        <v>86</v>
      </c>
      <c r="D49" s="1" t="s">
        <v>90</v>
      </c>
      <c r="E49">
        <f>SUMIFS(Sheet2!E:E,Sheet2!$D:$D,$D49,Sheet2!$V:$V,4)+SUMIFS(Sheet2!E:E,Sheet2!$D:$D,$D49,Sheet2!$V:$V,5)+SUMIFS(Sheet2!E:E,Sheet2!$D:$D,$D49,Sheet2!$V:$V,6)</f>
        <v>364</v>
      </c>
      <c r="F49">
        <f>SUMIFS(Sheet2!F:F,Sheet2!$D:$D,$D49,Sheet2!$V:$V,4)+SUMIFS(Sheet2!F:F,Sheet2!$D:$D,$D49,Sheet2!$V:$V,5)+SUMIFS(Sheet2!F:F,Sheet2!$D:$D,$D49,Sheet2!$V:$V,6)</f>
        <v>273</v>
      </c>
      <c r="G49">
        <f>SUMIFS(Sheet2!G:G,Sheet2!$D:$D,$D49,Sheet2!$V:$V,4)+SUMIFS(Sheet2!G:G,Sheet2!$D:$D,$D49,Sheet2!$V:$V,5)+SUMIFS(Sheet2!G:G,Sheet2!$D:$D,$D49,Sheet2!$V:$V,6)</f>
        <v>91</v>
      </c>
      <c r="H49">
        <f>SUMIFS(Sheet2!H:H,Sheet2!$D:$D,$D49,Sheet2!$V:$V,4)+SUMIFS(Sheet2!H:H,Sheet2!$D:$D,$D49,Sheet2!$V:$V,5)+SUMIFS(Sheet2!H:H,Sheet2!$D:$D,$D49,Sheet2!$V:$V,6)</f>
        <v>81</v>
      </c>
      <c r="I49">
        <f>SUMIFS(Sheet2!I:I,Sheet2!$D:$D,$D49,Sheet2!$V:$V,4)+SUMIFS(Sheet2!I:I,Sheet2!$D:$D,$D49,Sheet2!$V:$V,5)+SUMIFS(Sheet2!I:I,Sheet2!$D:$D,$D49,Sheet2!$V:$V,6)</f>
        <v>34</v>
      </c>
      <c r="J49">
        <f>SUMIFS(Sheet2!J:J,Sheet2!$D:$D,$D49,Sheet2!$V:$V,4)+SUMIFS(Sheet2!J:J,Sheet2!$D:$D,$D49,Sheet2!$V:$V,5)+SUMIFS(Sheet2!J:J,Sheet2!$D:$D,$D49,Sheet2!$V:$V,6)</f>
        <v>82</v>
      </c>
      <c r="K49">
        <f>SUMIFS(Sheet2!K:K,Sheet2!$D:$D,$D49,Sheet2!$V:$V,4)+SUMIFS(Sheet2!K:K,Sheet2!$D:$D,$D49,Sheet2!$V:$V,5)+SUMIFS(Sheet2!K:K,Sheet2!$D:$D,$D49,Sheet2!$V:$V,6)</f>
        <v>167</v>
      </c>
      <c r="L49">
        <f>SUMIFS(Sheet2!L:L,Sheet2!$D:$D,$D49,Sheet2!$V:$V,4)+SUMIFS(Sheet2!L:L,Sheet2!$D:$D,$D49,Sheet2!$V:$V,5)+SUMIFS(Sheet2!L:L,Sheet2!$D:$D,$D49,Sheet2!$V:$V,6)</f>
        <v>0</v>
      </c>
      <c r="M49">
        <f>SUMIFS(Sheet2!M:M,Sheet2!$D:$D,$D49,Sheet2!$V:$V,4)+SUMIFS(Sheet2!M:M,Sheet2!$D:$D,$D49,Sheet2!$V:$V,5)+SUMIFS(Sheet2!M:M,Sheet2!$D:$D,$D49,Sheet2!$V:$V,6)</f>
        <v>0</v>
      </c>
      <c r="N49">
        <f>SUMIFS(Sheet2!N:N,Sheet2!$D:$D,$D49,Sheet2!$V:$V,4)+SUMIFS(Sheet2!N:N,Sheet2!$D:$D,$D49,Sheet2!$V:$V,5)+SUMIFS(Sheet2!N:N,Sheet2!$D:$D,$D49,Sheet2!$V:$V,6)</f>
        <v>0</v>
      </c>
      <c r="O49">
        <f>SUMIFS(Sheet2!O:O,Sheet2!$D:$D,$D49,Sheet2!$V:$V,4)+SUMIFS(Sheet2!O:O,Sheet2!$D:$D,$D49,Sheet2!$V:$V,5)+SUMIFS(Sheet2!O:O,Sheet2!$D:$D,$D49,Sheet2!$V:$V,6)</f>
        <v>0</v>
      </c>
      <c r="P49">
        <f>SUMIFS(Sheet2!P:P,Sheet2!$D:$D,$D49,Sheet2!$V:$V,4)+SUMIFS(Sheet2!P:P,Sheet2!$D:$D,$D49,Sheet2!$V:$V,5)+SUMIFS(Sheet2!P:P,Sheet2!$D:$D,$D49,Sheet2!$V:$V,6)</f>
        <v>0</v>
      </c>
      <c r="Q49">
        <f>SUMIFS(Sheet2!Q:Q,Sheet2!$D:$D,$D49,Sheet2!$V:$V,4)+SUMIFS(Sheet2!Q:Q,Sheet2!$D:$D,$D49,Sheet2!$V:$V,5)+SUMIFS(Sheet2!Q:Q,Sheet2!$D:$D,$D49,Sheet2!$V:$V,6)</f>
        <v>350</v>
      </c>
      <c r="R49">
        <f>SUMIFS(Sheet2!R:R,Sheet2!$D:$D,$D49,Sheet2!$V:$V,4)+SUMIFS(Sheet2!R:R,Sheet2!$D:$D,$D49,Sheet2!$V:$V,5)+SUMIFS(Sheet2!R:R,Sheet2!$D:$D,$D49,Sheet2!$V:$V,6)</f>
        <v>0</v>
      </c>
      <c r="S49">
        <f>SUMIFS(Sheet2!S:S,Sheet2!$D:$D,$D49,Sheet2!$V:$V,4)+SUMIFS(Sheet2!S:S,Sheet2!$D:$D,$D49,Sheet2!$V:$V,5)+SUMIFS(Sheet2!S:S,Sheet2!$D:$D,$D49,Sheet2!$V:$V,6)</f>
        <v>1</v>
      </c>
      <c r="T49">
        <f>SUMIFS(Sheet2!T:T,Sheet2!$D:$D,$D49,Sheet2!$V:$V,4)+SUMIFS(Sheet2!T:T,Sheet2!$D:$D,$D49,Sheet2!$V:$V,5)+SUMIFS(Sheet2!T:T,Sheet2!$D:$D,$D49,Sheet2!$V:$V,6)</f>
        <v>0</v>
      </c>
      <c r="U49">
        <v>2025</v>
      </c>
      <c r="V49">
        <v>2026</v>
      </c>
      <c r="W49">
        <v>4</v>
      </c>
    </row>
    <row r="50" spans="1:23" x14ac:dyDescent="0.25">
      <c r="A50" s="1" t="s">
        <v>59</v>
      </c>
      <c r="B50" s="1" t="s">
        <v>85</v>
      </c>
      <c r="C50" s="1" t="s">
        <v>86</v>
      </c>
      <c r="D50" s="1" t="s">
        <v>91</v>
      </c>
      <c r="E50">
        <f>SUMIFS(Sheet2!E:E,Sheet2!$D:$D,$D50,Sheet2!$V:$V,4)+SUMIFS(Sheet2!E:E,Sheet2!$D:$D,$D50,Sheet2!$V:$V,5)+SUMIFS(Sheet2!E:E,Sheet2!$D:$D,$D50,Sheet2!$V:$V,6)</f>
        <v>1286</v>
      </c>
      <c r="F50">
        <f>SUMIFS(Sheet2!F:F,Sheet2!$D:$D,$D50,Sheet2!$V:$V,4)+SUMIFS(Sheet2!F:F,Sheet2!$D:$D,$D50,Sheet2!$V:$V,5)+SUMIFS(Sheet2!F:F,Sheet2!$D:$D,$D50,Sheet2!$V:$V,6)</f>
        <v>935</v>
      </c>
      <c r="G50">
        <f>SUMIFS(Sheet2!G:G,Sheet2!$D:$D,$D50,Sheet2!$V:$V,4)+SUMIFS(Sheet2!G:G,Sheet2!$D:$D,$D50,Sheet2!$V:$V,5)+SUMIFS(Sheet2!G:G,Sheet2!$D:$D,$D50,Sheet2!$V:$V,6)</f>
        <v>351</v>
      </c>
      <c r="H50">
        <f>SUMIFS(Sheet2!H:H,Sheet2!$D:$D,$D50,Sheet2!$V:$V,4)+SUMIFS(Sheet2!H:H,Sheet2!$D:$D,$D50,Sheet2!$V:$V,5)+SUMIFS(Sheet2!H:H,Sheet2!$D:$D,$D50,Sheet2!$V:$V,6)</f>
        <v>175</v>
      </c>
      <c r="I50">
        <f>SUMIFS(Sheet2!I:I,Sheet2!$D:$D,$D50,Sheet2!$V:$V,4)+SUMIFS(Sheet2!I:I,Sheet2!$D:$D,$D50,Sheet2!$V:$V,5)+SUMIFS(Sheet2!I:I,Sheet2!$D:$D,$D50,Sheet2!$V:$V,6)</f>
        <v>185</v>
      </c>
      <c r="J50">
        <f>SUMIFS(Sheet2!J:J,Sheet2!$D:$D,$D50,Sheet2!$V:$V,4)+SUMIFS(Sheet2!J:J,Sheet2!$D:$D,$D50,Sheet2!$V:$V,5)+SUMIFS(Sheet2!J:J,Sheet2!$D:$D,$D50,Sheet2!$V:$V,6)</f>
        <v>151</v>
      </c>
      <c r="K50">
        <f>SUMIFS(Sheet2!K:K,Sheet2!$D:$D,$D50,Sheet2!$V:$V,4)+SUMIFS(Sheet2!K:K,Sheet2!$D:$D,$D50,Sheet2!$V:$V,5)+SUMIFS(Sheet2!K:K,Sheet2!$D:$D,$D50,Sheet2!$V:$V,6)</f>
        <v>775</v>
      </c>
      <c r="L50">
        <f>SUMIFS(Sheet2!L:L,Sheet2!$D:$D,$D50,Sheet2!$V:$V,4)+SUMIFS(Sheet2!L:L,Sheet2!$D:$D,$D50,Sheet2!$V:$V,5)+SUMIFS(Sheet2!L:L,Sheet2!$D:$D,$D50,Sheet2!$V:$V,6)</f>
        <v>0</v>
      </c>
      <c r="M50">
        <f>SUMIFS(Sheet2!M:M,Sheet2!$D:$D,$D50,Sheet2!$V:$V,4)+SUMIFS(Sheet2!M:M,Sheet2!$D:$D,$D50,Sheet2!$V:$V,5)+SUMIFS(Sheet2!M:M,Sheet2!$D:$D,$D50,Sheet2!$V:$V,6)</f>
        <v>0</v>
      </c>
      <c r="N50">
        <f>SUMIFS(Sheet2!N:N,Sheet2!$D:$D,$D50,Sheet2!$V:$V,4)+SUMIFS(Sheet2!N:N,Sheet2!$D:$D,$D50,Sheet2!$V:$V,5)+SUMIFS(Sheet2!N:N,Sheet2!$D:$D,$D50,Sheet2!$V:$V,6)</f>
        <v>0</v>
      </c>
      <c r="O50">
        <f>SUMIFS(Sheet2!O:O,Sheet2!$D:$D,$D50,Sheet2!$V:$V,4)+SUMIFS(Sheet2!O:O,Sheet2!$D:$D,$D50,Sheet2!$V:$V,5)+SUMIFS(Sheet2!O:O,Sheet2!$D:$D,$D50,Sheet2!$V:$V,6)</f>
        <v>0</v>
      </c>
      <c r="P50">
        <f>SUMIFS(Sheet2!P:P,Sheet2!$D:$D,$D50,Sheet2!$V:$V,4)+SUMIFS(Sheet2!P:P,Sheet2!$D:$D,$D50,Sheet2!$V:$V,5)+SUMIFS(Sheet2!P:P,Sheet2!$D:$D,$D50,Sheet2!$V:$V,6)</f>
        <v>0</v>
      </c>
      <c r="Q50">
        <f>SUMIFS(Sheet2!Q:Q,Sheet2!$D:$D,$D50,Sheet2!$V:$V,4)+SUMIFS(Sheet2!Q:Q,Sheet2!$D:$D,$D50,Sheet2!$V:$V,5)+SUMIFS(Sheet2!Q:Q,Sheet2!$D:$D,$D50,Sheet2!$V:$V,6)</f>
        <v>1153</v>
      </c>
      <c r="R50">
        <f>SUMIFS(Sheet2!R:R,Sheet2!$D:$D,$D50,Sheet2!$V:$V,4)+SUMIFS(Sheet2!R:R,Sheet2!$D:$D,$D50,Sheet2!$V:$V,5)+SUMIFS(Sheet2!R:R,Sheet2!$D:$D,$D50,Sheet2!$V:$V,6)</f>
        <v>0</v>
      </c>
      <c r="S50">
        <f>SUMIFS(Sheet2!S:S,Sheet2!$D:$D,$D50,Sheet2!$V:$V,4)+SUMIFS(Sheet2!S:S,Sheet2!$D:$D,$D50,Sheet2!$V:$V,5)+SUMIFS(Sheet2!S:S,Sheet2!$D:$D,$D50,Sheet2!$V:$V,6)</f>
        <v>7</v>
      </c>
      <c r="T50">
        <f>SUMIFS(Sheet2!T:T,Sheet2!$D:$D,$D50,Sheet2!$V:$V,4)+SUMIFS(Sheet2!T:T,Sheet2!$D:$D,$D50,Sheet2!$V:$V,5)+SUMIFS(Sheet2!T:T,Sheet2!$D:$D,$D50,Sheet2!$V:$V,6)</f>
        <v>0</v>
      </c>
      <c r="U50">
        <v>2025</v>
      </c>
      <c r="V50">
        <v>2026</v>
      </c>
      <c r="W50">
        <v>4</v>
      </c>
    </row>
    <row r="51" spans="1:23" x14ac:dyDescent="0.25">
      <c r="A51" s="1" t="s">
        <v>59</v>
      </c>
      <c r="B51" s="1" t="s">
        <v>85</v>
      </c>
      <c r="C51" s="1" t="s">
        <v>86</v>
      </c>
      <c r="D51" s="1" t="s">
        <v>92</v>
      </c>
      <c r="E51">
        <f>SUMIFS(Sheet2!E:E,Sheet2!$D:$D,$D51,Sheet2!$V:$V,4)+SUMIFS(Sheet2!E:E,Sheet2!$D:$D,$D51,Sheet2!$V:$V,5)+SUMIFS(Sheet2!E:E,Sheet2!$D:$D,$D51,Sheet2!$V:$V,6)</f>
        <v>620</v>
      </c>
      <c r="F51">
        <f>SUMIFS(Sheet2!F:F,Sheet2!$D:$D,$D51,Sheet2!$V:$V,4)+SUMIFS(Sheet2!F:F,Sheet2!$D:$D,$D51,Sheet2!$V:$V,5)+SUMIFS(Sheet2!F:F,Sheet2!$D:$D,$D51,Sheet2!$V:$V,6)</f>
        <v>514</v>
      </c>
      <c r="G51">
        <f>SUMIFS(Sheet2!G:G,Sheet2!$D:$D,$D51,Sheet2!$V:$V,4)+SUMIFS(Sheet2!G:G,Sheet2!$D:$D,$D51,Sheet2!$V:$V,5)+SUMIFS(Sheet2!G:G,Sheet2!$D:$D,$D51,Sheet2!$V:$V,6)</f>
        <v>106</v>
      </c>
      <c r="H51">
        <f>SUMIFS(Sheet2!H:H,Sheet2!$D:$D,$D51,Sheet2!$V:$V,4)+SUMIFS(Sheet2!H:H,Sheet2!$D:$D,$D51,Sheet2!$V:$V,5)+SUMIFS(Sheet2!H:H,Sheet2!$D:$D,$D51,Sheet2!$V:$V,6)</f>
        <v>78</v>
      </c>
      <c r="I51">
        <f>SUMIFS(Sheet2!I:I,Sheet2!$D:$D,$D51,Sheet2!$V:$V,4)+SUMIFS(Sheet2!I:I,Sheet2!$D:$D,$D51,Sheet2!$V:$V,5)+SUMIFS(Sheet2!I:I,Sheet2!$D:$D,$D51,Sheet2!$V:$V,6)</f>
        <v>67</v>
      </c>
      <c r="J51">
        <f>SUMIFS(Sheet2!J:J,Sheet2!$D:$D,$D51,Sheet2!$V:$V,4)+SUMIFS(Sheet2!J:J,Sheet2!$D:$D,$D51,Sheet2!$V:$V,5)+SUMIFS(Sheet2!J:J,Sheet2!$D:$D,$D51,Sheet2!$V:$V,6)</f>
        <v>88</v>
      </c>
      <c r="K51">
        <f>SUMIFS(Sheet2!K:K,Sheet2!$D:$D,$D51,Sheet2!$V:$V,4)+SUMIFS(Sheet2!K:K,Sheet2!$D:$D,$D51,Sheet2!$V:$V,5)+SUMIFS(Sheet2!K:K,Sheet2!$D:$D,$D51,Sheet2!$V:$V,6)</f>
        <v>387</v>
      </c>
      <c r="L51">
        <f>SUMIFS(Sheet2!L:L,Sheet2!$D:$D,$D51,Sheet2!$V:$V,4)+SUMIFS(Sheet2!L:L,Sheet2!$D:$D,$D51,Sheet2!$V:$V,5)+SUMIFS(Sheet2!L:L,Sheet2!$D:$D,$D51,Sheet2!$V:$V,6)</f>
        <v>0</v>
      </c>
      <c r="M51">
        <f>SUMIFS(Sheet2!M:M,Sheet2!$D:$D,$D51,Sheet2!$V:$V,4)+SUMIFS(Sheet2!M:M,Sheet2!$D:$D,$D51,Sheet2!$V:$V,5)+SUMIFS(Sheet2!M:M,Sheet2!$D:$D,$D51,Sheet2!$V:$V,6)</f>
        <v>0</v>
      </c>
      <c r="N51">
        <f>SUMIFS(Sheet2!N:N,Sheet2!$D:$D,$D51,Sheet2!$V:$V,4)+SUMIFS(Sheet2!N:N,Sheet2!$D:$D,$D51,Sheet2!$V:$V,5)+SUMIFS(Sheet2!N:N,Sheet2!$D:$D,$D51,Sheet2!$V:$V,6)</f>
        <v>0</v>
      </c>
      <c r="O51">
        <f>SUMIFS(Sheet2!O:O,Sheet2!$D:$D,$D51,Sheet2!$V:$V,4)+SUMIFS(Sheet2!O:O,Sheet2!$D:$D,$D51,Sheet2!$V:$V,5)+SUMIFS(Sheet2!O:O,Sheet2!$D:$D,$D51,Sheet2!$V:$V,6)</f>
        <v>0</v>
      </c>
      <c r="P51">
        <f>SUMIFS(Sheet2!P:P,Sheet2!$D:$D,$D51,Sheet2!$V:$V,4)+SUMIFS(Sheet2!P:P,Sheet2!$D:$D,$D51,Sheet2!$V:$V,5)+SUMIFS(Sheet2!P:P,Sheet2!$D:$D,$D51,Sheet2!$V:$V,6)</f>
        <v>0</v>
      </c>
      <c r="Q51">
        <f>SUMIFS(Sheet2!Q:Q,Sheet2!$D:$D,$D51,Sheet2!$V:$V,4)+SUMIFS(Sheet2!Q:Q,Sheet2!$D:$D,$D51,Sheet2!$V:$V,5)+SUMIFS(Sheet2!Q:Q,Sheet2!$D:$D,$D51,Sheet2!$V:$V,6)</f>
        <v>584</v>
      </c>
      <c r="R51">
        <f>SUMIFS(Sheet2!R:R,Sheet2!$D:$D,$D51,Sheet2!$V:$V,4)+SUMIFS(Sheet2!R:R,Sheet2!$D:$D,$D51,Sheet2!$V:$V,5)+SUMIFS(Sheet2!R:R,Sheet2!$D:$D,$D51,Sheet2!$V:$V,6)</f>
        <v>0</v>
      </c>
      <c r="S51">
        <f>SUMIFS(Sheet2!S:S,Sheet2!$D:$D,$D51,Sheet2!$V:$V,4)+SUMIFS(Sheet2!S:S,Sheet2!$D:$D,$D51,Sheet2!$V:$V,5)+SUMIFS(Sheet2!S:S,Sheet2!$D:$D,$D51,Sheet2!$V:$V,6)</f>
        <v>1</v>
      </c>
      <c r="T51">
        <f>SUMIFS(Sheet2!T:T,Sheet2!$D:$D,$D51,Sheet2!$V:$V,4)+SUMIFS(Sheet2!T:T,Sheet2!$D:$D,$D51,Sheet2!$V:$V,5)+SUMIFS(Sheet2!T:T,Sheet2!$D:$D,$D51,Sheet2!$V:$V,6)</f>
        <v>0</v>
      </c>
      <c r="U51">
        <v>2025</v>
      </c>
      <c r="V51">
        <v>2026</v>
      </c>
      <c r="W51">
        <v>4</v>
      </c>
    </row>
    <row r="52" spans="1:23" x14ac:dyDescent="0.25">
      <c r="A52" s="1" t="s">
        <v>59</v>
      </c>
      <c r="B52" s="1" t="s">
        <v>85</v>
      </c>
      <c r="C52" s="1" t="s">
        <v>73</v>
      </c>
      <c r="D52" t="s">
        <v>93</v>
      </c>
      <c r="E52">
        <f>SUMIFS(Sheet2!E:E,Sheet2!$D:$D,$D52,Sheet2!$V:$V,4)+SUMIFS(Sheet2!E:E,Sheet2!$D:$D,$D52,Sheet2!$V:$V,5)+SUMIFS(Sheet2!E:E,Sheet2!$D:$D,$D52,Sheet2!$V:$V,6)</f>
        <v>958</v>
      </c>
      <c r="F52">
        <f>SUMIFS(Sheet2!F:F,Sheet2!$D:$D,$D52,Sheet2!$V:$V,4)+SUMIFS(Sheet2!F:F,Sheet2!$D:$D,$D52,Sheet2!$V:$V,5)+SUMIFS(Sheet2!F:F,Sheet2!$D:$D,$D52,Sheet2!$V:$V,6)</f>
        <v>598</v>
      </c>
      <c r="G52">
        <f>SUMIFS(Sheet2!G:G,Sheet2!$D:$D,$D52,Sheet2!$V:$V,4)+SUMIFS(Sheet2!G:G,Sheet2!$D:$D,$D52,Sheet2!$V:$V,5)+SUMIFS(Sheet2!G:G,Sheet2!$D:$D,$D52,Sheet2!$V:$V,6)</f>
        <v>360</v>
      </c>
      <c r="H52">
        <f>SUMIFS(Sheet2!H:H,Sheet2!$D:$D,$D52,Sheet2!$V:$V,4)+SUMIFS(Sheet2!H:H,Sheet2!$D:$D,$D52,Sheet2!$V:$V,5)+SUMIFS(Sheet2!H:H,Sheet2!$D:$D,$D52,Sheet2!$V:$V,6)</f>
        <v>122</v>
      </c>
      <c r="I52">
        <f>SUMIFS(Sheet2!I:I,Sheet2!$D:$D,$D52,Sheet2!$V:$V,4)+SUMIFS(Sheet2!I:I,Sheet2!$D:$D,$D52,Sheet2!$V:$V,5)+SUMIFS(Sheet2!I:I,Sheet2!$D:$D,$D52,Sheet2!$V:$V,6)</f>
        <v>143</v>
      </c>
      <c r="J52">
        <f>SUMIFS(Sheet2!J:J,Sheet2!$D:$D,$D52,Sheet2!$V:$V,4)+SUMIFS(Sheet2!J:J,Sheet2!$D:$D,$D52,Sheet2!$V:$V,5)+SUMIFS(Sheet2!J:J,Sheet2!$D:$D,$D52,Sheet2!$V:$V,6)</f>
        <v>168</v>
      </c>
      <c r="K52">
        <f>SUMIFS(Sheet2!K:K,Sheet2!$D:$D,$D52,Sheet2!$V:$V,4)+SUMIFS(Sheet2!K:K,Sheet2!$D:$D,$D52,Sheet2!$V:$V,5)+SUMIFS(Sheet2!K:K,Sheet2!$D:$D,$D52,Sheet2!$V:$V,6)</f>
        <v>525</v>
      </c>
      <c r="L52">
        <f>SUMIFS(Sheet2!L:L,Sheet2!$D:$D,$D52,Sheet2!$V:$V,4)+SUMIFS(Sheet2!L:L,Sheet2!$D:$D,$D52,Sheet2!$V:$V,5)+SUMIFS(Sheet2!L:L,Sheet2!$D:$D,$D52,Sheet2!$V:$V,6)</f>
        <v>0</v>
      </c>
      <c r="M52">
        <f>SUMIFS(Sheet2!M:M,Sheet2!$D:$D,$D52,Sheet2!$V:$V,4)+SUMIFS(Sheet2!M:M,Sheet2!$D:$D,$D52,Sheet2!$V:$V,5)+SUMIFS(Sheet2!M:M,Sheet2!$D:$D,$D52,Sheet2!$V:$V,6)</f>
        <v>0</v>
      </c>
      <c r="N52">
        <f>SUMIFS(Sheet2!N:N,Sheet2!$D:$D,$D52,Sheet2!$V:$V,4)+SUMIFS(Sheet2!N:N,Sheet2!$D:$D,$D52,Sheet2!$V:$V,5)+SUMIFS(Sheet2!N:N,Sheet2!$D:$D,$D52,Sheet2!$V:$V,6)</f>
        <v>0</v>
      </c>
      <c r="O52">
        <f>SUMIFS(Sheet2!O:O,Sheet2!$D:$D,$D52,Sheet2!$V:$V,4)+SUMIFS(Sheet2!O:O,Sheet2!$D:$D,$D52,Sheet2!$V:$V,5)+SUMIFS(Sheet2!O:O,Sheet2!$D:$D,$D52,Sheet2!$V:$V,6)</f>
        <v>0</v>
      </c>
      <c r="P52">
        <f>SUMIFS(Sheet2!P:P,Sheet2!$D:$D,$D52,Sheet2!$V:$V,4)+SUMIFS(Sheet2!P:P,Sheet2!$D:$D,$D52,Sheet2!$V:$V,5)+SUMIFS(Sheet2!P:P,Sheet2!$D:$D,$D52,Sheet2!$V:$V,6)</f>
        <v>0</v>
      </c>
      <c r="Q52">
        <f>SUMIFS(Sheet2!Q:Q,Sheet2!$D:$D,$D52,Sheet2!$V:$V,4)+SUMIFS(Sheet2!Q:Q,Sheet2!$D:$D,$D52,Sheet2!$V:$V,5)+SUMIFS(Sheet2!Q:Q,Sheet2!$D:$D,$D52,Sheet2!$V:$V,6)</f>
        <v>865</v>
      </c>
      <c r="R52">
        <f>SUMIFS(Sheet2!R:R,Sheet2!$D:$D,$D52,Sheet2!$V:$V,4)+SUMIFS(Sheet2!R:R,Sheet2!$D:$D,$D52,Sheet2!$V:$V,5)+SUMIFS(Sheet2!R:R,Sheet2!$D:$D,$D52,Sheet2!$V:$V,6)</f>
        <v>0</v>
      </c>
      <c r="S52">
        <f>SUMIFS(Sheet2!S:S,Sheet2!$D:$D,$D52,Sheet2!$V:$V,4)+SUMIFS(Sheet2!S:S,Sheet2!$D:$D,$D52,Sheet2!$V:$V,5)+SUMIFS(Sheet2!S:S,Sheet2!$D:$D,$D52,Sheet2!$V:$V,6)</f>
        <v>50</v>
      </c>
      <c r="T52">
        <f>SUMIFS(Sheet2!T:T,Sheet2!$D:$D,$D52,Sheet2!$V:$V,4)+SUMIFS(Sheet2!T:T,Sheet2!$D:$D,$D52,Sheet2!$V:$V,5)+SUMIFS(Sheet2!T:T,Sheet2!$D:$D,$D52,Sheet2!$V:$V,6)</f>
        <v>0</v>
      </c>
      <c r="U52">
        <v>2025</v>
      </c>
      <c r="V52">
        <v>2026</v>
      </c>
      <c r="W52">
        <v>4</v>
      </c>
    </row>
    <row r="53" spans="1:23" x14ac:dyDescent="0.25">
      <c r="A53" s="1" t="s">
        <v>59</v>
      </c>
      <c r="B53" s="1" t="s">
        <v>85</v>
      </c>
      <c r="C53" s="1" t="s">
        <v>88</v>
      </c>
      <c r="D53" s="1" t="s">
        <v>94</v>
      </c>
      <c r="E53">
        <f>SUMIFS(Sheet2!E:E,Sheet2!$D:$D,$D53,Sheet2!$V:$V,4)+SUMIFS(Sheet2!E:E,Sheet2!$D:$D,$D53,Sheet2!$V:$V,5)+SUMIFS(Sheet2!E:E,Sheet2!$D:$D,$D53,Sheet2!$V:$V,6)</f>
        <v>651</v>
      </c>
      <c r="F53">
        <f>SUMIFS(Sheet2!F:F,Sheet2!$D:$D,$D53,Sheet2!$V:$V,4)+SUMIFS(Sheet2!F:F,Sheet2!$D:$D,$D53,Sheet2!$V:$V,5)+SUMIFS(Sheet2!F:F,Sheet2!$D:$D,$D53,Sheet2!$V:$V,6)</f>
        <v>506</v>
      </c>
      <c r="G53">
        <f>SUMIFS(Sheet2!G:G,Sheet2!$D:$D,$D53,Sheet2!$V:$V,4)+SUMIFS(Sheet2!G:G,Sheet2!$D:$D,$D53,Sheet2!$V:$V,5)+SUMIFS(Sheet2!G:G,Sheet2!$D:$D,$D53,Sheet2!$V:$V,6)</f>
        <v>145</v>
      </c>
      <c r="H53">
        <f>SUMIFS(Sheet2!H:H,Sheet2!$D:$D,$D53,Sheet2!$V:$V,4)+SUMIFS(Sheet2!H:H,Sheet2!$D:$D,$D53,Sheet2!$V:$V,5)+SUMIFS(Sheet2!H:H,Sheet2!$D:$D,$D53,Sheet2!$V:$V,6)</f>
        <v>67</v>
      </c>
      <c r="I53">
        <f>SUMIFS(Sheet2!I:I,Sheet2!$D:$D,$D53,Sheet2!$V:$V,4)+SUMIFS(Sheet2!I:I,Sheet2!$D:$D,$D53,Sheet2!$V:$V,5)+SUMIFS(Sheet2!I:I,Sheet2!$D:$D,$D53,Sheet2!$V:$V,6)</f>
        <v>17</v>
      </c>
      <c r="J53">
        <f>SUMIFS(Sheet2!J:J,Sheet2!$D:$D,$D53,Sheet2!$V:$V,4)+SUMIFS(Sheet2!J:J,Sheet2!$D:$D,$D53,Sheet2!$V:$V,5)+SUMIFS(Sheet2!J:J,Sheet2!$D:$D,$D53,Sheet2!$V:$V,6)</f>
        <v>120</v>
      </c>
      <c r="K53">
        <f>SUMIFS(Sheet2!K:K,Sheet2!$D:$D,$D53,Sheet2!$V:$V,4)+SUMIFS(Sheet2!K:K,Sheet2!$D:$D,$D53,Sheet2!$V:$V,5)+SUMIFS(Sheet2!K:K,Sheet2!$D:$D,$D53,Sheet2!$V:$V,6)</f>
        <v>447</v>
      </c>
      <c r="L53">
        <f>SUMIFS(Sheet2!L:L,Sheet2!$D:$D,$D53,Sheet2!$V:$V,4)+SUMIFS(Sheet2!L:L,Sheet2!$D:$D,$D53,Sheet2!$V:$V,5)+SUMIFS(Sheet2!L:L,Sheet2!$D:$D,$D53,Sheet2!$V:$V,6)</f>
        <v>0</v>
      </c>
      <c r="M53">
        <f>SUMIFS(Sheet2!M:M,Sheet2!$D:$D,$D53,Sheet2!$V:$V,4)+SUMIFS(Sheet2!M:M,Sheet2!$D:$D,$D53,Sheet2!$V:$V,5)+SUMIFS(Sheet2!M:M,Sheet2!$D:$D,$D53,Sheet2!$V:$V,6)</f>
        <v>0</v>
      </c>
      <c r="N53">
        <f>SUMIFS(Sheet2!N:N,Sheet2!$D:$D,$D53,Sheet2!$V:$V,4)+SUMIFS(Sheet2!N:N,Sheet2!$D:$D,$D53,Sheet2!$V:$V,5)+SUMIFS(Sheet2!N:N,Sheet2!$D:$D,$D53,Sheet2!$V:$V,6)</f>
        <v>0</v>
      </c>
      <c r="O53">
        <f>SUMIFS(Sheet2!O:O,Sheet2!$D:$D,$D53,Sheet2!$V:$V,4)+SUMIFS(Sheet2!O:O,Sheet2!$D:$D,$D53,Sheet2!$V:$V,5)+SUMIFS(Sheet2!O:O,Sheet2!$D:$D,$D53,Sheet2!$V:$V,6)</f>
        <v>0</v>
      </c>
      <c r="P53">
        <f>SUMIFS(Sheet2!P:P,Sheet2!$D:$D,$D53,Sheet2!$V:$V,4)+SUMIFS(Sheet2!P:P,Sheet2!$D:$D,$D53,Sheet2!$V:$V,5)+SUMIFS(Sheet2!P:P,Sheet2!$D:$D,$D53,Sheet2!$V:$V,6)</f>
        <v>0</v>
      </c>
      <c r="Q53">
        <f>SUMIFS(Sheet2!Q:Q,Sheet2!$D:$D,$D53,Sheet2!$V:$V,4)+SUMIFS(Sheet2!Q:Q,Sheet2!$D:$D,$D53,Sheet2!$V:$V,5)+SUMIFS(Sheet2!Q:Q,Sheet2!$D:$D,$D53,Sheet2!$V:$V,6)</f>
        <v>612</v>
      </c>
      <c r="R53">
        <f>SUMIFS(Sheet2!R:R,Sheet2!$D:$D,$D53,Sheet2!$V:$V,4)+SUMIFS(Sheet2!R:R,Sheet2!$D:$D,$D53,Sheet2!$V:$V,5)+SUMIFS(Sheet2!R:R,Sheet2!$D:$D,$D53,Sheet2!$V:$V,6)</f>
        <v>0</v>
      </c>
      <c r="S53">
        <f>SUMIFS(Sheet2!S:S,Sheet2!$D:$D,$D53,Sheet2!$V:$V,4)+SUMIFS(Sheet2!S:S,Sheet2!$D:$D,$D53,Sheet2!$V:$V,5)+SUMIFS(Sheet2!S:S,Sheet2!$D:$D,$D53,Sheet2!$V:$V,6)</f>
        <v>8</v>
      </c>
      <c r="T53">
        <f>SUMIFS(Sheet2!T:T,Sheet2!$D:$D,$D53,Sheet2!$V:$V,4)+SUMIFS(Sheet2!T:T,Sheet2!$D:$D,$D53,Sheet2!$V:$V,5)+SUMIFS(Sheet2!T:T,Sheet2!$D:$D,$D53,Sheet2!$V:$V,6)</f>
        <v>0</v>
      </c>
      <c r="U53">
        <v>2025</v>
      </c>
      <c r="V53">
        <v>2026</v>
      </c>
      <c r="W53">
        <v>4</v>
      </c>
    </row>
    <row r="54" spans="1:23" x14ac:dyDescent="0.25">
      <c r="A54" s="1" t="s">
        <v>59</v>
      </c>
      <c r="B54" s="1" t="s">
        <v>85</v>
      </c>
      <c r="C54" s="1" t="s">
        <v>86</v>
      </c>
      <c r="D54" s="1" t="s">
        <v>95</v>
      </c>
      <c r="E54">
        <f>SUMIFS(Sheet2!E:E,Sheet2!$D:$D,$D54,Sheet2!$V:$V,4)+SUMIFS(Sheet2!E:E,Sheet2!$D:$D,$D54,Sheet2!$V:$V,5)+SUMIFS(Sheet2!E:E,Sheet2!$D:$D,$D54,Sheet2!$V:$V,6)</f>
        <v>0</v>
      </c>
      <c r="F54">
        <f>SUMIFS(Sheet2!F:F,Sheet2!$D:$D,$D54,Sheet2!$V:$V,4)+SUMIFS(Sheet2!F:F,Sheet2!$D:$D,$D54,Sheet2!$V:$V,5)+SUMIFS(Sheet2!F:F,Sheet2!$D:$D,$D54,Sheet2!$V:$V,6)</f>
        <v>0</v>
      </c>
      <c r="G54">
        <f>SUMIFS(Sheet2!G:G,Sheet2!$D:$D,$D54,Sheet2!$V:$V,4)+SUMIFS(Sheet2!G:G,Sheet2!$D:$D,$D54,Sheet2!$V:$V,5)+SUMIFS(Sheet2!G:G,Sheet2!$D:$D,$D54,Sheet2!$V:$V,6)</f>
        <v>0</v>
      </c>
      <c r="H54">
        <f>SUMIFS(Sheet2!H:H,Sheet2!$D:$D,$D54,Sheet2!$V:$V,4)+SUMIFS(Sheet2!H:H,Sheet2!$D:$D,$D54,Sheet2!$V:$V,5)+SUMIFS(Sheet2!H:H,Sheet2!$D:$D,$D54,Sheet2!$V:$V,6)</f>
        <v>0</v>
      </c>
      <c r="I54">
        <f>SUMIFS(Sheet2!I:I,Sheet2!$D:$D,$D54,Sheet2!$V:$V,4)+SUMIFS(Sheet2!I:I,Sheet2!$D:$D,$D54,Sheet2!$V:$V,5)+SUMIFS(Sheet2!I:I,Sheet2!$D:$D,$D54,Sheet2!$V:$V,6)</f>
        <v>0</v>
      </c>
      <c r="J54">
        <f>SUMIFS(Sheet2!J:J,Sheet2!$D:$D,$D54,Sheet2!$V:$V,4)+SUMIFS(Sheet2!J:J,Sheet2!$D:$D,$D54,Sheet2!$V:$V,5)+SUMIFS(Sheet2!J:J,Sheet2!$D:$D,$D54,Sheet2!$V:$V,6)</f>
        <v>0</v>
      </c>
      <c r="K54">
        <f>SUMIFS(Sheet2!K:K,Sheet2!$D:$D,$D54,Sheet2!$V:$V,4)+SUMIFS(Sheet2!K:K,Sheet2!$D:$D,$D54,Sheet2!$V:$V,5)+SUMIFS(Sheet2!K:K,Sheet2!$D:$D,$D54,Sheet2!$V:$V,6)</f>
        <v>0</v>
      </c>
      <c r="L54">
        <f>SUMIFS(Sheet2!L:L,Sheet2!$D:$D,$D54,Sheet2!$V:$V,4)+SUMIFS(Sheet2!L:L,Sheet2!$D:$D,$D54,Sheet2!$V:$V,5)+SUMIFS(Sheet2!L:L,Sheet2!$D:$D,$D54,Sheet2!$V:$V,6)</f>
        <v>0</v>
      </c>
      <c r="M54">
        <f>SUMIFS(Sheet2!M:M,Sheet2!$D:$D,$D54,Sheet2!$V:$V,4)+SUMIFS(Sheet2!M:M,Sheet2!$D:$D,$D54,Sheet2!$V:$V,5)+SUMIFS(Sheet2!M:M,Sheet2!$D:$D,$D54,Sheet2!$V:$V,6)</f>
        <v>0</v>
      </c>
      <c r="N54">
        <f>SUMIFS(Sheet2!N:N,Sheet2!$D:$D,$D54,Sheet2!$V:$V,4)+SUMIFS(Sheet2!N:N,Sheet2!$D:$D,$D54,Sheet2!$V:$V,5)+SUMIFS(Sheet2!N:N,Sheet2!$D:$D,$D54,Sheet2!$V:$V,6)</f>
        <v>0</v>
      </c>
      <c r="O54">
        <f>SUMIFS(Sheet2!O:O,Sheet2!$D:$D,$D54,Sheet2!$V:$V,4)+SUMIFS(Sheet2!O:O,Sheet2!$D:$D,$D54,Sheet2!$V:$V,5)+SUMIFS(Sheet2!O:O,Sheet2!$D:$D,$D54,Sheet2!$V:$V,6)</f>
        <v>0</v>
      </c>
      <c r="P54">
        <f>SUMIFS(Sheet2!P:P,Sheet2!$D:$D,$D54,Sheet2!$V:$V,4)+SUMIFS(Sheet2!P:P,Sheet2!$D:$D,$D54,Sheet2!$V:$V,5)+SUMIFS(Sheet2!P:P,Sheet2!$D:$D,$D54,Sheet2!$V:$V,6)</f>
        <v>0</v>
      </c>
      <c r="Q54">
        <f>SUMIFS(Sheet2!Q:Q,Sheet2!$D:$D,$D54,Sheet2!$V:$V,4)+SUMIFS(Sheet2!Q:Q,Sheet2!$D:$D,$D54,Sheet2!$V:$V,5)+SUMIFS(Sheet2!Q:Q,Sheet2!$D:$D,$D54,Sheet2!$V:$V,6)</f>
        <v>0</v>
      </c>
      <c r="R54">
        <f>SUMIFS(Sheet2!R:R,Sheet2!$D:$D,$D54,Sheet2!$V:$V,4)+SUMIFS(Sheet2!R:R,Sheet2!$D:$D,$D54,Sheet2!$V:$V,5)+SUMIFS(Sheet2!R:R,Sheet2!$D:$D,$D54,Sheet2!$V:$V,6)</f>
        <v>0</v>
      </c>
      <c r="S54">
        <f>SUMIFS(Sheet2!S:S,Sheet2!$D:$D,$D54,Sheet2!$V:$V,4)+SUMIFS(Sheet2!S:S,Sheet2!$D:$D,$D54,Sheet2!$V:$V,5)+SUMIFS(Sheet2!S:S,Sheet2!$D:$D,$D54,Sheet2!$V:$V,6)</f>
        <v>0</v>
      </c>
      <c r="T54">
        <f>SUMIFS(Sheet2!T:T,Sheet2!$D:$D,$D54,Sheet2!$V:$V,4)+SUMIFS(Sheet2!T:T,Sheet2!$D:$D,$D54,Sheet2!$V:$V,5)+SUMIFS(Sheet2!T:T,Sheet2!$D:$D,$D54,Sheet2!$V:$V,6)</f>
        <v>0</v>
      </c>
      <c r="U54">
        <v>2025</v>
      </c>
      <c r="V54">
        <v>2026</v>
      </c>
      <c r="W54">
        <v>4</v>
      </c>
    </row>
    <row r="55" spans="1:23" x14ac:dyDescent="0.25">
      <c r="A55" s="1" t="s">
        <v>96</v>
      </c>
      <c r="B55" s="1" t="s">
        <v>97</v>
      </c>
      <c r="C55" s="1" t="s">
        <v>98</v>
      </c>
      <c r="D55" s="1" t="s">
        <v>99</v>
      </c>
      <c r="E55">
        <f>SUMIFS(Sheet2!E:E,Sheet2!$D:$D,$D55,Sheet2!$V:$V,4)+SUMIFS(Sheet2!E:E,Sheet2!$D:$D,$D55,Sheet2!$V:$V,5)+SUMIFS(Sheet2!E:E,Sheet2!$D:$D,$D55,Sheet2!$V:$V,6)</f>
        <v>340</v>
      </c>
      <c r="F55">
        <f>SUMIFS(Sheet2!F:F,Sheet2!$D:$D,$D55,Sheet2!$V:$V,4)+SUMIFS(Sheet2!F:F,Sheet2!$D:$D,$D55,Sheet2!$V:$V,5)+SUMIFS(Sheet2!F:F,Sheet2!$D:$D,$D55,Sheet2!$V:$V,6)</f>
        <v>241</v>
      </c>
      <c r="G55">
        <f>SUMIFS(Sheet2!G:G,Sheet2!$D:$D,$D55,Sheet2!$V:$V,4)+SUMIFS(Sheet2!G:G,Sheet2!$D:$D,$D55,Sheet2!$V:$V,5)+SUMIFS(Sheet2!G:G,Sheet2!$D:$D,$D55,Sheet2!$V:$V,6)</f>
        <v>99</v>
      </c>
      <c r="H55">
        <f>SUMIFS(Sheet2!H:H,Sheet2!$D:$D,$D55,Sheet2!$V:$V,4)+SUMIFS(Sheet2!H:H,Sheet2!$D:$D,$D55,Sheet2!$V:$V,5)+SUMIFS(Sheet2!H:H,Sheet2!$D:$D,$D55,Sheet2!$V:$V,6)</f>
        <v>2</v>
      </c>
      <c r="I55">
        <f>SUMIFS(Sheet2!I:I,Sheet2!$D:$D,$D55,Sheet2!$V:$V,4)+SUMIFS(Sheet2!I:I,Sheet2!$D:$D,$D55,Sheet2!$V:$V,5)+SUMIFS(Sheet2!I:I,Sheet2!$D:$D,$D55,Sheet2!$V:$V,6)</f>
        <v>2</v>
      </c>
      <c r="J55">
        <f>SUMIFS(Sheet2!J:J,Sheet2!$D:$D,$D55,Sheet2!$V:$V,4)+SUMIFS(Sheet2!J:J,Sheet2!$D:$D,$D55,Sheet2!$V:$V,5)+SUMIFS(Sheet2!J:J,Sheet2!$D:$D,$D55,Sheet2!$V:$V,6)</f>
        <v>34</v>
      </c>
      <c r="K55">
        <f>SUMIFS(Sheet2!K:K,Sheet2!$D:$D,$D55,Sheet2!$V:$V,4)+SUMIFS(Sheet2!K:K,Sheet2!$D:$D,$D55,Sheet2!$V:$V,5)+SUMIFS(Sheet2!K:K,Sheet2!$D:$D,$D55,Sheet2!$V:$V,6)</f>
        <v>302</v>
      </c>
      <c r="L55">
        <f>SUMIFS(Sheet2!L:L,Sheet2!$D:$D,$D55,Sheet2!$V:$V,4)+SUMIFS(Sheet2!L:L,Sheet2!$D:$D,$D55,Sheet2!$V:$V,5)+SUMIFS(Sheet2!L:L,Sheet2!$D:$D,$D55,Sheet2!$V:$V,6)</f>
        <v>0</v>
      </c>
      <c r="M55">
        <f>SUMIFS(Sheet2!M:M,Sheet2!$D:$D,$D55,Sheet2!$V:$V,4)+SUMIFS(Sheet2!M:M,Sheet2!$D:$D,$D55,Sheet2!$V:$V,5)+SUMIFS(Sheet2!M:M,Sheet2!$D:$D,$D55,Sheet2!$V:$V,6)</f>
        <v>0</v>
      </c>
      <c r="N55">
        <f>SUMIFS(Sheet2!N:N,Sheet2!$D:$D,$D55,Sheet2!$V:$V,4)+SUMIFS(Sheet2!N:N,Sheet2!$D:$D,$D55,Sheet2!$V:$V,5)+SUMIFS(Sheet2!N:N,Sheet2!$D:$D,$D55,Sheet2!$V:$V,6)</f>
        <v>0</v>
      </c>
      <c r="O55">
        <f>SUMIFS(Sheet2!O:O,Sheet2!$D:$D,$D55,Sheet2!$V:$V,4)+SUMIFS(Sheet2!O:O,Sheet2!$D:$D,$D55,Sheet2!$V:$V,5)+SUMIFS(Sheet2!O:O,Sheet2!$D:$D,$D55,Sheet2!$V:$V,6)</f>
        <v>0</v>
      </c>
      <c r="P55">
        <f>SUMIFS(Sheet2!P:P,Sheet2!$D:$D,$D55,Sheet2!$V:$V,4)+SUMIFS(Sheet2!P:P,Sheet2!$D:$D,$D55,Sheet2!$V:$V,5)+SUMIFS(Sheet2!P:P,Sheet2!$D:$D,$D55,Sheet2!$V:$V,6)</f>
        <v>0</v>
      </c>
      <c r="Q55">
        <f>SUMIFS(Sheet2!Q:Q,Sheet2!$D:$D,$D55,Sheet2!$V:$V,4)+SUMIFS(Sheet2!Q:Q,Sheet2!$D:$D,$D55,Sheet2!$V:$V,5)+SUMIFS(Sheet2!Q:Q,Sheet2!$D:$D,$D55,Sheet2!$V:$V,6)</f>
        <v>318</v>
      </c>
      <c r="R55">
        <f>SUMIFS(Sheet2!R:R,Sheet2!$D:$D,$D55,Sheet2!$V:$V,4)+SUMIFS(Sheet2!R:R,Sheet2!$D:$D,$D55,Sheet2!$V:$V,5)+SUMIFS(Sheet2!R:R,Sheet2!$D:$D,$D55,Sheet2!$V:$V,6)</f>
        <v>0</v>
      </c>
      <c r="S55">
        <f>SUMIFS(Sheet2!S:S,Sheet2!$D:$D,$D55,Sheet2!$V:$V,4)+SUMIFS(Sheet2!S:S,Sheet2!$D:$D,$D55,Sheet2!$V:$V,5)+SUMIFS(Sheet2!S:S,Sheet2!$D:$D,$D55,Sheet2!$V:$V,6)</f>
        <v>3</v>
      </c>
      <c r="T55">
        <f>SUMIFS(Sheet2!T:T,Sheet2!$D:$D,$D55,Sheet2!$V:$V,4)+SUMIFS(Sheet2!T:T,Sheet2!$D:$D,$D55,Sheet2!$V:$V,5)+SUMIFS(Sheet2!T:T,Sheet2!$D:$D,$D55,Sheet2!$V:$V,6)</f>
        <v>0</v>
      </c>
      <c r="U55">
        <v>2025</v>
      </c>
      <c r="V55">
        <v>2026</v>
      </c>
      <c r="W55">
        <v>4</v>
      </c>
    </row>
    <row r="56" spans="1:23" x14ac:dyDescent="0.25">
      <c r="A56" s="1" t="s">
        <v>96</v>
      </c>
      <c r="B56" s="1" t="s">
        <v>100</v>
      </c>
      <c r="C56" s="1" t="s">
        <v>101</v>
      </c>
      <c r="D56" s="1" t="s">
        <v>102</v>
      </c>
      <c r="E56">
        <f>SUMIFS(Sheet2!E:E,Sheet2!$D:$D,$D56,Sheet2!$V:$V,4)+SUMIFS(Sheet2!E:E,Sheet2!$D:$D,$D56,Sheet2!$V:$V,5)+SUMIFS(Sheet2!E:E,Sheet2!$D:$D,$D56,Sheet2!$V:$V,6)</f>
        <v>327</v>
      </c>
      <c r="F56">
        <f>SUMIFS(Sheet2!F:F,Sheet2!$D:$D,$D56,Sheet2!$V:$V,4)+SUMIFS(Sheet2!F:F,Sheet2!$D:$D,$D56,Sheet2!$V:$V,5)+SUMIFS(Sheet2!F:F,Sheet2!$D:$D,$D56,Sheet2!$V:$V,6)</f>
        <v>164</v>
      </c>
      <c r="G56">
        <f>SUMIFS(Sheet2!G:G,Sheet2!$D:$D,$D56,Sheet2!$V:$V,4)+SUMIFS(Sheet2!G:G,Sheet2!$D:$D,$D56,Sheet2!$V:$V,5)+SUMIFS(Sheet2!G:G,Sheet2!$D:$D,$D56,Sheet2!$V:$V,6)</f>
        <v>163</v>
      </c>
      <c r="H56">
        <f>SUMIFS(Sheet2!H:H,Sheet2!$D:$D,$D56,Sheet2!$V:$V,4)+SUMIFS(Sheet2!H:H,Sheet2!$D:$D,$D56,Sheet2!$V:$V,5)+SUMIFS(Sheet2!H:H,Sheet2!$D:$D,$D56,Sheet2!$V:$V,6)</f>
        <v>31</v>
      </c>
      <c r="I56">
        <f>SUMIFS(Sheet2!I:I,Sheet2!$D:$D,$D56,Sheet2!$V:$V,4)+SUMIFS(Sheet2!I:I,Sheet2!$D:$D,$D56,Sheet2!$V:$V,5)+SUMIFS(Sheet2!I:I,Sheet2!$D:$D,$D56,Sheet2!$V:$V,6)</f>
        <v>71</v>
      </c>
      <c r="J56">
        <f>SUMIFS(Sheet2!J:J,Sheet2!$D:$D,$D56,Sheet2!$V:$V,4)+SUMIFS(Sheet2!J:J,Sheet2!$D:$D,$D56,Sheet2!$V:$V,5)+SUMIFS(Sheet2!J:J,Sheet2!$D:$D,$D56,Sheet2!$V:$V,6)</f>
        <v>44</v>
      </c>
      <c r="K56">
        <f>SUMIFS(Sheet2!K:K,Sheet2!$D:$D,$D56,Sheet2!$V:$V,4)+SUMIFS(Sheet2!K:K,Sheet2!$D:$D,$D56,Sheet2!$V:$V,5)+SUMIFS(Sheet2!K:K,Sheet2!$D:$D,$D56,Sheet2!$V:$V,6)</f>
        <v>181</v>
      </c>
      <c r="L56">
        <f>SUMIFS(Sheet2!L:L,Sheet2!$D:$D,$D56,Sheet2!$V:$V,4)+SUMIFS(Sheet2!L:L,Sheet2!$D:$D,$D56,Sheet2!$V:$V,5)+SUMIFS(Sheet2!L:L,Sheet2!$D:$D,$D56,Sheet2!$V:$V,6)</f>
        <v>0</v>
      </c>
      <c r="M56">
        <f>SUMIFS(Sheet2!M:M,Sheet2!$D:$D,$D56,Sheet2!$V:$V,4)+SUMIFS(Sheet2!M:M,Sheet2!$D:$D,$D56,Sheet2!$V:$V,5)+SUMIFS(Sheet2!M:M,Sheet2!$D:$D,$D56,Sheet2!$V:$V,6)</f>
        <v>0</v>
      </c>
      <c r="N56">
        <f>SUMIFS(Sheet2!N:N,Sheet2!$D:$D,$D56,Sheet2!$V:$V,4)+SUMIFS(Sheet2!N:N,Sheet2!$D:$D,$D56,Sheet2!$V:$V,5)+SUMIFS(Sheet2!N:N,Sheet2!$D:$D,$D56,Sheet2!$V:$V,6)</f>
        <v>0</v>
      </c>
      <c r="O56">
        <f>SUMIFS(Sheet2!O:O,Sheet2!$D:$D,$D56,Sheet2!$V:$V,4)+SUMIFS(Sheet2!O:O,Sheet2!$D:$D,$D56,Sheet2!$V:$V,5)+SUMIFS(Sheet2!O:O,Sheet2!$D:$D,$D56,Sheet2!$V:$V,6)</f>
        <v>0</v>
      </c>
      <c r="P56">
        <f>SUMIFS(Sheet2!P:P,Sheet2!$D:$D,$D56,Sheet2!$V:$V,4)+SUMIFS(Sheet2!P:P,Sheet2!$D:$D,$D56,Sheet2!$V:$V,5)+SUMIFS(Sheet2!P:P,Sheet2!$D:$D,$D56,Sheet2!$V:$V,6)</f>
        <v>0</v>
      </c>
      <c r="Q56">
        <f>SUMIFS(Sheet2!Q:Q,Sheet2!$D:$D,$D56,Sheet2!$V:$V,4)+SUMIFS(Sheet2!Q:Q,Sheet2!$D:$D,$D56,Sheet2!$V:$V,5)+SUMIFS(Sheet2!Q:Q,Sheet2!$D:$D,$D56,Sheet2!$V:$V,6)</f>
        <v>311</v>
      </c>
      <c r="R56">
        <f>SUMIFS(Sheet2!R:R,Sheet2!$D:$D,$D56,Sheet2!$V:$V,4)+SUMIFS(Sheet2!R:R,Sheet2!$D:$D,$D56,Sheet2!$V:$V,5)+SUMIFS(Sheet2!R:R,Sheet2!$D:$D,$D56,Sheet2!$V:$V,6)</f>
        <v>0</v>
      </c>
      <c r="S56">
        <f>SUMIFS(Sheet2!S:S,Sheet2!$D:$D,$D56,Sheet2!$V:$V,4)+SUMIFS(Sheet2!S:S,Sheet2!$D:$D,$D56,Sheet2!$V:$V,5)+SUMIFS(Sheet2!S:S,Sheet2!$D:$D,$D56,Sheet2!$V:$V,6)</f>
        <v>3</v>
      </c>
      <c r="T56">
        <f>SUMIFS(Sheet2!T:T,Sheet2!$D:$D,$D56,Sheet2!$V:$V,4)+SUMIFS(Sheet2!T:T,Sheet2!$D:$D,$D56,Sheet2!$V:$V,5)+SUMIFS(Sheet2!T:T,Sheet2!$D:$D,$D56,Sheet2!$V:$V,6)</f>
        <v>0</v>
      </c>
      <c r="U56">
        <v>2025</v>
      </c>
      <c r="V56">
        <v>2026</v>
      </c>
      <c r="W56">
        <v>4</v>
      </c>
    </row>
    <row r="57" spans="1:23" x14ac:dyDescent="0.25">
      <c r="A57" s="1" t="s">
        <v>96</v>
      </c>
      <c r="B57" s="1" t="s">
        <v>100</v>
      </c>
      <c r="C57" s="1" t="s">
        <v>101</v>
      </c>
      <c r="D57" s="1" t="s">
        <v>103</v>
      </c>
      <c r="E57">
        <f>SUMIFS(Sheet2!E:E,Sheet2!$D:$D,$D57,Sheet2!$V:$V,4)+SUMIFS(Sheet2!E:E,Sheet2!$D:$D,$D57,Sheet2!$V:$V,5)+SUMIFS(Sheet2!E:E,Sheet2!$D:$D,$D57,Sheet2!$V:$V,6)</f>
        <v>247</v>
      </c>
      <c r="F57">
        <f>SUMIFS(Sheet2!F:F,Sheet2!$D:$D,$D57,Sheet2!$V:$V,4)+SUMIFS(Sheet2!F:F,Sheet2!$D:$D,$D57,Sheet2!$V:$V,5)+SUMIFS(Sheet2!F:F,Sheet2!$D:$D,$D57,Sheet2!$V:$V,6)</f>
        <v>191</v>
      </c>
      <c r="G57">
        <f>SUMIFS(Sheet2!G:G,Sheet2!$D:$D,$D57,Sheet2!$V:$V,4)+SUMIFS(Sheet2!G:G,Sheet2!$D:$D,$D57,Sheet2!$V:$V,5)+SUMIFS(Sheet2!G:G,Sheet2!$D:$D,$D57,Sheet2!$V:$V,6)</f>
        <v>56</v>
      </c>
      <c r="H57">
        <f>SUMIFS(Sheet2!H:H,Sheet2!$D:$D,$D57,Sheet2!$V:$V,4)+SUMIFS(Sheet2!H:H,Sheet2!$D:$D,$D57,Sheet2!$V:$V,5)+SUMIFS(Sheet2!H:H,Sheet2!$D:$D,$D57,Sheet2!$V:$V,6)</f>
        <v>174</v>
      </c>
      <c r="I57">
        <f>SUMIFS(Sheet2!I:I,Sheet2!$D:$D,$D57,Sheet2!$V:$V,4)+SUMIFS(Sheet2!I:I,Sheet2!$D:$D,$D57,Sheet2!$V:$V,5)+SUMIFS(Sheet2!I:I,Sheet2!$D:$D,$D57,Sheet2!$V:$V,6)</f>
        <v>22</v>
      </c>
      <c r="J57">
        <f>SUMIFS(Sheet2!J:J,Sheet2!$D:$D,$D57,Sheet2!$V:$V,4)+SUMIFS(Sheet2!J:J,Sheet2!$D:$D,$D57,Sheet2!$V:$V,5)+SUMIFS(Sheet2!J:J,Sheet2!$D:$D,$D57,Sheet2!$V:$V,6)</f>
        <v>8</v>
      </c>
      <c r="K57">
        <f>SUMIFS(Sheet2!K:K,Sheet2!$D:$D,$D57,Sheet2!$V:$V,4)+SUMIFS(Sheet2!K:K,Sheet2!$D:$D,$D57,Sheet2!$V:$V,5)+SUMIFS(Sheet2!K:K,Sheet2!$D:$D,$D57,Sheet2!$V:$V,6)</f>
        <v>43</v>
      </c>
      <c r="L57">
        <f>SUMIFS(Sheet2!L:L,Sheet2!$D:$D,$D57,Sheet2!$V:$V,4)+SUMIFS(Sheet2!L:L,Sheet2!$D:$D,$D57,Sheet2!$V:$V,5)+SUMIFS(Sheet2!L:L,Sheet2!$D:$D,$D57,Sheet2!$V:$V,6)</f>
        <v>0</v>
      </c>
      <c r="M57">
        <f>SUMIFS(Sheet2!M:M,Sheet2!$D:$D,$D57,Sheet2!$V:$V,4)+SUMIFS(Sheet2!M:M,Sheet2!$D:$D,$D57,Sheet2!$V:$V,5)+SUMIFS(Sheet2!M:M,Sheet2!$D:$D,$D57,Sheet2!$V:$V,6)</f>
        <v>0</v>
      </c>
      <c r="N57">
        <f>SUMIFS(Sheet2!N:N,Sheet2!$D:$D,$D57,Sheet2!$V:$V,4)+SUMIFS(Sheet2!N:N,Sheet2!$D:$D,$D57,Sheet2!$V:$V,5)+SUMIFS(Sheet2!N:N,Sheet2!$D:$D,$D57,Sheet2!$V:$V,6)</f>
        <v>0</v>
      </c>
      <c r="O57">
        <f>SUMIFS(Sheet2!O:O,Sheet2!$D:$D,$D57,Sheet2!$V:$V,4)+SUMIFS(Sheet2!O:O,Sheet2!$D:$D,$D57,Sheet2!$V:$V,5)+SUMIFS(Sheet2!O:O,Sheet2!$D:$D,$D57,Sheet2!$V:$V,6)</f>
        <v>0</v>
      </c>
      <c r="P57">
        <f>SUMIFS(Sheet2!P:P,Sheet2!$D:$D,$D57,Sheet2!$V:$V,4)+SUMIFS(Sheet2!P:P,Sheet2!$D:$D,$D57,Sheet2!$V:$V,5)+SUMIFS(Sheet2!P:P,Sheet2!$D:$D,$D57,Sheet2!$V:$V,6)</f>
        <v>0</v>
      </c>
      <c r="Q57">
        <f>SUMIFS(Sheet2!Q:Q,Sheet2!$D:$D,$D57,Sheet2!$V:$V,4)+SUMIFS(Sheet2!Q:Q,Sheet2!$D:$D,$D57,Sheet2!$V:$V,5)+SUMIFS(Sheet2!Q:Q,Sheet2!$D:$D,$D57,Sheet2!$V:$V,6)</f>
        <v>227</v>
      </c>
      <c r="R57">
        <f>SUMIFS(Sheet2!R:R,Sheet2!$D:$D,$D57,Sheet2!$V:$V,4)+SUMIFS(Sheet2!R:R,Sheet2!$D:$D,$D57,Sheet2!$V:$V,5)+SUMIFS(Sheet2!R:R,Sheet2!$D:$D,$D57,Sheet2!$V:$V,6)</f>
        <v>0</v>
      </c>
      <c r="S57">
        <f>SUMIFS(Sheet2!S:S,Sheet2!$D:$D,$D57,Sheet2!$V:$V,4)+SUMIFS(Sheet2!S:S,Sheet2!$D:$D,$D57,Sheet2!$V:$V,5)+SUMIFS(Sheet2!S:S,Sheet2!$D:$D,$D57,Sheet2!$V:$V,6)</f>
        <v>1</v>
      </c>
      <c r="T57">
        <f>SUMIFS(Sheet2!T:T,Sheet2!$D:$D,$D57,Sheet2!$V:$V,4)+SUMIFS(Sheet2!T:T,Sheet2!$D:$D,$D57,Sheet2!$V:$V,5)+SUMIFS(Sheet2!T:T,Sheet2!$D:$D,$D57,Sheet2!$V:$V,6)</f>
        <v>0</v>
      </c>
      <c r="U57">
        <v>2025</v>
      </c>
      <c r="V57">
        <v>2026</v>
      </c>
      <c r="W57">
        <v>4</v>
      </c>
    </row>
    <row r="58" spans="1:23" x14ac:dyDescent="0.25">
      <c r="A58" s="1" t="s">
        <v>96</v>
      </c>
      <c r="B58" s="1" t="s">
        <v>100</v>
      </c>
      <c r="C58" s="1" t="s">
        <v>101</v>
      </c>
      <c r="D58" s="1" t="s">
        <v>104</v>
      </c>
      <c r="E58">
        <f>SUMIFS(Sheet2!E:E,Sheet2!$D:$D,$D58,Sheet2!$V:$V,4)+SUMIFS(Sheet2!E:E,Sheet2!$D:$D,$D58,Sheet2!$V:$V,5)+SUMIFS(Sheet2!E:E,Sheet2!$D:$D,$D58,Sheet2!$V:$V,6)</f>
        <v>289</v>
      </c>
      <c r="F58">
        <f>SUMIFS(Sheet2!F:F,Sheet2!$D:$D,$D58,Sheet2!$V:$V,4)+SUMIFS(Sheet2!F:F,Sheet2!$D:$D,$D58,Sheet2!$V:$V,5)+SUMIFS(Sheet2!F:F,Sheet2!$D:$D,$D58,Sheet2!$V:$V,6)</f>
        <v>181</v>
      </c>
      <c r="G58">
        <f>SUMIFS(Sheet2!G:G,Sheet2!$D:$D,$D58,Sheet2!$V:$V,4)+SUMIFS(Sheet2!G:G,Sheet2!$D:$D,$D58,Sheet2!$V:$V,5)+SUMIFS(Sheet2!G:G,Sheet2!$D:$D,$D58,Sheet2!$V:$V,6)</f>
        <v>108</v>
      </c>
      <c r="H58">
        <f>SUMIFS(Sheet2!H:H,Sheet2!$D:$D,$D58,Sheet2!$V:$V,4)+SUMIFS(Sheet2!H:H,Sheet2!$D:$D,$D58,Sheet2!$V:$V,5)+SUMIFS(Sheet2!H:H,Sheet2!$D:$D,$D58,Sheet2!$V:$V,6)</f>
        <v>94</v>
      </c>
      <c r="I58">
        <f>SUMIFS(Sheet2!I:I,Sheet2!$D:$D,$D58,Sheet2!$V:$V,4)+SUMIFS(Sheet2!I:I,Sheet2!$D:$D,$D58,Sheet2!$V:$V,5)+SUMIFS(Sheet2!I:I,Sheet2!$D:$D,$D58,Sheet2!$V:$V,6)</f>
        <v>30</v>
      </c>
      <c r="J58">
        <f>SUMIFS(Sheet2!J:J,Sheet2!$D:$D,$D58,Sheet2!$V:$V,4)+SUMIFS(Sheet2!J:J,Sheet2!$D:$D,$D58,Sheet2!$V:$V,5)+SUMIFS(Sheet2!J:J,Sheet2!$D:$D,$D58,Sheet2!$V:$V,6)</f>
        <v>65</v>
      </c>
      <c r="K58">
        <f>SUMIFS(Sheet2!K:K,Sheet2!$D:$D,$D58,Sheet2!$V:$V,4)+SUMIFS(Sheet2!K:K,Sheet2!$D:$D,$D58,Sheet2!$V:$V,5)+SUMIFS(Sheet2!K:K,Sheet2!$D:$D,$D58,Sheet2!$V:$V,6)</f>
        <v>100</v>
      </c>
      <c r="L58">
        <f>SUMIFS(Sheet2!L:L,Sheet2!$D:$D,$D58,Sheet2!$V:$V,4)+SUMIFS(Sheet2!L:L,Sheet2!$D:$D,$D58,Sheet2!$V:$V,5)+SUMIFS(Sheet2!L:L,Sheet2!$D:$D,$D58,Sheet2!$V:$V,6)</f>
        <v>0</v>
      </c>
      <c r="M58">
        <f>SUMIFS(Sheet2!M:M,Sheet2!$D:$D,$D58,Sheet2!$V:$V,4)+SUMIFS(Sheet2!M:M,Sheet2!$D:$D,$D58,Sheet2!$V:$V,5)+SUMIFS(Sheet2!M:M,Sheet2!$D:$D,$D58,Sheet2!$V:$V,6)</f>
        <v>0</v>
      </c>
      <c r="N58">
        <f>SUMIFS(Sheet2!N:N,Sheet2!$D:$D,$D58,Sheet2!$V:$V,4)+SUMIFS(Sheet2!N:N,Sheet2!$D:$D,$D58,Sheet2!$V:$V,5)+SUMIFS(Sheet2!N:N,Sheet2!$D:$D,$D58,Sheet2!$V:$V,6)</f>
        <v>0</v>
      </c>
      <c r="O58">
        <f>SUMIFS(Sheet2!O:O,Sheet2!$D:$D,$D58,Sheet2!$V:$V,4)+SUMIFS(Sheet2!O:O,Sheet2!$D:$D,$D58,Sheet2!$V:$V,5)+SUMIFS(Sheet2!O:O,Sheet2!$D:$D,$D58,Sheet2!$V:$V,6)</f>
        <v>0</v>
      </c>
      <c r="P58">
        <f>SUMIFS(Sheet2!P:P,Sheet2!$D:$D,$D58,Sheet2!$V:$V,4)+SUMIFS(Sheet2!P:P,Sheet2!$D:$D,$D58,Sheet2!$V:$V,5)+SUMIFS(Sheet2!P:P,Sheet2!$D:$D,$D58,Sheet2!$V:$V,6)</f>
        <v>0</v>
      </c>
      <c r="Q58">
        <f>SUMIFS(Sheet2!Q:Q,Sheet2!$D:$D,$D58,Sheet2!$V:$V,4)+SUMIFS(Sheet2!Q:Q,Sheet2!$D:$D,$D58,Sheet2!$V:$V,5)+SUMIFS(Sheet2!Q:Q,Sheet2!$D:$D,$D58,Sheet2!$V:$V,6)</f>
        <v>271</v>
      </c>
      <c r="R58">
        <f>SUMIFS(Sheet2!R:R,Sheet2!$D:$D,$D58,Sheet2!$V:$V,4)+SUMIFS(Sheet2!R:R,Sheet2!$D:$D,$D58,Sheet2!$V:$V,5)+SUMIFS(Sheet2!R:R,Sheet2!$D:$D,$D58,Sheet2!$V:$V,6)</f>
        <v>0</v>
      </c>
      <c r="S58">
        <f>SUMIFS(Sheet2!S:S,Sheet2!$D:$D,$D58,Sheet2!$V:$V,4)+SUMIFS(Sheet2!S:S,Sheet2!$D:$D,$D58,Sheet2!$V:$V,5)+SUMIFS(Sheet2!S:S,Sheet2!$D:$D,$D58,Sheet2!$V:$V,6)</f>
        <v>2</v>
      </c>
      <c r="T58">
        <f>SUMIFS(Sheet2!T:T,Sheet2!$D:$D,$D58,Sheet2!$V:$V,4)+SUMIFS(Sheet2!T:T,Sheet2!$D:$D,$D58,Sheet2!$V:$V,5)+SUMIFS(Sheet2!T:T,Sheet2!$D:$D,$D58,Sheet2!$V:$V,6)</f>
        <v>0</v>
      </c>
      <c r="U58">
        <v>2025</v>
      </c>
      <c r="V58">
        <v>2026</v>
      </c>
      <c r="W58">
        <v>4</v>
      </c>
    </row>
    <row r="59" spans="1:23" x14ac:dyDescent="0.25">
      <c r="A59" s="1" t="s">
        <v>96</v>
      </c>
      <c r="B59" s="1" t="s">
        <v>100</v>
      </c>
      <c r="C59" s="1" t="s">
        <v>101</v>
      </c>
      <c r="D59" s="1" t="s">
        <v>105</v>
      </c>
      <c r="E59">
        <f>SUMIFS(Sheet2!E:E,Sheet2!$D:$D,$D59,Sheet2!$V:$V,4)+SUMIFS(Sheet2!E:E,Sheet2!$D:$D,$D59,Sheet2!$V:$V,5)+SUMIFS(Sheet2!E:E,Sheet2!$D:$D,$D59,Sheet2!$V:$V,6)</f>
        <v>0</v>
      </c>
      <c r="F59">
        <f>SUMIFS(Sheet2!F:F,Sheet2!$D:$D,$D59,Sheet2!$V:$V,4)+SUMIFS(Sheet2!F:F,Sheet2!$D:$D,$D59,Sheet2!$V:$V,5)+SUMIFS(Sheet2!F:F,Sheet2!$D:$D,$D59,Sheet2!$V:$V,6)</f>
        <v>0</v>
      </c>
      <c r="G59">
        <f>SUMIFS(Sheet2!G:G,Sheet2!$D:$D,$D59,Sheet2!$V:$V,4)+SUMIFS(Sheet2!G:G,Sheet2!$D:$D,$D59,Sheet2!$V:$V,5)+SUMIFS(Sheet2!G:G,Sheet2!$D:$D,$D59,Sheet2!$V:$V,6)</f>
        <v>0</v>
      </c>
      <c r="H59">
        <f>SUMIFS(Sheet2!H:H,Sheet2!$D:$D,$D59,Sheet2!$V:$V,4)+SUMIFS(Sheet2!H:H,Sheet2!$D:$D,$D59,Sheet2!$V:$V,5)+SUMIFS(Sheet2!H:H,Sheet2!$D:$D,$D59,Sheet2!$V:$V,6)</f>
        <v>0</v>
      </c>
      <c r="I59">
        <f>SUMIFS(Sheet2!I:I,Sheet2!$D:$D,$D59,Sheet2!$V:$V,4)+SUMIFS(Sheet2!I:I,Sheet2!$D:$D,$D59,Sheet2!$V:$V,5)+SUMIFS(Sheet2!I:I,Sheet2!$D:$D,$D59,Sheet2!$V:$V,6)</f>
        <v>0</v>
      </c>
      <c r="J59">
        <f>SUMIFS(Sheet2!J:J,Sheet2!$D:$D,$D59,Sheet2!$V:$V,4)+SUMIFS(Sheet2!J:J,Sheet2!$D:$D,$D59,Sheet2!$V:$V,5)+SUMIFS(Sheet2!J:J,Sheet2!$D:$D,$D59,Sheet2!$V:$V,6)</f>
        <v>0</v>
      </c>
      <c r="K59">
        <f>SUMIFS(Sheet2!K:K,Sheet2!$D:$D,$D59,Sheet2!$V:$V,4)+SUMIFS(Sheet2!K:K,Sheet2!$D:$D,$D59,Sheet2!$V:$V,5)+SUMIFS(Sheet2!K:K,Sheet2!$D:$D,$D59,Sheet2!$V:$V,6)</f>
        <v>0</v>
      </c>
      <c r="L59">
        <f>SUMIFS(Sheet2!L:L,Sheet2!$D:$D,$D59,Sheet2!$V:$V,4)+SUMIFS(Sheet2!L:L,Sheet2!$D:$D,$D59,Sheet2!$V:$V,5)+SUMIFS(Sheet2!L:L,Sheet2!$D:$D,$D59,Sheet2!$V:$V,6)</f>
        <v>0</v>
      </c>
      <c r="M59">
        <f>SUMIFS(Sheet2!M:M,Sheet2!$D:$D,$D59,Sheet2!$V:$V,4)+SUMIFS(Sheet2!M:M,Sheet2!$D:$D,$D59,Sheet2!$V:$V,5)+SUMIFS(Sheet2!M:M,Sheet2!$D:$D,$D59,Sheet2!$V:$V,6)</f>
        <v>0</v>
      </c>
      <c r="N59">
        <f>SUMIFS(Sheet2!N:N,Sheet2!$D:$D,$D59,Sheet2!$V:$V,4)+SUMIFS(Sheet2!N:N,Sheet2!$D:$D,$D59,Sheet2!$V:$V,5)+SUMIFS(Sheet2!N:N,Sheet2!$D:$D,$D59,Sheet2!$V:$V,6)</f>
        <v>0</v>
      </c>
      <c r="O59">
        <f>SUMIFS(Sheet2!O:O,Sheet2!$D:$D,$D59,Sheet2!$V:$V,4)+SUMIFS(Sheet2!O:O,Sheet2!$D:$D,$D59,Sheet2!$V:$V,5)+SUMIFS(Sheet2!O:O,Sheet2!$D:$D,$D59,Sheet2!$V:$V,6)</f>
        <v>0</v>
      </c>
      <c r="P59">
        <f>SUMIFS(Sheet2!P:P,Sheet2!$D:$D,$D59,Sheet2!$V:$V,4)+SUMIFS(Sheet2!P:P,Sheet2!$D:$D,$D59,Sheet2!$V:$V,5)+SUMIFS(Sheet2!P:P,Sheet2!$D:$D,$D59,Sheet2!$V:$V,6)</f>
        <v>0</v>
      </c>
      <c r="Q59">
        <f>SUMIFS(Sheet2!Q:Q,Sheet2!$D:$D,$D59,Sheet2!$V:$V,4)+SUMIFS(Sheet2!Q:Q,Sheet2!$D:$D,$D59,Sheet2!$V:$V,5)+SUMIFS(Sheet2!Q:Q,Sheet2!$D:$D,$D59,Sheet2!$V:$V,6)</f>
        <v>0</v>
      </c>
      <c r="R59">
        <f>SUMIFS(Sheet2!R:R,Sheet2!$D:$D,$D59,Sheet2!$V:$V,4)+SUMIFS(Sheet2!R:R,Sheet2!$D:$D,$D59,Sheet2!$V:$V,5)+SUMIFS(Sheet2!R:R,Sheet2!$D:$D,$D59,Sheet2!$V:$V,6)</f>
        <v>0</v>
      </c>
      <c r="S59">
        <f>SUMIFS(Sheet2!S:S,Sheet2!$D:$D,$D59,Sheet2!$V:$V,4)+SUMIFS(Sheet2!S:S,Sheet2!$D:$D,$D59,Sheet2!$V:$V,5)+SUMIFS(Sheet2!S:S,Sheet2!$D:$D,$D59,Sheet2!$V:$V,6)</f>
        <v>0</v>
      </c>
      <c r="T59">
        <f>SUMIFS(Sheet2!T:T,Sheet2!$D:$D,$D59,Sheet2!$V:$V,4)+SUMIFS(Sheet2!T:T,Sheet2!$D:$D,$D59,Sheet2!$V:$V,5)+SUMIFS(Sheet2!T:T,Sheet2!$D:$D,$D59,Sheet2!$V:$V,6)</f>
        <v>0</v>
      </c>
      <c r="U59">
        <v>2025</v>
      </c>
      <c r="V59">
        <v>2026</v>
      </c>
      <c r="W59">
        <v>4</v>
      </c>
    </row>
    <row r="60" spans="1:23" x14ac:dyDescent="0.25">
      <c r="A60" s="1" t="s">
        <v>96</v>
      </c>
      <c r="B60" s="1" t="s">
        <v>100</v>
      </c>
      <c r="C60" s="1" t="s">
        <v>101</v>
      </c>
      <c r="D60" s="1" t="s">
        <v>106</v>
      </c>
      <c r="E60">
        <f>SUMIFS(Sheet2!E:E,Sheet2!$D:$D,$D60,Sheet2!$V:$V,4)+SUMIFS(Sheet2!E:E,Sheet2!$D:$D,$D60,Sheet2!$V:$V,5)+SUMIFS(Sheet2!E:E,Sheet2!$D:$D,$D60,Sheet2!$V:$V,6)</f>
        <v>307</v>
      </c>
      <c r="F60">
        <f>SUMIFS(Sheet2!F:F,Sheet2!$D:$D,$D60,Sheet2!$V:$V,4)+SUMIFS(Sheet2!F:F,Sheet2!$D:$D,$D60,Sheet2!$V:$V,5)+SUMIFS(Sheet2!F:F,Sheet2!$D:$D,$D60,Sheet2!$V:$V,6)</f>
        <v>225</v>
      </c>
      <c r="G60">
        <f>SUMIFS(Sheet2!G:G,Sheet2!$D:$D,$D60,Sheet2!$V:$V,4)+SUMIFS(Sheet2!G:G,Sheet2!$D:$D,$D60,Sheet2!$V:$V,5)+SUMIFS(Sheet2!G:G,Sheet2!$D:$D,$D60,Sheet2!$V:$V,6)</f>
        <v>82</v>
      </c>
      <c r="H60">
        <f>SUMIFS(Sheet2!H:H,Sheet2!$D:$D,$D60,Sheet2!$V:$V,4)+SUMIFS(Sheet2!H:H,Sheet2!$D:$D,$D60,Sheet2!$V:$V,5)+SUMIFS(Sheet2!H:H,Sheet2!$D:$D,$D60,Sheet2!$V:$V,6)</f>
        <v>140</v>
      </c>
      <c r="I60">
        <f>SUMIFS(Sheet2!I:I,Sheet2!$D:$D,$D60,Sheet2!$V:$V,4)+SUMIFS(Sheet2!I:I,Sheet2!$D:$D,$D60,Sheet2!$V:$V,5)+SUMIFS(Sheet2!I:I,Sheet2!$D:$D,$D60,Sheet2!$V:$V,6)</f>
        <v>23</v>
      </c>
      <c r="J60">
        <f>SUMIFS(Sheet2!J:J,Sheet2!$D:$D,$D60,Sheet2!$V:$V,4)+SUMIFS(Sheet2!J:J,Sheet2!$D:$D,$D60,Sheet2!$V:$V,5)+SUMIFS(Sheet2!J:J,Sheet2!$D:$D,$D60,Sheet2!$V:$V,6)</f>
        <v>24</v>
      </c>
      <c r="K60">
        <f>SUMIFS(Sheet2!K:K,Sheet2!$D:$D,$D60,Sheet2!$V:$V,4)+SUMIFS(Sheet2!K:K,Sheet2!$D:$D,$D60,Sheet2!$V:$V,5)+SUMIFS(Sheet2!K:K,Sheet2!$D:$D,$D60,Sheet2!$V:$V,6)</f>
        <v>120</v>
      </c>
      <c r="L60">
        <f>SUMIFS(Sheet2!L:L,Sheet2!$D:$D,$D60,Sheet2!$V:$V,4)+SUMIFS(Sheet2!L:L,Sheet2!$D:$D,$D60,Sheet2!$V:$V,5)+SUMIFS(Sheet2!L:L,Sheet2!$D:$D,$D60,Sheet2!$V:$V,6)</f>
        <v>0</v>
      </c>
      <c r="M60">
        <f>SUMIFS(Sheet2!M:M,Sheet2!$D:$D,$D60,Sheet2!$V:$V,4)+SUMIFS(Sheet2!M:M,Sheet2!$D:$D,$D60,Sheet2!$V:$V,5)+SUMIFS(Sheet2!M:M,Sheet2!$D:$D,$D60,Sheet2!$V:$V,6)</f>
        <v>0</v>
      </c>
      <c r="N60">
        <f>SUMIFS(Sheet2!N:N,Sheet2!$D:$D,$D60,Sheet2!$V:$V,4)+SUMIFS(Sheet2!N:N,Sheet2!$D:$D,$D60,Sheet2!$V:$V,5)+SUMIFS(Sheet2!N:N,Sheet2!$D:$D,$D60,Sheet2!$V:$V,6)</f>
        <v>0</v>
      </c>
      <c r="O60">
        <f>SUMIFS(Sheet2!O:O,Sheet2!$D:$D,$D60,Sheet2!$V:$V,4)+SUMIFS(Sheet2!O:O,Sheet2!$D:$D,$D60,Sheet2!$V:$V,5)+SUMIFS(Sheet2!O:O,Sheet2!$D:$D,$D60,Sheet2!$V:$V,6)</f>
        <v>0</v>
      </c>
      <c r="P60">
        <f>SUMIFS(Sheet2!P:P,Sheet2!$D:$D,$D60,Sheet2!$V:$V,4)+SUMIFS(Sheet2!P:P,Sheet2!$D:$D,$D60,Sheet2!$V:$V,5)+SUMIFS(Sheet2!P:P,Sheet2!$D:$D,$D60,Sheet2!$V:$V,6)</f>
        <v>0</v>
      </c>
      <c r="Q60">
        <f>SUMIFS(Sheet2!Q:Q,Sheet2!$D:$D,$D60,Sheet2!$V:$V,4)+SUMIFS(Sheet2!Q:Q,Sheet2!$D:$D,$D60,Sheet2!$V:$V,5)+SUMIFS(Sheet2!Q:Q,Sheet2!$D:$D,$D60,Sheet2!$V:$V,6)</f>
        <v>298</v>
      </c>
      <c r="R60">
        <f>SUMIFS(Sheet2!R:R,Sheet2!$D:$D,$D60,Sheet2!$V:$V,4)+SUMIFS(Sheet2!R:R,Sheet2!$D:$D,$D60,Sheet2!$V:$V,5)+SUMIFS(Sheet2!R:R,Sheet2!$D:$D,$D60,Sheet2!$V:$V,6)</f>
        <v>0</v>
      </c>
      <c r="S60">
        <f>SUMIFS(Sheet2!S:S,Sheet2!$D:$D,$D60,Sheet2!$V:$V,4)+SUMIFS(Sheet2!S:S,Sheet2!$D:$D,$D60,Sheet2!$V:$V,5)+SUMIFS(Sheet2!S:S,Sheet2!$D:$D,$D60,Sheet2!$V:$V,6)</f>
        <v>1</v>
      </c>
      <c r="T60">
        <f>SUMIFS(Sheet2!T:T,Sheet2!$D:$D,$D60,Sheet2!$V:$V,4)+SUMIFS(Sheet2!T:T,Sheet2!$D:$D,$D60,Sheet2!$V:$V,5)+SUMIFS(Sheet2!T:T,Sheet2!$D:$D,$D60,Sheet2!$V:$V,6)</f>
        <v>0</v>
      </c>
      <c r="U60">
        <v>2025</v>
      </c>
      <c r="V60">
        <v>2026</v>
      </c>
      <c r="W60">
        <v>4</v>
      </c>
    </row>
    <row r="61" spans="1:23" x14ac:dyDescent="0.25">
      <c r="A61" s="1" t="s">
        <v>96</v>
      </c>
      <c r="B61" s="1" t="s">
        <v>100</v>
      </c>
      <c r="C61" s="1" t="s">
        <v>101</v>
      </c>
      <c r="D61" s="1" t="s">
        <v>107</v>
      </c>
      <c r="E61">
        <f>SUMIFS(Sheet2!E:E,Sheet2!$D:$D,$D61,Sheet2!$V:$V,4)+SUMIFS(Sheet2!E:E,Sheet2!$D:$D,$D61,Sheet2!$V:$V,5)+SUMIFS(Sheet2!E:E,Sheet2!$D:$D,$D61,Sheet2!$V:$V,6)</f>
        <v>109</v>
      </c>
      <c r="F61">
        <f>SUMIFS(Sheet2!F:F,Sheet2!$D:$D,$D61,Sheet2!$V:$V,4)+SUMIFS(Sheet2!F:F,Sheet2!$D:$D,$D61,Sheet2!$V:$V,5)+SUMIFS(Sheet2!F:F,Sheet2!$D:$D,$D61,Sheet2!$V:$V,6)</f>
        <v>68</v>
      </c>
      <c r="G61">
        <f>SUMIFS(Sheet2!G:G,Sheet2!$D:$D,$D61,Sheet2!$V:$V,4)+SUMIFS(Sheet2!G:G,Sheet2!$D:$D,$D61,Sheet2!$V:$V,5)+SUMIFS(Sheet2!G:G,Sheet2!$D:$D,$D61,Sheet2!$V:$V,6)</f>
        <v>41</v>
      </c>
      <c r="H61">
        <f>SUMIFS(Sheet2!H:H,Sheet2!$D:$D,$D61,Sheet2!$V:$V,4)+SUMIFS(Sheet2!H:H,Sheet2!$D:$D,$D61,Sheet2!$V:$V,5)+SUMIFS(Sheet2!H:H,Sheet2!$D:$D,$D61,Sheet2!$V:$V,6)</f>
        <v>14</v>
      </c>
      <c r="I61">
        <f>SUMIFS(Sheet2!I:I,Sheet2!$D:$D,$D61,Sheet2!$V:$V,4)+SUMIFS(Sheet2!I:I,Sheet2!$D:$D,$D61,Sheet2!$V:$V,5)+SUMIFS(Sheet2!I:I,Sheet2!$D:$D,$D61,Sheet2!$V:$V,6)</f>
        <v>16</v>
      </c>
      <c r="J61">
        <f>SUMIFS(Sheet2!J:J,Sheet2!$D:$D,$D61,Sheet2!$V:$V,4)+SUMIFS(Sheet2!J:J,Sheet2!$D:$D,$D61,Sheet2!$V:$V,5)+SUMIFS(Sheet2!J:J,Sheet2!$D:$D,$D61,Sheet2!$V:$V,6)</f>
        <v>24</v>
      </c>
      <c r="K61">
        <f>SUMIFS(Sheet2!K:K,Sheet2!$D:$D,$D61,Sheet2!$V:$V,4)+SUMIFS(Sheet2!K:K,Sheet2!$D:$D,$D61,Sheet2!$V:$V,5)+SUMIFS(Sheet2!K:K,Sheet2!$D:$D,$D61,Sheet2!$V:$V,6)</f>
        <v>55</v>
      </c>
      <c r="L61">
        <f>SUMIFS(Sheet2!L:L,Sheet2!$D:$D,$D61,Sheet2!$V:$V,4)+SUMIFS(Sheet2!L:L,Sheet2!$D:$D,$D61,Sheet2!$V:$V,5)+SUMIFS(Sheet2!L:L,Sheet2!$D:$D,$D61,Sheet2!$V:$V,6)</f>
        <v>0</v>
      </c>
      <c r="M61">
        <f>SUMIFS(Sheet2!M:M,Sheet2!$D:$D,$D61,Sheet2!$V:$V,4)+SUMIFS(Sheet2!M:M,Sheet2!$D:$D,$D61,Sheet2!$V:$V,5)+SUMIFS(Sheet2!M:M,Sheet2!$D:$D,$D61,Sheet2!$V:$V,6)</f>
        <v>0</v>
      </c>
      <c r="N61">
        <f>SUMIFS(Sheet2!N:N,Sheet2!$D:$D,$D61,Sheet2!$V:$V,4)+SUMIFS(Sheet2!N:N,Sheet2!$D:$D,$D61,Sheet2!$V:$V,5)+SUMIFS(Sheet2!N:N,Sheet2!$D:$D,$D61,Sheet2!$V:$V,6)</f>
        <v>0</v>
      </c>
      <c r="O61">
        <f>SUMIFS(Sheet2!O:O,Sheet2!$D:$D,$D61,Sheet2!$V:$V,4)+SUMIFS(Sheet2!O:O,Sheet2!$D:$D,$D61,Sheet2!$V:$V,5)+SUMIFS(Sheet2!O:O,Sheet2!$D:$D,$D61,Sheet2!$V:$V,6)</f>
        <v>0</v>
      </c>
      <c r="P61">
        <f>SUMIFS(Sheet2!P:P,Sheet2!$D:$D,$D61,Sheet2!$V:$V,4)+SUMIFS(Sheet2!P:P,Sheet2!$D:$D,$D61,Sheet2!$V:$V,5)+SUMIFS(Sheet2!P:P,Sheet2!$D:$D,$D61,Sheet2!$V:$V,6)</f>
        <v>0</v>
      </c>
      <c r="Q61">
        <f>SUMIFS(Sheet2!Q:Q,Sheet2!$D:$D,$D61,Sheet2!$V:$V,4)+SUMIFS(Sheet2!Q:Q,Sheet2!$D:$D,$D61,Sheet2!$V:$V,5)+SUMIFS(Sheet2!Q:Q,Sheet2!$D:$D,$D61,Sheet2!$V:$V,6)</f>
        <v>88</v>
      </c>
      <c r="R61">
        <f>SUMIFS(Sheet2!R:R,Sheet2!$D:$D,$D61,Sheet2!$V:$V,4)+SUMIFS(Sheet2!R:R,Sheet2!$D:$D,$D61,Sheet2!$V:$V,5)+SUMIFS(Sheet2!R:R,Sheet2!$D:$D,$D61,Sheet2!$V:$V,6)</f>
        <v>0</v>
      </c>
      <c r="S61">
        <f>SUMIFS(Sheet2!S:S,Sheet2!$D:$D,$D61,Sheet2!$V:$V,4)+SUMIFS(Sheet2!S:S,Sheet2!$D:$D,$D61,Sheet2!$V:$V,5)+SUMIFS(Sheet2!S:S,Sheet2!$D:$D,$D61,Sheet2!$V:$V,6)</f>
        <v>4</v>
      </c>
      <c r="T61">
        <f>SUMIFS(Sheet2!T:T,Sheet2!$D:$D,$D61,Sheet2!$V:$V,4)+SUMIFS(Sheet2!T:T,Sheet2!$D:$D,$D61,Sheet2!$V:$V,5)+SUMIFS(Sheet2!T:T,Sheet2!$D:$D,$D61,Sheet2!$V:$V,6)</f>
        <v>0</v>
      </c>
      <c r="U61">
        <v>2025</v>
      </c>
      <c r="V61">
        <v>2026</v>
      </c>
      <c r="W61">
        <v>4</v>
      </c>
    </row>
    <row r="62" spans="1:23" x14ac:dyDescent="0.25">
      <c r="A62" s="1" t="s">
        <v>96</v>
      </c>
      <c r="B62" s="1" t="s">
        <v>100</v>
      </c>
      <c r="C62" s="1" t="s">
        <v>101</v>
      </c>
      <c r="D62" s="1" t="s">
        <v>108</v>
      </c>
      <c r="E62">
        <f>SUMIFS(Sheet2!E:E,Sheet2!$D:$D,$D62,Sheet2!$V:$V,4)+SUMIFS(Sheet2!E:E,Sheet2!$D:$D,$D62,Sheet2!$V:$V,5)+SUMIFS(Sheet2!E:E,Sheet2!$D:$D,$D62,Sheet2!$V:$V,6)</f>
        <v>302</v>
      </c>
      <c r="F62">
        <f>SUMIFS(Sheet2!F:F,Sheet2!$D:$D,$D62,Sheet2!$V:$V,4)+SUMIFS(Sheet2!F:F,Sheet2!$D:$D,$D62,Sheet2!$V:$V,5)+SUMIFS(Sheet2!F:F,Sheet2!$D:$D,$D62,Sheet2!$V:$V,6)</f>
        <v>200</v>
      </c>
      <c r="G62">
        <f>SUMIFS(Sheet2!G:G,Sheet2!$D:$D,$D62,Sheet2!$V:$V,4)+SUMIFS(Sheet2!G:G,Sheet2!$D:$D,$D62,Sheet2!$V:$V,5)+SUMIFS(Sheet2!G:G,Sheet2!$D:$D,$D62,Sheet2!$V:$V,6)</f>
        <v>102</v>
      </c>
      <c r="H62">
        <f>SUMIFS(Sheet2!H:H,Sheet2!$D:$D,$D62,Sheet2!$V:$V,4)+SUMIFS(Sheet2!H:H,Sheet2!$D:$D,$D62,Sheet2!$V:$V,5)+SUMIFS(Sheet2!H:H,Sheet2!$D:$D,$D62,Sheet2!$V:$V,6)</f>
        <v>59</v>
      </c>
      <c r="I62">
        <f>SUMIFS(Sheet2!I:I,Sheet2!$D:$D,$D62,Sheet2!$V:$V,4)+SUMIFS(Sheet2!I:I,Sheet2!$D:$D,$D62,Sheet2!$V:$V,5)+SUMIFS(Sheet2!I:I,Sheet2!$D:$D,$D62,Sheet2!$V:$V,6)</f>
        <v>28</v>
      </c>
      <c r="J62">
        <f>SUMIFS(Sheet2!J:J,Sheet2!$D:$D,$D62,Sheet2!$V:$V,4)+SUMIFS(Sheet2!J:J,Sheet2!$D:$D,$D62,Sheet2!$V:$V,5)+SUMIFS(Sheet2!J:J,Sheet2!$D:$D,$D62,Sheet2!$V:$V,6)</f>
        <v>19</v>
      </c>
      <c r="K62">
        <f>SUMIFS(Sheet2!K:K,Sheet2!$D:$D,$D62,Sheet2!$V:$V,4)+SUMIFS(Sheet2!K:K,Sheet2!$D:$D,$D62,Sheet2!$V:$V,5)+SUMIFS(Sheet2!K:K,Sheet2!$D:$D,$D62,Sheet2!$V:$V,6)</f>
        <v>196</v>
      </c>
      <c r="L62">
        <f>SUMIFS(Sheet2!L:L,Sheet2!$D:$D,$D62,Sheet2!$V:$V,4)+SUMIFS(Sheet2!L:L,Sheet2!$D:$D,$D62,Sheet2!$V:$V,5)+SUMIFS(Sheet2!L:L,Sheet2!$D:$D,$D62,Sheet2!$V:$V,6)</f>
        <v>0</v>
      </c>
      <c r="M62">
        <f>SUMIFS(Sheet2!M:M,Sheet2!$D:$D,$D62,Sheet2!$V:$V,4)+SUMIFS(Sheet2!M:M,Sheet2!$D:$D,$D62,Sheet2!$V:$V,5)+SUMIFS(Sheet2!M:M,Sheet2!$D:$D,$D62,Sheet2!$V:$V,6)</f>
        <v>0</v>
      </c>
      <c r="N62">
        <f>SUMIFS(Sheet2!N:N,Sheet2!$D:$D,$D62,Sheet2!$V:$V,4)+SUMIFS(Sheet2!N:N,Sheet2!$D:$D,$D62,Sheet2!$V:$V,5)+SUMIFS(Sheet2!N:N,Sheet2!$D:$D,$D62,Sheet2!$V:$V,6)</f>
        <v>0</v>
      </c>
      <c r="O62">
        <f>SUMIFS(Sheet2!O:O,Sheet2!$D:$D,$D62,Sheet2!$V:$V,4)+SUMIFS(Sheet2!O:O,Sheet2!$D:$D,$D62,Sheet2!$V:$V,5)+SUMIFS(Sheet2!O:O,Sheet2!$D:$D,$D62,Sheet2!$V:$V,6)</f>
        <v>0</v>
      </c>
      <c r="P62">
        <f>SUMIFS(Sheet2!P:P,Sheet2!$D:$D,$D62,Sheet2!$V:$V,4)+SUMIFS(Sheet2!P:P,Sheet2!$D:$D,$D62,Sheet2!$V:$V,5)+SUMIFS(Sheet2!P:P,Sheet2!$D:$D,$D62,Sheet2!$V:$V,6)</f>
        <v>0</v>
      </c>
      <c r="Q62">
        <f>SUMIFS(Sheet2!Q:Q,Sheet2!$D:$D,$D62,Sheet2!$V:$V,4)+SUMIFS(Sheet2!Q:Q,Sheet2!$D:$D,$D62,Sheet2!$V:$V,5)+SUMIFS(Sheet2!Q:Q,Sheet2!$D:$D,$D62,Sheet2!$V:$V,6)</f>
        <v>271</v>
      </c>
      <c r="R62">
        <f>SUMIFS(Sheet2!R:R,Sheet2!$D:$D,$D62,Sheet2!$V:$V,4)+SUMIFS(Sheet2!R:R,Sheet2!$D:$D,$D62,Sheet2!$V:$V,5)+SUMIFS(Sheet2!R:R,Sheet2!$D:$D,$D62,Sheet2!$V:$V,6)</f>
        <v>0</v>
      </c>
      <c r="S62">
        <f>SUMIFS(Sheet2!S:S,Sheet2!$D:$D,$D62,Sheet2!$V:$V,4)+SUMIFS(Sheet2!S:S,Sheet2!$D:$D,$D62,Sheet2!$V:$V,5)+SUMIFS(Sheet2!S:S,Sheet2!$D:$D,$D62,Sheet2!$V:$V,6)</f>
        <v>5</v>
      </c>
      <c r="T62">
        <f>SUMIFS(Sheet2!T:T,Sheet2!$D:$D,$D62,Sheet2!$V:$V,4)+SUMIFS(Sheet2!T:T,Sheet2!$D:$D,$D62,Sheet2!$V:$V,5)+SUMIFS(Sheet2!T:T,Sheet2!$D:$D,$D62,Sheet2!$V:$V,6)</f>
        <v>0</v>
      </c>
      <c r="U62">
        <v>2025</v>
      </c>
      <c r="V62">
        <v>2026</v>
      </c>
      <c r="W62">
        <v>4</v>
      </c>
    </row>
    <row r="63" spans="1:23" x14ac:dyDescent="0.25">
      <c r="A63" s="1" t="s">
        <v>96</v>
      </c>
      <c r="B63" s="1" t="s">
        <v>109</v>
      </c>
      <c r="C63" s="1" t="s">
        <v>110</v>
      </c>
      <c r="D63" s="1" t="s">
        <v>111</v>
      </c>
      <c r="E63">
        <f>SUMIFS(Sheet2!E:E,Sheet2!$D:$D,$D63,Sheet2!$V:$V,4)+SUMIFS(Sheet2!E:E,Sheet2!$D:$D,$D63,Sheet2!$V:$V,5)+SUMIFS(Sheet2!E:E,Sheet2!$D:$D,$D63,Sheet2!$V:$V,6)</f>
        <v>348</v>
      </c>
      <c r="F63">
        <f>SUMIFS(Sheet2!F:F,Sheet2!$D:$D,$D63,Sheet2!$V:$V,4)+SUMIFS(Sheet2!F:F,Sheet2!$D:$D,$D63,Sheet2!$V:$V,5)+SUMIFS(Sheet2!F:F,Sheet2!$D:$D,$D63,Sheet2!$V:$V,6)</f>
        <v>176</v>
      </c>
      <c r="G63">
        <f>SUMIFS(Sheet2!G:G,Sheet2!$D:$D,$D63,Sheet2!$V:$V,4)+SUMIFS(Sheet2!G:G,Sheet2!$D:$D,$D63,Sheet2!$V:$V,5)+SUMIFS(Sheet2!G:G,Sheet2!$D:$D,$D63,Sheet2!$V:$V,6)</f>
        <v>172</v>
      </c>
      <c r="H63">
        <f>SUMIFS(Sheet2!H:H,Sheet2!$D:$D,$D63,Sheet2!$V:$V,4)+SUMIFS(Sheet2!H:H,Sheet2!$D:$D,$D63,Sheet2!$V:$V,5)+SUMIFS(Sheet2!H:H,Sheet2!$D:$D,$D63,Sheet2!$V:$V,6)</f>
        <v>147</v>
      </c>
      <c r="I63">
        <f>SUMIFS(Sheet2!I:I,Sheet2!$D:$D,$D63,Sheet2!$V:$V,4)+SUMIFS(Sheet2!I:I,Sheet2!$D:$D,$D63,Sheet2!$V:$V,5)+SUMIFS(Sheet2!I:I,Sheet2!$D:$D,$D63,Sheet2!$V:$V,6)</f>
        <v>36</v>
      </c>
      <c r="J63">
        <f>SUMIFS(Sheet2!J:J,Sheet2!$D:$D,$D63,Sheet2!$V:$V,4)+SUMIFS(Sheet2!J:J,Sheet2!$D:$D,$D63,Sheet2!$V:$V,5)+SUMIFS(Sheet2!J:J,Sheet2!$D:$D,$D63,Sheet2!$V:$V,6)</f>
        <v>57</v>
      </c>
      <c r="K63">
        <f>SUMIFS(Sheet2!K:K,Sheet2!$D:$D,$D63,Sheet2!$V:$V,4)+SUMIFS(Sheet2!K:K,Sheet2!$D:$D,$D63,Sheet2!$V:$V,5)+SUMIFS(Sheet2!K:K,Sheet2!$D:$D,$D63,Sheet2!$V:$V,6)</f>
        <v>108</v>
      </c>
      <c r="L63">
        <f>SUMIFS(Sheet2!L:L,Sheet2!$D:$D,$D63,Sheet2!$V:$V,4)+SUMIFS(Sheet2!L:L,Sheet2!$D:$D,$D63,Sheet2!$V:$V,5)+SUMIFS(Sheet2!L:L,Sheet2!$D:$D,$D63,Sheet2!$V:$V,6)</f>
        <v>0</v>
      </c>
      <c r="M63">
        <f>SUMIFS(Sheet2!M:M,Sheet2!$D:$D,$D63,Sheet2!$V:$V,4)+SUMIFS(Sheet2!M:M,Sheet2!$D:$D,$D63,Sheet2!$V:$V,5)+SUMIFS(Sheet2!M:M,Sheet2!$D:$D,$D63,Sheet2!$V:$V,6)</f>
        <v>0</v>
      </c>
      <c r="N63">
        <f>SUMIFS(Sheet2!N:N,Sheet2!$D:$D,$D63,Sheet2!$V:$V,4)+SUMIFS(Sheet2!N:N,Sheet2!$D:$D,$D63,Sheet2!$V:$V,5)+SUMIFS(Sheet2!N:N,Sheet2!$D:$D,$D63,Sheet2!$V:$V,6)</f>
        <v>0</v>
      </c>
      <c r="O63">
        <f>SUMIFS(Sheet2!O:O,Sheet2!$D:$D,$D63,Sheet2!$V:$V,4)+SUMIFS(Sheet2!O:O,Sheet2!$D:$D,$D63,Sheet2!$V:$V,5)+SUMIFS(Sheet2!O:O,Sheet2!$D:$D,$D63,Sheet2!$V:$V,6)</f>
        <v>0</v>
      </c>
      <c r="P63">
        <f>SUMIFS(Sheet2!P:P,Sheet2!$D:$D,$D63,Sheet2!$V:$V,4)+SUMIFS(Sheet2!P:P,Sheet2!$D:$D,$D63,Sheet2!$V:$V,5)+SUMIFS(Sheet2!P:P,Sheet2!$D:$D,$D63,Sheet2!$V:$V,6)</f>
        <v>0</v>
      </c>
      <c r="Q63">
        <f>SUMIFS(Sheet2!Q:Q,Sheet2!$D:$D,$D63,Sheet2!$V:$V,4)+SUMIFS(Sheet2!Q:Q,Sheet2!$D:$D,$D63,Sheet2!$V:$V,5)+SUMIFS(Sheet2!Q:Q,Sheet2!$D:$D,$D63,Sheet2!$V:$V,6)</f>
        <v>323</v>
      </c>
      <c r="R63">
        <f>SUMIFS(Sheet2!R:R,Sheet2!$D:$D,$D63,Sheet2!$V:$V,4)+SUMIFS(Sheet2!R:R,Sheet2!$D:$D,$D63,Sheet2!$V:$V,5)+SUMIFS(Sheet2!R:R,Sheet2!$D:$D,$D63,Sheet2!$V:$V,6)</f>
        <v>0</v>
      </c>
      <c r="S63">
        <f>SUMIFS(Sheet2!S:S,Sheet2!$D:$D,$D63,Sheet2!$V:$V,4)+SUMIFS(Sheet2!S:S,Sheet2!$D:$D,$D63,Sheet2!$V:$V,5)+SUMIFS(Sheet2!S:S,Sheet2!$D:$D,$D63,Sheet2!$V:$V,6)</f>
        <v>4</v>
      </c>
      <c r="T63">
        <f>SUMIFS(Sheet2!T:T,Sheet2!$D:$D,$D63,Sheet2!$V:$V,4)+SUMIFS(Sheet2!T:T,Sheet2!$D:$D,$D63,Sheet2!$V:$V,5)+SUMIFS(Sheet2!T:T,Sheet2!$D:$D,$D63,Sheet2!$V:$V,6)</f>
        <v>0</v>
      </c>
      <c r="U63">
        <v>2025</v>
      </c>
      <c r="V63">
        <v>2026</v>
      </c>
      <c r="W63">
        <v>4</v>
      </c>
    </row>
    <row r="64" spans="1:23" x14ac:dyDescent="0.25">
      <c r="A64" s="1" t="s">
        <v>96</v>
      </c>
      <c r="B64" s="1" t="s">
        <v>109</v>
      </c>
      <c r="C64" s="1" t="s">
        <v>110</v>
      </c>
      <c r="D64" s="1" t="s">
        <v>112</v>
      </c>
      <c r="E64">
        <f>SUMIFS(Sheet2!E:E,Sheet2!$D:$D,$D64,Sheet2!$V:$V,4)+SUMIFS(Sheet2!E:E,Sheet2!$D:$D,$D64,Sheet2!$V:$V,5)+SUMIFS(Sheet2!E:E,Sheet2!$D:$D,$D64,Sheet2!$V:$V,6)</f>
        <v>440</v>
      </c>
      <c r="F64">
        <f>SUMIFS(Sheet2!F:F,Sheet2!$D:$D,$D64,Sheet2!$V:$V,4)+SUMIFS(Sheet2!F:F,Sheet2!$D:$D,$D64,Sheet2!$V:$V,5)+SUMIFS(Sheet2!F:F,Sheet2!$D:$D,$D64,Sheet2!$V:$V,6)</f>
        <v>229</v>
      </c>
      <c r="G64">
        <f>SUMIFS(Sheet2!G:G,Sheet2!$D:$D,$D64,Sheet2!$V:$V,4)+SUMIFS(Sheet2!G:G,Sheet2!$D:$D,$D64,Sheet2!$V:$V,5)+SUMIFS(Sheet2!G:G,Sheet2!$D:$D,$D64,Sheet2!$V:$V,6)</f>
        <v>211</v>
      </c>
      <c r="H64">
        <f>SUMIFS(Sheet2!H:H,Sheet2!$D:$D,$D64,Sheet2!$V:$V,4)+SUMIFS(Sheet2!H:H,Sheet2!$D:$D,$D64,Sheet2!$V:$V,5)+SUMIFS(Sheet2!H:H,Sheet2!$D:$D,$D64,Sheet2!$V:$V,6)</f>
        <v>125</v>
      </c>
      <c r="I64">
        <f>SUMIFS(Sheet2!I:I,Sheet2!$D:$D,$D64,Sheet2!$V:$V,4)+SUMIFS(Sheet2!I:I,Sheet2!$D:$D,$D64,Sheet2!$V:$V,5)+SUMIFS(Sheet2!I:I,Sheet2!$D:$D,$D64,Sheet2!$V:$V,6)</f>
        <v>39</v>
      </c>
      <c r="J64">
        <f>SUMIFS(Sheet2!J:J,Sheet2!$D:$D,$D64,Sheet2!$V:$V,4)+SUMIFS(Sheet2!J:J,Sheet2!$D:$D,$D64,Sheet2!$V:$V,5)+SUMIFS(Sheet2!J:J,Sheet2!$D:$D,$D64,Sheet2!$V:$V,6)</f>
        <v>60</v>
      </c>
      <c r="K64">
        <f>SUMIFS(Sheet2!K:K,Sheet2!$D:$D,$D64,Sheet2!$V:$V,4)+SUMIFS(Sheet2!K:K,Sheet2!$D:$D,$D64,Sheet2!$V:$V,5)+SUMIFS(Sheet2!K:K,Sheet2!$D:$D,$D64,Sheet2!$V:$V,6)</f>
        <v>216</v>
      </c>
      <c r="L64">
        <f>SUMIFS(Sheet2!L:L,Sheet2!$D:$D,$D64,Sheet2!$V:$V,4)+SUMIFS(Sheet2!L:L,Sheet2!$D:$D,$D64,Sheet2!$V:$V,5)+SUMIFS(Sheet2!L:L,Sheet2!$D:$D,$D64,Sheet2!$V:$V,6)</f>
        <v>0</v>
      </c>
      <c r="M64">
        <f>SUMIFS(Sheet2!M:M,Sheet2!$D:$D,$D64,Sheet2!$V:$V,4)+SUMIFS(Sheet2!M:M,Sheet2!$D:$D,$D64,Sheet2!$V:$V,5)+SUMIFS(Sheet2!M:M,Sheet2!$D:$D,$D64,Sheet2!$V:$V,6)</f>
        <v>0</v>
      </c>
      <c r="N64">
        <f>SUMIFS(Sheet2!N:N,Sheet2!$D:$D,$D64,Sheet2!$V:$V,4)+SUMIFS(Sheet2!N:N,Sheet2!$D:$D,$D64,Sheet2!$V:$V,5)+SUMIFS(Sheet2!N:N,Sheet2!$D:$D,$D64,Sheet2!$V:$V,6)</f>
        <v>0</v>
      </c>
      <c r="O64">
        <f>SUMIFS(Sheet2!O:O,Sheet2!$D:$D,$D64,Sheet2!$V:$V,4)+SUMIFS(Sheet2!O:O,Sheet2!$D:$D,$D64,Sheet2!$V:$V,5)+SUMIFS(Sheet2!O:O,Sheet2!$D:$D,$D64,Sheet2!$V:$V,6)</f>
        <v>0</v>
      </c>
      <c r="P64">
        <f>SUMIFS(Sheet2!P:P,Sheet2!$D:$D,$D64,Sheet2!$V:$V,4)+SUMIFS(Sheet2!P:P,Sheet2!$D:$D,$D64,Sheet2!$V:$V,5)+SUMIFS(Sheet2!P:P,Sheet2!$D:$D,$D64,Sheet2!$V:$V,6)</f>
        <v>0</v>
      </c>
      <c r="Q64">
        <f>SUMIFS(Sheet2!Q:Q,Sheet2!$D:$D,$D64,Sheet2!$V:$V,4)+SUMIFS(Sheet2!Q:Q,Sheet2!$D:$D,$D64,Sheet2!$V:$V,5)+SUMIFS(Sheet2!Q:Q,Sheet2!$D:$D,$D64,Sheet2!$V:$V,6)</f>
        <v>350</v>
      </c>
      <c r="R64">
        <f>SUMIFS(Sheet2!R:R,Sheet2!$D:$D,$D64,Sheet2!$V:$V,4)+SUMIFS(Sheet2!R:R,Sheet2!$D:$D,$D64,Sheet2!$V:$V,5)+SUMIFS(Sheet2!R:R,Sheet2!$D:$D,$D64,Sheet2!$V:$V,6)</f>
        <v>0</v>
      </c>
      <c r="S64">
        <f>SUMIFS(Sheet2!S:S,Sheet2!$D:$D,$D64,Sheet2!$V:$V,4)+SUMIFS(Sheet2!S:S,Sheet2!$D:$D,$D64,Sheet2!$V:$V,5)+SUMIFS(Sheet2!S:S,Sheet2!$D:$D,$D64,Sheet2!$V:$V,6)</f>
        <v>0</v>
      </c>
      <c r="T64">
        <f>SUMIFS(Sheet2!T:T,Sheet2!$D:$D,$D64,Sheet2!$V:$V,4)+SUMIFS(Sheet2!T:T,Sheet2!$D:$D,$D64,Sheet2!$V:$V,5)+SUMIFS(Sheet2!T:T,Sheet2!$D:$D,$D64,Sheet2!$V:$V,6)</f>
        <v>0</v>
      </c>
      <c r="U64">
        <v>2025</v>
      </c>
      <c r="V64">
        <v>2026</v>
      </c>
      <c r="W64">
        <v>4</v>
      </c>
    </row>
    <row r="65" spans="1:23" x14ac:dyDescent="0.25">
      <c r="A65" s="1" t="s">
        <v>96</v>
      </c>
      <c r="B65" s="1" t="s">
        <v>109</v>
      </c>
      <c r="C65" s="1" t="s">
        <v>110</v>
      </c>
      <c r="D65" s="1" t="s">
        <v>113</v>
      </c>
      <c r="E65">
        <f>SUMIFS(Sheet2!E:E,Sheet2!$D:$D,$D65,Sheet2!$V:$V,4)+SUMIFS(Sheet2!E:E,Sheet2!$D:$D,$D65,Sheet2!$V:$V,5)+SUMIFS(Sheet2!E:E,Sheet2!$D:$D,$D65,Sheet2!$V:$V,6)</f>
        <v>234</v>
      </c>
      <c r="F65">
        <f>SUMIFS(Sheet2!F:F,Sheet2!$D:$D,$D65,Sheet2!$V:$V,4)+SUMIFS(Sheet2!F:F,Sheet2!$D:$D,$D65,Sheet2!$V:$V,5)+SUMIFS(Sheet2!F:F,Sheet2!$D:$D,$D65,Sheet2!$V:$V,6)</f>
        <v>185</v>
      </c>
      <c r="G65">
        <f>SUMIFS(Sheet2!G:G,Sheet2!$D:$D,$D65,Sheet2!$V:$V,4)+SUMIFS(Sheet2!G:G,Sheet2!$D:$D,$D65,Sheet2!$V:$V,5)+SUMIFS(Sheet2!G:G,Sheet2!$D:$D,$D65,Sheet2!$V:$V,6)</f>
        <v>49</v>
      </c>
      <c r="H65">
        <f>SUMIFS(Sheet2!H:H,Sheet2!$D:$D,$D65,Sheet2!$V:$V,4)+SUMIFS(Sheet2!H:H,Sheet2!$D:$D,$D65,Sheet2!$V:$V,5)+SUMIFS(Sheet2!H:H,Sheet2!$D:$D,$D65,Sheet2!$V:$V,6)</f>
        <v>25</v>
      </c>
      <c r="I65">
        <f>SUMIFS(Sheet2!I:I,Sheet2!$D:$D,$D65,Sheet2!$V:$V,4)+SUMIFS(Sheet2!I:I,Sheet2!$D:$D,$D65,Sheet2!$V:$V,5)+SUMIFS(Sheet2!I:I,Sheet2!$D:$D,$D65,Sheet2!$V:$V,6)</f>
        <v>24</v>
      </c>
      <c r="J65">
        <f>SUMIFS(Sheet2!J:J,Sheet2!$D:$D,$D65,Sheet2!$V:$V,4)+SUMIFS(Sheet2!J:J,Sheet2!$D:$D,$D65,Sheet2!$V:$V,5)+SUMIFS(Sheet2!J:J,Sheet2!$D:$D,$D65,Sheet2!$V:$V,6)</f>
        <v>17</v>
      </c>
      <c r="K65">
        <f>SUMIFS(Sheet2!K:K,Sheet2!$D:$D,$D65,Sheet2!$V:$V,4)+SUMIFS(Sheet2!K:K,Sheet2!$D:$D,$D65,Sheet2!$V:$V,5)+SUMIFS(Sheet2!K:K,Sheet2!$D:$D,$D65,Sheet2!$V:$V,6)</f>
        <v>168</v>
      </c>
      <c r="L65">
        <f>SUMIFS(Sheet2!L:L,Sheet2!$D:$D,$D65,Sheet2!$V:$V,4)+SUMIFS(Sheet2!L:L,Sheet2!$D:$D,$D65,Sheet2!$V:$V,5)+SUMIFS(Sheet2!L:L,Sheet2!$D:$D,$D65,Sheet2!$V:$V,6)</f>
        <v>0</v>
      </c>
      <c r="M65">
        <f>SUMIFS(Sheet2!M:M,Sheet2!$D:$D,$D65,Sheet2!$V:$V,4)+SUMIFS(Sheet2!M:M,Sheet2!$D:$D,$D65,Sheet2!$V:$V,5)+SUMIFS(Sheet2!M:M,Sheet2!$D:$D,$D65,Sheet2!$V:$V,6)</f>
        <v>2</v>
      </c>
      <c r="N65">
        <f>SUMIFS(Sheet2!N:N,Sheet2!$D:$D,$D65,Sheet2!$V:$V,4)+SUMIFS(Sheet2!N:N,Sheet2!$D:$D,$D65,Sheet2!$V:$V,5)+SUMIFS(Sheet2!N:N,Sheet2!$D:$D,$D65,Sheet2!$V:$V,6)</f>
        <v>0</v>
      </c>
      <c r="O65">
        <f>SUMIFS(Sheet2!O:O,Sheet2!$D:$D,$D65,Sheet2!$V:$V,4)+SUMIFS(Sheet2!O:O,Sheet2!$D:$D,$D65,Sheet2!$V:$V,5)+SUMIFS(Sheet2!O:O,Sheet2!$D:$D,$D65,Sheet2!$V:$V,6)</f>
        <v>0</v>
      </c>
      <c r="P65">
        <f>SUMIFS(Sheet2!P:P,Sheet2!$D:$D,$D65,Sheet2!$V:$V,4)+SUMIFS(Sheet2!P:P,Sheet2!$D:$D,$D65,Sheet2!$V:$V,5)+SUMIFS(Sheet2!P:P,Sheet2!$D:$D,$D65,Sheet2!$V:$V,6)</f>
        <v>10</v>
      </c>
      <c r="Q65">
        <f>SUMIFS(Sheet2!Q:Q,Sheet2!$D:$D,$D65,Sheet2!$V:$V,4)+SUMIFS(Sheet2!Q:Q,Sheet2!$D:$D,$D65,Sheet2!$V:$V,5)+SUMIFS(Sheet2!Q:Q,Sheet2!$D:$D,$D65,Sheet2!$V:$V,6)</f>
        <v>113</v>
      </c>
      <c r="R65">
        <f>SUMIFS(Sheet2!R:R,Sheet2!$D:$D,$D65,Sheet2!$V:$V,4)+SUMIFS(Sheet2!R:R,Sheet2!$D:$D,$D65,Sheet2!$V:$V,5)+SUMIFS(Sheet2!R:R,Sheet2!$D:$D,$D65,Sheet2!$V:$V,6)</f>
        <v>32</v>
      </c>
      <c r="S65">
        <f>SUMIFS(Sheet2!S:S,Sheet2!$D:$D,$D65,Sheet2!$V:$V,4)+SUMIFS(Sheet2!S:S,Sheet2!$D:$D,$D65,Sheet2!$V:$V,5)+SUMIFS(Sheet2!S:S,Sheet2!$D:$D,$D65,Sheet2!$V:$V,6)</f>
        <v>1</v>
      </c>
      <c r="T65">
        <f>SUMIFS(Sheet2!T:T,Sheet2!$D:$D,$D65,Sheet2!$V:$V,4)+SUMIFS(Sheet2!T:T,Sheet2!$D:$D,$D65,Sheet2!$V:$V,5)+SUMIFS(Sheet2!T:T,Sheet2!$D:$D,$D65,Sheet2!$V:$V,6)</f>
        <v>1</v>
      </c>
      <c r="U65">
        <v>2025</v>
      </c>
      <c r="V65">
        <v>2026</v>
      </c>
      <c r="W65">
        <v>4</v>
      </c>
    </row>
    <row r="66" spans="1:23" x14ac:dyDescent="0.25">
      <c r="A66" s="1" t="s">
        <v>96</v>
      </c>
      <c r="B66" s="1" t="s">
        <v>109</v>
      </c>
      <c r="C66" s="1" t="s">
        <v>110</v>
      </c>
      <c r="D66" s="1" t="s">
        <v>114</v>
      </c>
      <c r="E66">
        <f>SUMIFS(Sheet2!E:E,Sheet2!$D:$D,$D66,Sheet2!$V:$V,4)+SUMIFS(Sheet2!E:E,Sheet2!$D:$D,$D66,Sheet2!$V:$V,5)+SUMIFS(Sheet2!E:E,Sheet2!$D:$D,$D66,Sheet2!$V:$V,6)</f>
        <v>241</v>
      </c>
      <c r="F66">
        <f>SUMIFS(Sheet2!F:F,Sheet2!$D:$D,$D66,Sheet2!$V:$V,4)+SUMIFS(Sheet2!F:F,Sheet2!$D:$D,$D66,Sheet2!$V:$V,5)+SUMIFS(Sheet2!F:F,Sheet2!$D:$D,$D66,Sheet2!$V:$V,6)</f>
        <v>162</v>
      </c>
      <c r="G66">
        <f>SUMIFS(Sheet2!G:G,Sheet2!$D:$D,$D66,Sheet2!$V:$V,4)+SUMIFS(Sheet2!G:G,Sheet2!$D:$D,$D66,Sheet2!$V:$V,5)+SUMIFS(Sheet2!G:G,Sheet2!$D:$D,$D66,Sheet2!$V:$V,6)</f>
        <v>79</v>
      </c>
      <c r="H66">
        <f>SUMIFS(Sheet2!H:H,Sheet2!$D:$D,$D66,Sheet2!$V:$V,4)+SUMIFS(Sheet2!H:H,Sheet2!$D:$D,$D66,Sheet2!$V:$V,5)+SUMIFS(Sheet2!H:H,Sheet2!$D:$D,$D66,Sheet2!$V:$V,6)</f>
        <v>11</v>
      </c>
      <c r="I66">
        <f>SUMIFS(Sheet2!I:I,Sheet2!$D:$D,$D66,Sheet2!$V:$V,4)+SUMIFS(Sheet2!I:I,Sheet2!$D:$D,$D66,Sheet2!$V:$V,5)+SUMIFS(Sheet2!I:I,Sheet2!$D:$D,$D66,Sheet2!$V:$V,6)</f>
        <v>5</v>
      </c>
      <c r="J66">
        <f>SUMIFS(Sheet2!J:J,Sheet2!$D:$D,$D66,Sheet2!$V:$V,4)+SUMIFS(Sheet2!J:J,Sheet2!$D:$D,$D66,Sheet2!$V:$V,5)+SUMIFS(Sheet2!J:J,Sheet2!$D:$D,$D66,Sheet2!$V:$V,6)</f>
        <v>26</v>
      </c>
      <c r="K66">
        <f>SUMIFS(Sheet2!K:K,Sheet2!$D:$D,$D66,Sheet2!$V:$V,4)+SUMIFS(Sheet2!K:K,Sheet2!$D:$D,$D66,Sheet2!$V:$V,5)+SUMIFS(Sheet2!K:K,Sheet2!$D:$D,$D66,Sheet2!$V:$V,6)</f>
        <v>199</v>
      </c>
      <c r="L66">
        <f>SUMIFS(Sheet2!L:L,Sheet2!$D:$D,$D66,Sheet2!$V:$V,4)+SUMIFS(Sheet2!L:L,Sheet2!$D:$D,$D66,Sheet2!$V:$V,5)+SUMIFS(Sheet2!L:L,Sheet2!$D:$D,$D66,Sheet2!$V:$V,6)</f>
        <v>0</v>
      </c>
      <c r="M66">
        <f>SUMIFS(Sheet2!M:M,Sheet2!$D:$D,$D66,Sheet2!$V:$V,4)+SUMIFS(Sheet2!M:M,Sheet2!$D:$D,$D66,Sheet2!$V:$V,5)+SUMIFS(Sheet2!M:M,Sheet2!$D:$D,$D66,Sheet2!$V:$V,6)</f>
        <v>0</v>
      </c>
      <c r="N66">
        <f>SUMIFS(Sheet2!N:N,Sheet2!$D:$D,$D66,Sheet2!$V:$V,4)+SUMIFS(Sheet2!N:N,Sheet2!$D:$D,$D66,Sheet2!$V:$V,5)+SUMIFS(Sheet2!N:N,Sheet2!$D:$D,$D66,Sheet2!$V:$V,6)</f>
        <v>0</v>
      </c>
      <c r="O66">
        <f>SUMIFS(Sheet2!O:O,Sheet2!$D:$D,$D66,Sheet2!$V:$V,4)+SUMIFS(Sheet2!O:O,Sheet2!$D:$D,$D66,Sheet2!$V:$V,5)+SUMIFS(Sheet2!O:O,Sheet2!$D:$D,$D66,Sheet2!$V:$V,6)</f>
        <v>0</v>
      </c>
      <c r="P66">
        <f>SUMIFS(Sheet2!P:P,Sheet2!$D:$D,$D66,Sheet2!$V:$V,4)+SUMIFS(Sheet2!P:P,Sheet2!$D:$D,$D66,Sheet2!$V:$V,5)+SUMIFS(Sheet2!P:P,Sheet2!$D:$D,$D66,Sheet2!$V:$V,6)</f>
        <v>0</v>
      </c>
      <c r="Q66">
        <f>SUMIFS(Sheet2!Q:Q,Sheet2!$D:$D,$D66,Sheet2!$V:$V,4)+SUMIFS(Sheet2!Q:Q,Sheet2!$D:$D,$D66,Sheet2!$V:$V,5)+SUMIFS(Sheet2!Q:Q,Sheet2!$D:$D,$D66,Sheet2!$V:$V,6)</f>
        <v>214</v>
      </c>
      <c r="R66">
        <f>SUMIFS(Sheet2!R:R,Sheet2!$D:$D,$D66,Sheet2!$V:$V,4)+SUMIFS(Sheet2!R:R,Sheet2!$D:$D,$D66,Sheet2!$V:$V,5)+SUMIFS(Sheet2!R:R,Sheet2!$D:$D,$D66,Sheet2!$V:$V,6)</f>
        <v>0</v>
      </c>
      <c r="S66">
        <f>SUMIFS(Sheet2!S:S,Sheet2!$D:$D,$D66,Sheet2!$V:$V,4)+SUMIFS(Sheet2!S:S,Sheet2!$D:$D,$D66,Sheet2!$V:$V,5)+SUMIFS(Sheet2!S:S,Sheet2!$D:$D,$D66,Sheet2!$V:$V,6)</f>
        <v>2</v>
      </c>
      <c r="T66">
        <f>SUMIFS(Sheet2!T:T,Sheet2!$D:$D,$D66,Sheet2!$V:$V,4)+SUMIFS(Sheet2!T:T,Sheet2!$D:$D,$D66,Sheet2!$V:$V,5)+SUMIFS(Sheet2!T:T,Sheet2!$D:$D,$D66,Sheet2!$V:$V,6)</f>
        <v>0</v>
      </c>
      <c r="U66">
        <v>2025</v>
      </c>
      <c r="V66">
        <v>2026</v>
      </c>
      <c r="W66">
        <v>4</v>
      </c>
    </row>
    <row r="67" spans="1:23" x14ac:dyDescent="0.25">
      <c r="A67" s="1" t="s">
        <v>96</v>
      </c>
      <c r="B67" s="1" t="s">
        <v>109</v>
      </c>
      <c r="C67" s="1" t="s">
        <v>110</v>
      </c>
      <c r="D67" s="1" t="s">
        <v>115</v>
      </c>
      <c r="E67">
        <f>SUMIFS(Sheet2!E:E,Sheet2!$D:$D,$D67,Sheet2!$V:$V,4)+SUMIFS(Sheet2!E:E,Sheet2!$D:$D,$D67,Sheet2!$V:$V,5)+SUMIFS(Sheet2!E:E,Sheet2!$D:$D,$D67,Sheet2!$V:$V,6)</f>
        <v>108</v>
      </c>
      <c r="F67">
        <f>SUMIFS(Sheet2!F:F,Sheet2!$D:$D,$D67,Sheet2!$V:$V,4)+SUMIFS(Sheet2!F:F,Sheet2!$D:$D,$D67,Sheet2!$V:$V,5)+SUMIFS(Sheet2!F:F,Sheet2!$D:$D,$D67,Sheet2!$V:$V,6)</f>
        <v>82</v>
      </c>
      <c r="G67">
        <f>SUMIFS(Sheet2!G:G,Sheet2!$D:$D,$D67,Sheet2!$V:$V,4)+SUMIFS(Sheet2!G:G,Sheet2!$D:$D,$D67,Sheet2!$V:$V,5)+SUMIFS(Sheet2!G:G,Sheet2!$D:$D,$D67,Sheet2!$V:$V,6)</f>
        <v>26</v>
      </c>
      <c r="H67">
        <f>SUMIFS(Sheet2!H:H,Sheet2!$D:$D,$D67,Sheet2!$V:$V,4)+SUMIFS(Sheet2!H:H,Sheet2!$D:$D,$D67,Sheet2!$V:$V,5)+SUMIFS(Sheet2!H:H,Sheet2!$D:$D,$D67,Sheet2!$V:$V,6)</f>
        <v>73</v>
      </c>
      <c r="I67">
        <f>SUMIFS(Sheet2!I:I,Sheet2!$D:$D,$D67,Sheet2!$V:$V,4)+SUMIFS(Sheet2!I:I,Sheet2!$D:$D,$D67,Sheet2!$V:$V,5)+SUMIFS(Sheet2!I:I,Sheet2!$D:$D,$D67,Sheet2!$V:$V,6)</f>
        <v>15</v>
      </c>
      <c r="J67">
        <f>SUMIFS(Sheet2!J:J,Sheet2!$D:$D,$D67,Sheet2!$V:$V,4)+SUMIFS(Sheet2!J:J,Sheet2!$D:$D,$D67,Sheet2!$V:$V,5)+SUMIFS(Sheet2!J:J,Sheet2!$D:$D,$D67,Sheet2!$V:$V,6)</f>
        <v>13</v>
      </c>
      <c r="K67">
        <f>SUMIFS(Sheet2!K:K,Sheet2!$D:$D,$D67,Sheet2!$V:$V,4)+SUMIFS(Sheet2!K:K,Sheet2!$D:$D,$D67,Sheet2!$V:$V,5)+SUMIFS(Sheet2!K:K,Sheet2!$D:$D,$D67,Sheet2!$V:$V,6)</f>
        <v>7</v>
      </c>
      <c r="L67">
        <f>SUMIFS(Sheet2!L:L,Sheet2!$D:$D,$D67,Sheet2!$V:$V,4)+SUMIFS(Sheet2!L:L,Sheet2!$D:$D,$D67,Sheet2!$V:$V,5)+SUMIFS(Sheet2!L:L,Sheet2!$D:$D,$D67,Sheet2!$V:$V,6)</f>
        <v>0</v>
      </c>
      <c r="M67">
        <f>SUMIFS(Sheet2!M:M,Sheet2!$D:$D,$D67,Sheet2!$V:$V,4)+SUMIFS(Sheet2!M:M,Sheet2!$D:$D,$D67,Sheet2!$V:$V,5)+SUMIFS(Sheet2!M:M,Sheet2!$D:$D,$D67,Sheet2!$V:$V,6)</f>
        <v>0</v>
      </c>
      <c r="N67">
        <f>SUMIFS(Sheet2!N:N,Sheet2!$D:$D,$D67,Sheet2!$V:$V,4)+SUMIFS(Sheet2!N:N,Sheet2!$D:$D,$D67,Sheet2!$V:$V,5)+SUMIFS(Sheet2!N:N,Sheet2!$D:$D,$D67,Sheet2!$V:$V,6)</f>
        <v>0</v>
      </c>
      <c r="O67">
        <f>SUMIFS(Sheet2!O:O,Sheet2!$D:$D,$D67,Sheet2!$V:$V,4)+SUMIFS(Sheet2!O:O,Sheet2!$D:$D,$D67,Sheet2!$V:$V,5)+SUMIFS(Sheet2!O:O,Sheet2!$D:$D,$D67,Sheet2!$V:$V,6)</f>
        <v>0</v>
      </c>
      <c r="P67">
        <f>SUMIFS(Sheet2!P:P,Sheet2!$D:$D,$D67,Sheet2!$V:$V,4)+SUMIFS(Sheet2!P:P,Sheet2!$D:$D,$D67,Sheet2!$V:$V,5)+SUMIFS(Sheet2!P:P,Sheet2!$D:$D,$D67,Sheet2!$V:$V,6)</f>
        <v>0</v>
      </c>
      <c r="Q67">
        <f>SUMIFS(Sheet2!Q:Q,Sheet2!$D:$D,$D67,Sheet2!$V:$V,4)+SUMIFS(Sheet2!Q:Q,Sheet2!$D:$D,$D67,Sheet2!$V:$V,5)+SUMIFS(Sheet2!Q:Q,Sheet2!$D:$D,$D67,Sheet2!$V:$V,6)</f>
        <v>95</v>
      </c>
      <c r="R67">
        <f>SUMIFS(Sheet2!R:R,Sheet2!$D:$D,$D67,Sheet2!$V:$V,4)+SUMIFS(Sheet2!R:R,Sheet2!$D:$D,$D67,Sheet2!$V:$V,5)+SUMIFS(Sheet2!R:R,Sheet2!$D:$D,$D67,Sheet2!$V:$V,6)</f>
        <v>0</v>
      </c>
      <c r="S67">
        <f>SUMIFS(Sheet2!S:S,Sheet2!$D:$D,$D67,Sheet2!$V:$V,4)+SUMIFS(Sheet2!S:S,Sheet2!$D:$D,$D67,Sheet2!$V:$V,5)+SUMIFS(Sheet2!S:S,Sheet2!$D:$D,$D67,Sheet2!$V:$V,6)</f>
        <v>1</v>
      </c>
      <c r="T67">
        <f>SUMIFS(Sheet2!T:T,Sheet2!$D:$D,$D67,Sheet2!$V:$V,4)+SUMIFS(Sheet2!T:T,Sheet2!$D:$D,$D67,Sheet2!$V:$V,5)+SUMIFS(Sheet2!T:T,Sheet2!$D:$D,$D67,Sheet2!$V:$V,6)</f>
        <v>0</v>
      </c>
      <c r="U67">
        <v>2025</v>
      </c>
      <c r="V67">
        <v>2026</v>
      </c>
      <c r="W67">
        <v>4</v>
      </c>
    </row>
    <row r="68" spans="1:23" x14ac:dyDescent="0.25">
      <c r="A68" s="1" t="s">
        <v>96</v>
      </c>
      <c r="B68" s="1" t="s">
        <v>116</v>
      </c>
      <c r="C68" s="1" t="s">
        <v>117</v>
      </c>
      <c r="D68" s="1" t="s">
        <v>118</v>
      </c>
      <c r="E68">
        <f>SUMIFS(Sheet2!E:E,Sheet2!$D:$D,$D68,Sheet2!$V:$V,4)+SUMIFS(Sheet2!E:E,Sheet2!$D:$D,$D68,Sheet2!$V:$V,5)+SUMIFS(Sheet2!E:E,Sheet2!$D:$D,$D68,Sheet2!$V:$V,6)</f>
        <v>661</v>
      </c>
      <c r="F68">
        <f>SUMIFS(Sheet2!F:F,Sheet2!$D:$D,$D68,Sheet2!$V:$V,4)+SUMIFS(Sheet2!F:F,Sheet2!$D:$D,$D68,Sheet2!$V:$V,5)+SUMIFS(Sheet2!F:F,Sheet2!$D:$D,$D68,Sheet2!$V:$V,6)</f>
        <v>641</v>
      </c>
      <c r="G68">
        <f>SUMIFS(Sheet2!G:G,Sheet2!$D:$D,$D68,Sheet2!$V:$V,4)+SUMIFS(Sheet2!G:G,Sheet2!$D:$D,$D68,Sheet2!$V:$V,5)+SUMIFS(Sheet2!G:G,Sheet2!$D:$D,$D68,Sheet2!$V:$V,6)</f>
        <v>20</v>
      </c>
      <c r="H68">
        <f>SUMIFS(Sheet2!H:H,Sheet2!$D:$D,$D68,Sheet2!$V:$V,4)+SUMIFS(Sheet2!H:H,Sheet2!$D:$D,$D68,Sheet2!$V:$V,5)+SUMIFS(Sheet2!H:H,Sheet2!$D:$D,$D68,Sheet2!$V:$V,6)</f>
        <v>1</v>
      </c>
      <c r="I68">
        <f>SUMIFS(Sheet2!I:I,Sheet2!$D:$D,$D68,Sheet2!$V:$V,4)+SUMIFS(Sheet2!I:I,Sheet2!$D:$D,$D68,Sheet2!$V:$V,5)+SUMIFS(Sheet2!I:I,Sheet2!$D:$D,$D68,Sheet2!$V:$V,6)</f>
        <v>2</v>
      </c>
      <c r="J68">
        <f>SUMIFS(Sheet2!J:J,Sheet2!$D:$D,$D68,Sheet2!$V:$V,4)+SUMIFS(Sheet2!J:J,Sheet2!$D:$D,$D68,Sheet2!$V:$V,5)+SUMIFS(Sheet2!J:J,Sheet2!$D:$D,$D68,Sheet2!$V:$V,6)</f>
        <v>17</v>
      </c>
      <c r="K68">
        <f>SUMIFS(Sheet2!K:K,Sheet2!$D:$D,$D68,Sheet2!$V:$V,4)+SUMIFS(Sheet2!K:K,Sheet2!$D:$D,$D68,Sheet2!$V:$V,5)+SUMIFS(Sheet2!K:K,Sheet2!$D:$D,$D68,Sheet2!$V:$V,6)</f>
        <v>641</v>
      </c>
      <c r="L68">
        <f>SUMIFS(Sheet2!L:L,Sheet2!$D:$D,$D68,Sheet2!$V:$V,4)+SUMIFS(Sheet2!L:L,Sheet2!$D:$D,$D68,Sheet2!$V:$V,5)+SUMIFS(Sheet2!L:L,Sheet2!$D:$D,$D68,Sheet2!$V:$V,6)</f>
        <v>0</v>
      </c>
      <c r="M68">
        <f>SUMIFS(Sheet2!M:M,Sheet2!$D:$D,$D68,Sheet2!$V:$V,4)+SUMIFS(Sheet2!M:M,Sheet2!$D:$D,$D68,Sheet2!$V:$V,5)+SUMIFS(Sheet2!M:M,Sheet2!$D:$D,$D68,Sheet2!$V:$V,6)</f>
        <v>0</v>
      </c>
      <c r="N68">
        <f>SUMIFS(Sheet2!N:N,Sheet2!$D:$D,$D68,Sheet2!$V:$V,4)+SUMIFS(Sheet2!N:N,Sheet2!$D:$D,$D68,Sheet2!$V:$V,5)+SUMIFS(Sheet2!N:N,Sheet2!$D:$D,$D68,Sheet2!$V:$V,6)</f>
        <v>0</v>
      </c>
      <c r="O68">
        <f>SUMIFS(Sheet2!O:O,Sheet2!$D:$D,$D68,Sheet2!$V:$V,4)+SUMIFS(Sheet2!O:O,Sheet2!$D:$D,$D68,Sheet2!$V:$V,5)+SUMIFS(Sheet2!O:O,Sheet2!$D:$D,$D68,Sheet2!$V:$V,6)</f>
        <v>0</v>
      </c>
      <c r="P68">
        <f>SUMIFS(Sheet2!P:P,Sheet2!$D:$D,$D68,Sheet2!$V:$V,4)+SUMIFS(Sheet2!P:P,Sheet2!$D:$D,$D68,Sheet2!$V:$V,5)+SUMIFS(Sheet2!P:P,Sheet2!$D:$D,$D68,Sheet2!$V:$V,6)</f>
        <v>0</v>
      </c>
      <c r="Q68">
        <f>SUMIFS(Sheet2!Q:Q,Sheet2!$D:$D,$D68,Sheet2!$V:$V,4)+SUMIFS(Sheet2!Q:Q,Sheet2!$D:$D,$D68,Sheet2!$V:$V,5)+SUMIFS(Sheet2!Q:Q,Sheet2!$D:$D,$D68,Sheet2!$V:$V,6)</f>
        <v>636</v>
      </c>
      <c r="R68">
        <f>SUMIFS(Sheet2!R:R,Sheet2!$D:$D,$D68,Sheet2!$V:$V,4)+SUMIFS(Sheet2!R:R,Sheet2!$D:$D,$D68,Sheet2!$V:$V,5)+SUMIFS(Sheet2!R:R,Sheet2!$D:$D,$D68,Sheet2!$V:$V,6)</f>
        <v>0</v>
      </c>
      <c r="S68">
        <f>SUMIFS(Sheet2!S:S,Sheet2!$D:$D,$D68,Sheet2!$V:$V,4)+SUMIFS(Sheet2!S:S,Sheet2!$D:$D,$D68,Sheet2!$V:$V,5)+SUMIFS(Sheet2!S:S,Sheet2!$D:$D,$D68,Sheet2!$V:$V,6)</f>
        <v>5</v>
      </c>
      <c r="T68">
        <f>SUMIFS(Sheet2!T:T,Sheet2!$D:$D,$D68,Sheet2!$V:$V,4)+SUMIFS(Sheet2!T:T,Sheet2!$D:$D,$D68,Sheet2!$V:$V,5)+SUMIFS(Sheet2!T:T,Sheet2!$D:$D,$D68,Sheet2!$V:$V,6)</f>
        <v>0</v>
      </c>
      <c r="U68">
        <v>2025</v>
      </c>
      <c r="V68">
        <v>2026</v>
      </c>
      <c r="W68">
        <v>4</v>
      </c>
    </row>
    <row r="69" spans="1:23" x14ac:dyDescent="0.25">
      <c r="A69" s="1" t="s">
        <v>96</v>
      </c>
      <c r="B69" s="1" t="s">
        <v>116</v>
      </c>
      <c r="C69" s="1" t="s">
        <v>98</v>
      </c>
      <c r="D69" s="1" t="s">
        <v>119</v>
      </c>
      <c r="E69">
        <f>SUMIFS(Sheet2!E:E,Sheet2!$D:$D,$D69,Sheet2!$V:$V,4)+SUMIFS(Sheet2!E:E,Sheet2!$D:$D,$D69,Sheet2!$V:$V,5)+SUMIFS(Sheet2!E:E,Sheet2!$D:$D,$D69,Sheet2!$V:$V,6)</f>
        <v>455</v>
      </c>
      <c r="F69">
        <f>SUMIFS(Sheet2!F:F,Sheet2!$D:$D,$D69,Sheet2!$V:$V,4)+SUMIFS(Sheet2!F:F,Sheet2!$D:$D,$D69,Sheet2!$V:$V,5)+SUMIFS(Sheet2!F:F,Sheet2!$D:$D,$D69,Sheet2!$V:$V,6)</f>
        <v>254</v>
      </c>
      <c r="G69">
        <f>SUMIFS(Sheet2!G:G,Sheet2!$D:$D,$D69,Sheet2!$V:$V,4)+SUMIFS(Sheet2!G:G,Sheet2!$D:$D,$D69,Sheet2!$V:$V,5)+SUMIFS(Sheet2!G:G,Sheet2!$D:$D,$D69,Sheet2!$V:$V,6)</f>
        <v>201</v>
      </c>
      <c r="H69">
        <f>SUMIFS(Sheet2!H:H,Sheet2!$D:$D,$D69,Sheet2!$V:$V,4)+SUMIFS(Sheet2!H:H,Sheet2!$D:$D,$D69,Sheet2!$V:$V,5)+SUMIFS(Sheet2!H:H,Sheet2!$D:$D,$D69,Sheet2!$V:$V,6)</f>
        <v>122</v>
      </c>
      <c r="I69">
        <f>SUMIFS(Sheet2!I:I,Sheet2!$D:$D,$D69,Sheet2!$V:$V,4)+SUMIFS(Sheet2!I:I,Sheet2!$D:$D,$D69,Sheet2!$V:$V,5)+SUMIFS(Sheet2!I:I,Sheet2!$D:$D,$D69,Sheet2!$V:$V,6)</f>
        <v>65</v>
      </c>
      <c r="J69">
        <f>SUMIFS(Sheet2!J:J,Sheet2!$D:$D,$D69,Sheet2!$V:$V,4)+SUMIFS(Sheet2!J:J,Sheet2!$D:$D,$D69,Sheet2!$V:$V,5)+SUMIFS(Sheet2!J:J,Sheet2!$D:$D,$D69,Sheet2!$V:$V,6)</f>
        <v>107</v>
      </c>
      <c r="K69">
        <f>SUMIFS(Sheet2!K:K,Sheet2!$D:$D,$D69,Sheet2!$V:$V,4)+SUMIFS(Sheet2!K:K,Sheet2!$D:$D,$D69,Sheet2!$V:$V,5)+SUMIFS(Sheet2!K:K,Sheet2!$D:$D,$D69,Sheet2!$V:$V,6)</f>
        <v>161</v>
      </c>
      <c r="L69">
        <f>SUMIFS(Sheet2!L:L,Sheet2!$D:$D,$D69,Sheet2!$V:$V,4)+SUMIFS(Sheet2!L:L,Sheet2!$D:$D,$D69,Sheet2!$V:$V,5)+SUMIFS(Sheet2!L:L,Sheet2!$D:$D,$D69,Sheet2!$V:$V,6)</f>
        <v>0</v>
      </c>
      <c r="M69">
        <f>SUMIFS(Sheet2!M:M,Sheet2!$D:$D,$D69,Sheet2!$V:$V,4)+SUMIFS(Sheet2!M:M,Sheet2!$D:$D,$D69,Sheet2!$V:$V,5)+SUMIFS(Sheet2!M:M,Sheet2!$D:$D,$D69,Sheet2!$V:$V,6)</f>
        <v>0</v>
      </c>
      <c r="N69">
        <f>SUMIFS(Sheet2!N:N,Sheet2!$D:$D,$D69,Sheet2!$V:$V,4)+SUMIFS(Sheet2!N:N,Sheet2!$D:$D,$D69,Sheet2!$V:$V,5)+SUMIFS(Sheet2!N:N,Sheet2!$D:$D,$D69,Sheet2!$V:$V,6)</f>
        <v>0</v>
      </c>
      <c r="O69">
        <f>SUMIFS(Sheet2!O:O,Sheet2!$D:$D,$D69,Sheet2!$V:$V,4)+SUMIFS(Sheet2!O:O,Sheet2!$D:$D,$D69,Sheet2!$V:$V,5)+SUMIFS(Sheet2!O:O,Sheet2!$D:$D,$D69,Sheet2!$V:$V,6)</f>
        <v>0</v>
      </c>
      <c r="P69">
        <f>SUMIFS(Sheet2!P:P,Sheet2!$D:$D,$D69,Sheet2!$V:$V,4)+SUMIFS(Sheet2!P:P,Sheet2!$D:$D,$D69,Sheet2!$V:$V,5)+SUMIFS(Sheet2!P:P,Sheet2!$D:$D,$D69,Sheet2!$V:$V,6)</f>
        <v>0</v>
      </c>
      <c r="Q69">
        <f>SUMIFS(Sheet2!Q:Q,Sheet2!$D:$D,$D69,Sheet2!$V:$V,4)+SUMIFS(Sheet2!Q:Q,Sheet2!$D:$D,$D69,Sheet2!$V:$V,5)+SUMIFS(Sheet2!Q:Q,Sheet2!$D:$D,$D69,Sheet2!$V:$V,6)</f>
        <v>444</v>
      </c>
      <c r="R69">
        <f>SUMIFS(Sheet2!R:R,Sheet2!$D:$D,$D69,Sheet2!$V:$V,4)+SUMIFS(Sheet2!R:R,Sheet2!$D:$D,$D69,Sheet2!$V:$V,5)+SUMIFS(Sheet2!R:R,Sheet2!$D:$D,$D69,Sheet2!$V:$V,6)</f>
        <v>0</v>
      </c>
      <c r="S69">
        <f>SUMIFS(Sheet2!S:S,Sheet2!$D:$D,$D69,Sheet2!$V:$V,4)+SUMIFS(Sheet2!S:S,Sheet2!$D:$D,$D69,Sheet2!$V:$V,5)+SUMIFS(Sheet2!S:S,Sheet2!$D:$D,$D69,Sheet2!$V:$V,6)</f>
        <v>6</v>
      </c>
      <c r="T69">
        <f>SUMIFS(Sheet2!T:T,Sheet2!$D:$D,$D69,Sheet2!$V:$V,4)+SUMIFS(Sheet2!T:T,Sheet2!$D:$D,$D69,Sheet2!$V:$V,5)+SUMIFS(Sheet2!T:T,Sheet2!$D:$D,$D69,Sheet2!$V:$V,6)</f>
        <v>0</v>
      </c>
      <c r="U69">
        <v>2025</v>
      </c>
      <c r="V69">
        <v>2026</v>
      </c>
      <c r="W69">
        <v>4</v>
      </c>
    </row>
    <row r="70" spans="1:23" x14ac:dyDescent="0.25">
      <c r="A70" s="1" t="s">
        <v>96</v>
      </c>
      <c r="B70" s="1" t="s">
        <v>116</v>
      </c>
      <c r="C70" s="1" t="s">
        <v>117</v>
      </c>
      <c r="D70" s="1" t="s">
        <v>120</v>
      </c>
      <c r="E70">
        <f>SUMIFS(Sheet2!E:E,Sheet2!$D:$D,$D70,Sheet2!$V:$V,4)+SUMIFS(Sheet2!E:E,Sheet2!$D:$D,$D70,Sheet2!$V:$V,5)+SUMIFS(Sheet2!E:E,Sheet2!$D:$D,$D70,Sheet2!$V:$V,6)</f>
        <v>906</v>
      </c>
      <c r="F70">
        <f>SUMIFS(Sheet2!F:F,Sheet2!$D:$D,$D70,Sheet2!$V:$V,4)+SUMIFS(Sheet2!F:F,Sheet2!$D:$D,$D70,Sheet2!$V:$V,5)+SUMIFS(Sheet2!F:F,Sheet2!$D:$D,$D70,Sheet2!$V:$V,6)</f>
        <v>643</v>
      </c>
      <c r="G70">
        <f>SUMIFS(Sheet2!G:G,Sheet2!$D:$D,$D70,Sheet2!$V:$V,4)+SUMIFS(Sheet2!G:G,Sheet2!$D:$D,$D70,Sheet2!$V:$V,5)+SUMIFS(Sheet2!G:G,Sheet2!$D:$D,$D70,Sheet2!$V:$V,6)</f>
        <v>263</v>
      </c>
      <c r="H70">
        <f>SUMIFS(Sheet2!H:H,Sheet2!$D:$D,$D70,Sheet2!$V:$V,4)+SUMIFS(Sheet2!H:H,Sheet2!$D:$D,$D70,Sheet2!$V:$V,5)+SUMIFS(Sheet2!H:H,Sheet2!$D:$D,$D70,Sheet2!$V:$V,6)</f>
        <v>112</v>
      </c>
      <c r="I70">
        <f>SUMIFS(Sheet2!I:I,Sheet2!$D:$D,$D70,Sheet2!$V:$V,4)+SUMIFS(Sheet2!I:I,Sheet2!$D:$D,$D70,Sheet2!$V:$V,5)+SUMIFS(Sheet2!I:I,Sheet2!$D:$D,$D70,Sheet2!$V:$V,6)</f>
        <v>81</v>
      </c>
      <c r="J70">
        <f>SUMIFS(Sheet2!J:J,Sheet2!$D:$D,$D70,Sheet2!$V:$V,4)+SUMIFS(Sheet2!J:J,Sheet2!$D:$D,$D70,Sheet2!$V:$V,5)+SUMIFS(Sheet2!J:J,Sheet2!$D:$D,$D70,Sheet2!$V:$V,6)</f>
        <v>129</v>
      </c>
      <c r="K70">
        <f>SUMIFS(Sheet2!K:K,Sheet2!$D:$D,$D70,Sheet2!$V:$V,4)+SUMIFS(Sheet2!K:K,Sheet2!$D:$D,$D70,Sheet2!$V:$V,5)+SUMIFS(Sheet2!K:K,Sheet2!$D:$D,$D70,Sheet2!$V:$V,6)</f>
        <v>584</v>
      </c>
      <c r="L70">
        <f>SUMIFS(Sheet2!L:L,Sheet2!$D:$D,$D70,Sheet2!$V:$V,4)+SUMIFS(Sheet2!L:L,Sheet2!$D:$D,$D70,Sheet2!$V:$V,5)+SUMIFS(Sheet2!L:L,Sheet2!$D:$D,$D70,Sheet2!$V:$V,6)</f>
        <v>0</v>
      </c>
      <c r="M70">
        <f>SUMIFS(Sheet2!M:M,Sheet2!$D:$D,$D70,Sheet2!$V:$V,4)+SUMIFS(Sheet2!M:M,Sheet2!$D:$D,$D70,Sheet2!$V:$V,5)+SUMIFS(Sheet2!M:M,Sheet2!$D:$D,$D70,Sheet2!$V:$V,6)</f>
        <v>0</v>
      </c>
      <c r="N70">
        <f>SUMIFS(Sheet2!N:N,Sheet2!$D:$D,$D70,Sheet2!$V:$V,4)+SUMIFS(Sheet2!N:N,Sheet2!$D:$D,$D70,Sheet2!$V:$V,5)+SUMIFS(Sheet2!N:N,Sheet2!$D:$D,$D70,Sheet2!$V:$V,6)</f>
        <v>0</v>
      </c>
      <c r="O70">
        <f>SUMIFS(Sheet2!O:O,Sheet2!$D:$D,$D70,Sheet2!$V:$V,4)+SUMIFS(Sheet2!O:O,Sheet2!$D:$D,$D70,Sheet2!$V:$V,5)+SUMIFS(Sheet2!O:O,Sheet2!$D:$D,$D70,Sheet2!$V:$V,6)</f>
        <v>0</v>
      </c>
      <c r="P70">
        <f>SUMIFS(Sheet2!P:P,Sheet2!$D:$D,$D70,Sheet2!$V:$V,4)+SUMIFS(Sheet2!P:P,Sheet2!$D:$D,$D70,Sheet2!$V:$V,5)+SUMIFS(Sheet2!P:P,Sheet2!$D:$D,$D70,Sheet2!$V:$V,6)</f>
        <v>0</v>
      </c>
      <c r="Q70">
        <f>SUMIFS(Sheet2!Q:Q,Sheet2!$D:$D,$D70,Sheet2!$V:$V,4)+SUMIFS(Sheet2!Q:Q,Sheet2!$D:$D,$D70,Sheet2!$V:$V,5)+SUMIFS(Sheet2!Q:Q,Sheet2!$D:$D,$D70,Sheet2!$V:$V,6)</f>
        <v>850</v>
      </c>
      <c r="R70">
        <f>SUMIFS(Sheet2!R:R,Sheet2!$D:$D,$D70,Sheet2!$V:$V,4)+SUMIFS(Sheet2!R:R,Sheet2!$D:$D,$D70,Sheet2!$V:$V,5)+SUMIFS(Sheet2!R:R,Sheet2!$D:$D,$D70,Sheet2!$V:$V,6)</f>
        <v>0</v>
      </c>
      <c r="S70">
        <f>SUMIFS(Sheet2!S:S,Sheet2!$D:$D,$D70,Sheet2!$V:$V,4)+SUMIFS(Sheet2!S:S,Sheet2!$D:$D,$D70,Sheet2!$V:$V,5)+SUMIFS(Sheet2!S:S,Sheet2!$D:$D,$D70,Sheet2!$V:$V,6)</f>
        <v>3</v>
      </c>
      <c r="T70">
        <f>SUMIFS(Sheet2!T:T,Sheet2!$D:$D,$D70,Sheet2!$V:$V,4)+SUMIFS(Sheet2!T:T,Sheet2!$D:$D,$D70,Sheet2!$V:$V,5)+SUMIFS(Sheet2!T:T,Sheet2!$D:$D,$D70,Sheet2!$V:$V,6)</f>
        <v>0</v>
      </c>
      <c r="U70">
        <v>2025</v>
      </c>
      <c r="V70">
        <v>2026</v>
      </c>
      <c r="W70">
        <v>4</v>
      </c>
    </row>
    <row r="71" spans="1:23" x14ac:dyDescent="0.25">
      <c r="A71" s="1" t="s">
        <v>96</v>
      </c>
      <c r="B71" s="1" t="s">
        <v>116</v>
      </c>
      <c r="C71" s="1" t="s">
        <v>117</v>
      </c>
      <c r="D71" s="1" t="s">
        <v>121</v>
      </c>
      <c r="E71">
        <f>SUMIFS(Sheet2!E:E,Sheet2!$D:$D,$D71,Sheet2!$V:$V,4)+SUMIFS(Sheet2!E:E,Sheet2!$D:$D,$D71,Sheet2!$V:$V,5)+SUMIFS(Sheet2!E:E,Sheet2!$D:$D,$D71,Sheet2!$V:$V,6)</f>
        <v>498</v>
      </c>
      <c r="F71">
        <f>SUMIFS(Sheet2!F:F,Sheet2!$D:$D,$D71,Sheet2!$V:$V,4)+SUMIFS(Sheet2!F:F,Sheet2!$D:$D,$D71,Sheet2!$V:$V,5)+SUMIFS(Sheet2!F:F,Sheet2!$D:$D,$D71,Sheet2!$V:$V,6)</f>
        <v>291</v>
      </c>
      <c r="G71">
        <f>SUMIFS(Sheet2!G:G,Sheet2!$D:$D,$D71,Sheet2!$V:$V,4)+SUMIFS(Sheet2!G:G,Sheet2!$D:$D,$D71,Sheet2!$V:$V,5)+SUMIFS(Sheet2!G:G,Sheet2!$D:$D,$D71,Sheet2!$V:$V,6)</f>
        <v>207</v>
      </c>
      <c r="H71">
        <f>SUMIFS(Sheet2!H:H,Sheet2!$D:$D,$D71,Sheet2!$V:$V,4)+SUMIFS(Sheet2!H:H,Sheet2!$D:$D,$D71,Sheet2!$V:$V,5)+SUMIFS(Sheet2!H:H,Sheet2!$D:$D,$D71,Sheet2!$V:$V,6)</f>
        <v>89</v>
      </c>
      <c r="I71">
        <f>SUMIFS(Sheet2!I:I,Sheet2!$D:$D,$D71,Sheet2!$V:$V,4)+SUMIFS(Sheet2!I:I,Sheet2!$D:$D,$D71,Sheet2!$V:$V,5)+SUMIFS(Sheet2!I:I,Sheet2!$D:$D,$D71,Sheet2!$V:$V,6)</f>
        <v>53</v>
      </c>
      <c r="J71">
        <f>SUMIFS(Sheet2!J:J,Sheet2!$D:$D,$D71,Sheet2!$V:$V,4)+SUMIFS(Sheet2!J:J,Sheet2!$D:$D,$D71,Sheet2!$V:$V,5)+SUMIFS(Sheet2!J:J,Sheet2!$D:$D,$D71,Sheet2!$V:$V,6)</f>
        <v>86</v>
      </c>
      <c r="K71">
        <f>SUMIFS(Sheet2!K:K,Sheet2!$D:$D,$D71,Sheet2!$V:$V,4)+SUMIFS(Sheet2!K:K,Sheet2!$D:$D,$D71,Sheet2!$V:$V,5)+SUMIFS(Sheet2!K:K,Sheet2!$D:$D,$D71,Sheet2!$V:$V,6)</f>
        <v>270</v>
      </c>
      <c r="L71">
        <f>SUMIFS(Sheet2!L:L,Sheet2!$D:$D,$D71,Sheet2!$V:$V,4)+SUMIFS(Sheet2!L:L,Sheet2!$D:$D,$D71,Sheet2!$V:$V,5)+SUMIFS(Sheet2!L:L,Sheet2!$D:$D,$D71,Sheet2!$V:$V,6)</f>
        <v>0</v>
      </c>
      <c r="M71">
        <f>SUMIFS(Sheet2!M:M,Sheet2!$D:$D,$D71,Sheet2!$V:$V,4)+SUMIFS(Sheet2!M:M,Sheet2!$D:$D,$D71,Sheet2!$V:$V,5)+SUMIFS(Sheet2!M:M,Sheet2!$D:$D,$D71,Sheet2!$V:$V,6)</f>
        <v>0</v>
      </c>
      <c r="N71">
        <f>SUMIFS(Sheet2!N:N,Sheet2!$D:$D,$D71,Sheet2!$V:$V,4)+SUMIFS(Sheet2!N:N,Sheet2!$D:$D,$D71,Sheet2!$V:$V,5)+SUMIFS(Sheet2!N:N,Sheet2!$D:$D,$D71,Sheet2!$V:$V,6)</f>
        <v>0</v>
      </c>
      <c r="O71">
        <f>SUMIFS(Sheet2!O:O,Sheet2!$D:$D,$D71,Sheet2!$V:$V,4)+SUMIFS(Sheet2!O:O,Sheet2!$D:$D,$D71,Sheet2!$V:$V,5)+SUMIFS(Sheet2!O:O,Sheet2!$D:$D,$D71,Sheet2!$V:$V,6)</f>
        <v>0</v>
      </c>
      <c r="P71">
        <f>SUMIFS(Sheet2!P:P,Sheet2!$D:$D,$D71,Sheet2!$V:$V,4)+SUMIFS(Sheet2!P:P,Sheet2!$D:$D,$D71,Sheet2!$V:$V,5)+SUMIFS(Sheet2!P:P,Sheet2!$D:$D,$D71,Sheet2!$V:$V,6)</f>
        <v>0</v>
      </c>
      <c r="Q71">
        <f>SUMIFS(Sheet2!Q:Q,Sheet2!$D:$D,$D71,Sheet2!$V:$V,4)+SUMIFS(Sheet2!Q:Q,Sheet2!$D:$D,$D71,Sheet2!$V:$V,5)+SUMIFS(Sheet2!Q:Q,Sheet2!$D:$D,$D71,Sheet2!$V:$V,6)</f>
        <v>477</v>
      </c>
      <c r="R71">
        <f>SUMIFS(Sheet2!R:R,Sheet2!$D:$D,$D71,Sheet2!$V:$V,4)+SUMIFS(Sheet2!R:R,Sheet2!$D:$D,$D71,Sheet2!$V:$V,5)+SUMIFS(Sheet2!R:R,Sheet2!$D:$D,$D71,Sheet2!$V:$V,6)</f>
        <v>0</v>
      </c>
      <c r="S71">
        <f>SUMIFS(Sheet2!S:S,Sheet2!$D:$D,$D71,Sheet2!$V:$V,4)+SUMIFS(Sheet2!S:S,Sheet2!$D:$D,$D71,Sheet2!$V:$V,5)+SUMIFS(Sheet2!S:S,Sheet2!$D:$D,$D71,Sheet2!$V:$V,6)</f>
        <v>3</v>
      </c>
      <c r="T71">
        <f>SUMIFS(Sheet2!T:T,Sheet2!$D:$D,$D71,Sheet2!$V:$V,4)+SUMIFS(Sheet2!T:T,Sheet2!$D:$D,$D71,Sheet2!$V:$V,5)+SUMIFS(Sheet2!T:T,Sheet2!$D:$D,$D71,Sheet2!$V:$V,6)</f>
        <v>0</v>
      </c>
      <c r="U71">
        <v>2025</v>
      </c>
      <c r="V71">
        <v>2026</v>
      </c>
      <c r="W71">
        <v>4</v>
      </c>
    </row>
    <row r="72" spans="1:23" x14ac:dyDescent="0.25">
      <c r="A72" s="1" t="s">
        <v>96</v>
      </c>
      <c r="B72" s="1" t="s">
        <v>116</v>
      </c>
      <c r="C72" s="1" t="s">
        <v>117</v>
      </c>
      <c r="D72" s="1" t="s">
        <v>122</v>
      </c>
      <c r="E72">
        <f>SUMIFS(Sheet2!E:E,Sheet2!$D:$D,$D72,Sheet2!$V:$V,4)+SUMIFS(Sheet2!E:E,Sheet2!$D:$D,$D72,Sheet2!$V:$V,5)+SUMIFS(Sheet2!E:E,Sheet2!$D:$D,$D72,Sheet2!$V:$V,6)</f>
        <v>444</v>
      </c>
      <c r="F72">
        <f>SUMIFS(Sheet2!F:F,Sheet2!$D:$D,$D72,Sheet2!$V:$V,4)+SUMIFS(Sheet2!F:F,Sheet2!$D:$D,$D72,Sheet2!$V:$V,5)+SUMIFS(Sheet2!F:F,Sheet2!$D:$D,$D72,Sheet2!$V:$V,6)</f>
        <v>323</v>
      </c>
      <c r="G72">
        <f>SUMIFS(Sheet2!G:G,Sheet2!$D:$D,$D72,Sheet2!$V:$V,4)+SUMIFS(Sheet2!G:G,Sheet2!$D:$D,$D72,Sheet2!$V:$V,5)+SUMIFS(Sheet2!G:G,Sheet2!$D:$D,$D72,Sheet2!$V:$V,6)</f>
        <v>121</v>
      </c>
      <c r="H72">
        <f>SUMIFS(Sheet2!H:H,Sheet2!$D:$D,$D72,Sheet2!$V:$V,4)+SUMIFS(Sheet2!H:H,Sheet2!$D:$D,$D72,Sheet2!$V:$V,5)+SUMIFS(Sheet2!H:H,Sheet2!$D:$D,$D72,Sheet2!$V:$V,6)</f>
        <v>215</v>
      </c>
      <c r="I72">
        <f>SUMIFS(Sheet2!I:I,Sheet2!$D:$D,$D72,Sheet2!$V:$V,4)+SUMIFS(Sheet2!I:I,Sheet2!$D:$D,$D72,Sheet2!$V:$V,5)+SUMIFS(Sheet2!I:I,Sheet2!$D:$D,$D72,Sheet2!$V:$V,6)</f>
        <v>70</v>
      </c>
      <c r="J72">
        <f>SUMIFS(Sheet2!J:J,Sheet2!$D:$D,$D72,Sheet2!$V:$V,4)+SUMIFS(Sheet2!J:J,Sheet2!$D:$D,$D72,Sheet2!$V:$V,5)+SUMIFS(Sheet2!J:J,Sheet2!$D:$D,$D72,Sheet2!$V:$V,6)</f>
        <v>27</v>
      </c>
      <c r="K72">
        <f>SUMIFS(Sheet2!K:K,Sheet2!$D:$D,$D72,Sheet2!$V:$V,4)+SUMIFS(Sheet2!K:K,Sheet2!$D:$D,$D72,Sheet2!$V:$V,5)+SUMIFS(Sheet2!K:K,Sheet2!$D:$D,$D72,Sheet2!$V:$V,6)</f>
        <v>132</v>
      </c>
      <c r="L72">
        <f>SUMIFS(Sheet2!L:L,Sheet2!$D:$D,$D72,Sheet2!$V:$V,4)+SUMIFS(Sheet2!L:L,Sheet2!$D:$D,$D72,Sheet2!$V:$V,5)+SUMIFS(Sheet2!L:L,Sheet2!$D:$D,$D72,Sheet2!$V:$V,6)</f>
        <v>0</v>
      </c>
      <c r="M72">
        <f>SUMIFS(Sheet2!M:M,Sheet2!$D:$D,$D72,Sheet2!$V:$V,4)+SUMIFS(Sheet2!M:M,Sheet2!$D:$D,$D72,Sheet2!$V:$V,5)+SUMIFS(Sheet2!M:M,Sheet2!$D:$D,$D72,Sheet2!$V:$V,6)</f>
        <v>0</v>
      </c>
      <c r="N72">
        <f>SUMIFS(Sheet2!N:N,Sheet2!$D:$D,$D72,Sheet2!$V:$V,4)+SUMIFS(Sheet2!N:N,Sheet2!$D:$D,$D72,Sheet2!$V:$V,5)+SUMIFS(Sheet2!N:N,Sheet2!$D:$D,$D72,Sheet2!$V:$V,6)</f>
        <v>0</v>
      </c>
      <c r="O72">
        <f>SUMIFS(Sheet2!O:O,Sheet2!$D:$D,$D72,Sheet2!$V:$V,4)+SUMIFS(Sheet2!O:O,Sheet2!$D:$D,$D72,Sheet2!$V:$V,5)+SUMIFS(Sheet2!O:O,Sheet2!$D:$D,$D72,Sheet2!$V:$V,6)</f>
        <v>0</v>
      </c>
      <c r="P72">
        <f>SUMIFS(Sheet2!P:P,Sheet2!$D:$D,$D72,Sheet2!$V:$V,4)+SUMIFS(Sheet2!P:P,Sheet2!$D:$D,$D72,Sheet2!$V:$V,5)+SUMIFS(Sheet2!P:P,Sheet2!$D:$D,$D72,Sheet2!$V:$V,6)</f>
        <v>0</v>
      </c>
      <c r="Q72">
        <f>SUMIFS(Sheet2!Q:Q,Sheet2!$D:$D,$D72,Sheet2!$V:$V,4)+SUMIFS(Sheet2!Q:Q,Sheet2!$D:$D,$D72,Sheet2!$V:$V,5)+SUMIFS(Sheet2!Q:Q,Sheet2!$D:$D,$D72,Sheet2!$V:$V,6)</f>
        <v>433</v>
      </c>
      <c r="R72">
        <f>SUMIFS(Sheet2!R:R,Sheet2!$D:$D,$D72,Sheet2!$V:$V,4)+SUMIFS(Sheet2!R:R,Sheet2!$D:$D,$D72,Sheet2!$V:$V,5)+SUMIFS(Sheet2!R:R,Sheet2!$D:$D,$D72,Sheet2!$V:$V,6)</f>
        <v>0</v>
      </c>
      <c r="S72">
        <f>SUMIFS(Sheet2!S:S,Sheet2!$D:$D,$D72,Sheet2!$V:$V,4)+SUMIFS(Sheet2!S:S,Sheet2!$D:$D,$D72,Sheet2!$V:$V,5)+SUMIFS(Sheet2!S:S,Sheet2!$D:$D,$D72,Sheet2!$V:$V,6)</f>
        <v>2</v>
      </c>
      <c r="T72">
        <f>SUMIFS(Sheet2!T:T,Sheet2!$D:$D,$D72,Sheet2!$V:$V,4)+SUMIFS(Sheet2!T:T,Sheet2!$D:$D,$D72,Sheet2!$V:$V,5)+SUMIFS(Sheet2!T:T,Sheet2!$D:$D,$D72,Sheet2!$V:$V,6)</f>
        <v>0</v>
      </c>
      <c r="U72">
        <v>2025</v>
      </c>
      <c r="V72">
        <v>2026</v>
      </c>
      <c r="W72">
        <v>4</v>
      </c>
    </row>
    <row r="73" spans="1:23" x14ac:dyDescent="0.25">
      <c r="A73" s="1" t="s">
        <v>96</v>
      </c>
      <c r="B73" s="1" t="s">
        <v>116</v>
      </c>
      <c r="C73" s="1" t="s">
        <v>98</v>
      </c>
      <c r="D73" s="1" t="s">
        <v>123</v>
      </c>
      <c r="E73">
        <f>SUMIFS(Sheet2!E:E,Sheet2!$D:$D,$D73,Sheet2!$V:$V,4)+SUMIFS(Sheet2!E:E,Sheet2!$D:$D,$D73,Sheet2!$V:$V,5)+SUMIFS(Sheet2!E:E,Sheet2!$D:$D,$D73,Sheet2!$V:$V,6)</f>
        <v>186</v>
      </c>
      <c r="F73">
        <f>SUMIFS(Sheet2!F:F,Sheet2!$D:$D,$D73,Sheet2!$V:$V,4)+SUMIFS(Sheet2!F:F,Sheet2!$D:$D,$D73,Sheet2!$V:$V,5)+SUMIFS(Sheet2!F:F,Sheet2!$D:$D,$D73,Sheet2!$V:$V,6)</f>
        <v>102</v>
      </c>
      <c r="G73">
        <f>SUMIFS(Sheet2!G:G,Sheet2!$D:$D,$D73,Sheet2!$V:$V,4)+SUMIFS(Sheet2!G:G,Sheet2!$D:$D,$D73,Sheet2!$V:$V,5)+SUMIFS(Sheet2!G:G,Sheet2!$D:$D,$D73,Sheet2!$V:$V,6)</f>
        <v>84</v>
      </c>
      <c r="H73">
        <f>SUMIFS(Sheet2!H:H,Sheet2!$D:$D,$D73,Sheet2!$V:$V,4)+SUMIFS(Sheet2!H:H,Sheet2!$D:$D,$D73,Sheet2!$V:$V,5)+SUMIFS(Sheet2!H:H,Sheet2!$D:$D,$D73,Sheet2!$V:$V,6)</f>
        <v>12</v>
      </c>
      <c r="I73">
        <f>SUMIFS(Sheet2!I:I,Sheet2!$D:$D,$D73,Sheet2!$V:$V,4)+SUMIFS(Sheet2!I:I,Sheet2!$D:$D,$D73,Sheet2!$V:$V,5)+SUMIFS(Sheet2!I:I,Sheet2!$D:$D,$D73,Sheet2!$V:$V,6)</f>
        <v>5</v>
      </c>
      <c r="J73">
        <f>SUMIFS(Sheet2!J:J,Sheet2!$D:$D,$D73,Sheet2!$V:$V,4)+SUMIFS(Sheet2!J:J,Sheet2!$D:$D,$D73,Sheet2!$V:$V,5)+SUMIFS(Sheet2!J:J,Sheet2!$D:$D,$D73,Sheet2!$V:$V,6)</f>
        <v>19</v>
      </c>
      <c r="K73">
        <f>SUMIFS(Sheet2!K:K,Sheet2!$D:$D,$D73,Sheet2!$V:$V,4)+SUMIFS(Sheet2!K:K,Sheet2!$D:$D,$D73,Sheet2!$V:$V,5)+SUMIFS(Sheet2!K:K,Sheet2!$D:$D,$D73,Sheet2!$V:$V,6)</f>
        <v>150</v>
      </c>
      <c r="L73">
        <f>SUMIFS(Sheet2!L:L,Sheet2!$D:$D,$D73,Sheet2!$V:$V,4)+SUMIFS(Sheet2!L:L,Sheet2!$D:$D,$D73,Sheet2!$V:$V,5)+SUMIFS(Sheet2!L:L,Sheet2!$D:$D,$D73,Sheet2!$V:$V,6)</f>
        <v>0</v>
      </c>
      <c r="M73">
        <f>SUMIFS(Sheet2!M:M,Sheet2!$D:$D,$D73,Sheet2!$V:$V,4)+SUMIFS(Sheet2!M:M,Sheet2!$D:$D,$D73,Sheet2!$V:$V,5)+SUMIFS(Sheet2!M:M,Sheet2!$D:$D,$D73,Sheet2!$V:$V,6)</f>
        <v>0</v>
      </c>
      <c r="N73">
        <f>SUMIFS(Sheet2!N:N,Sheet2!$D:$D,$D73,Sheet2!$V:$V,4)+SUMIFS(Sheet2!N:N,Sheet2!$D:$D,$D73,Sheet2!$V:$V,5)+SUMIFS(Sheet2!N:N,Sheet2!$D:$D,$D73,Sheet2!$V:$V,6)</f>
        <v>0</v>
      </c>
      <c r="O73">
        <f>SUMIFS(Sheet2!O:O,Sheet2!$D:$D,$D73,Sheet2!$V:$V,4)+SUMIFS(Sheet2!O:O,Sheet2!$D:$D,$D73,Sheet2!$V:$V,5)+SUMIFS(Sheet2!O:O,Sheet2!$D:$D,$D73,Sheet2!$V:$V,6)</f>
        <v>0</v>
      </c>
      <c r="P73">
        <f>SUMIFS(Sheet2!P:P,Sheet2!$D:$D,$D73,Sheet2!$V:$V,4)+SUMIFS(Sheet2!P:P,Sheet2!$D:$D,$D73,Sheet2!$V:$V,5)+SUMIFS(Sheet2!P:P,Sheet2!$D:$D,$D73,Sheet2!$V:$V,6)</f>
        <v>14</v>
      </c>
      <c r="Q73">
        <f>SUMIFS(Sheet2!Q:Q,Sheet2!$D:$D,$D73,Sheet2!$V:$V,4)+SUMIFS(Sheet2!Q:Q,Sheet2!$D:$D,$D73,Sheet2!$V:$V,5)+SUMIFS(Sheet2!Q:Q,Sheet2!$D:$D,$D73,Sheet2!$V:$V,6)</f>
        <v>120</v>
      </c>
      <c r="R73">
        <f>SUMIFS(Sheet2!R:R,Sheet2!$D:$D,$D73,Sheet2!$V:$V,4)+SUMIFS(Sheet2!R:R,Sheet2!$D:$D,$D73,Sheet2!$V:$V,5)+SUMIFS(Sheet2!R:R,Sheet2!$D:$D,$D73,Sheet2!$V:$V,6)</f>
        <v>2</v>
      </c>
      <c r="S73">
        <f>SUMIFS(Sheet2!S:S,Sheet2!$D:$D,$D73,Sheet2!$V:$V,4)+SUMIFS(Sheet2!S:S,Sheet2!$D:$D,$D73,Sheet2!$V:$V,5)+SUMIFS(Sheet2!S:S,Sheet2!$D:$D,$D73,Sheet2!$V:$V,6)</f>
        <v>0</v>
      </c>
      <c r="T73">
        <f>SUMIFS(Sheet2!T:T,Sheet2!$D:$D,$D73,Sheet2!$V:$V,4)+SUMIFS(Sheet2!T:T,Sheet2!$D:$D,$D73,Sheet2!$V:$V,5)+SUMIFS(Sheet2!T:T,Sheet2!$D:$D,$D73,Sheet2!$V:$V,6)</f>
        <v>0</v>
      </c>
      <c r="U73">
        <v>2025</v>
      </c>
      <c r="V73">
        <v>2026</v>
      </c>
      <c r="W73">
        <v>4</v>
      </c>
    </row>
    <row r="74" spans="1:23" x14ac:dyDescent="0.25">
      <c r="A74" s="1" t="s">
        <v>96</v>
      </c>
      <c r="B74" s="1" t="s">
        <v>116</v>
      </c>
      <c r="C74" s="1" t="s">
        <v>98</v>
      </c>
      <c r="D74" s="1" t="s">
        <v>124</v>
      </c>
      <c r="E74">
        <f>SUMIFS(Sheet2!E:E,Sheet2!$D:$D,$D74,Sheet2!$V:$V,4)+SUMIFS(Sheet2!E:E,Sheet2!$D:$D,$D74,Sheet2!$V:$V,5)+SUMIFS(Sheet2!E:E,Sheet2!$D:$D,$D74,Sheet2!$V:$V,6)</f>
        <v>103</v>
      </c>
      <c r="F74">
        <f>SUMIFS(Sheet2!F:F,Sheet2!$D:$D,$D74,Sheet2!$V:$V,4)+SUMIFS(Sheet2!F:F,Sheet2!$D:$D,$D74,Sheet2!$V:$V,5)+SUMIFS(Sheet2!F:F,Sheet2!$D:$D,$D74,Sheet2!$V:$V,6)</f>
        <v>59</v>
      </c>
      <c r="G74">
        <f>SUMIFS(Sheet2!G:G,Sheet2!$D:$D,$D74,Sheet2!$V:$V,4)+SUMIFS(Sheet2!G:G,Sheet2!$D:$D,$D74,Sheet2!$V:$V,5)+SUMIFS(Sheet2!G:G,Sheet2!$D:$D,$D74,Sheet2!$V:$V,6)</f>
        <v>44</v>
      </c>
      <c r="H74">
        <f>SUMIFS(Sheet2!H:H,Sheet2!$D:$D,$D74,Sheet2!$V:$V,4)+SUMIFS(Sheet2!H:H,Sheet2!$D:$D,$D74,Sheet2!$V:$V,5)+SUMIFS(Sheet2!H:H,Sheet2!$D:$D,$D74,Sheet2!$V:$V,6)</f>
        <v>6</v>
      </c>
      <c r="I74">
        <f>SUMIFS(Sheet2!I:I,Sheet2!$D:$D,$D74,Sheet2!$V:$V,4)+SUMIFS(Sheet2!I:I,Sheet2!$D:$D,$D74,Sheet2!$V:$V,5)+SUMIFS(Sheet2!I:I,Sheet2!$D:$D,$D74,Sheet2!$V:$V,6)</f>
        <v>9</v>
      </c>
      <c r="J74">
        <f>SUMIFS(Sheet2!J:J,Sheet2!$D:$D,$D74,Sheet2!$V:$V,4)+SUMIFS(Sheet2!J:J,Sheet2!$D:$D,$D74,Sheet2!$V:$V,5)+SUMIFS(Sheet2!J:J,Sheet2!$D:$D,$D74,Sheet2!$V:$V,6)</f>
        <v>13</v>
      </c>
      <c r="K74">
        <f>SUMIFS(Sheet2!K:K,Sheet2!$D:$D,$D74,Sheet2!$V:$V,4)+SUMIFS(Sheet2!K:K,Sheet2!$D:$D,$D74,Sheet2!$V:$V,5)+SUMIFS(Sheet2!K:K,Sheet2!$D:$D,$D74,Sheet2!$V:$V,6)</f>
        <v>75</v>
      </c>
      <c r="L74">
        <f>SUMIFS(Sheet2!L:L,Sheet2!$D:$D,$D74,Sheet2!$V:$V,4)+SUMIFS(Sheet2!L:L,Sheet2!$D:$D,$D74,Sheet2!$V:$V,5)+SUMIFS(Sheet2!L:L,Sheet2!$D:$D,$D74,Sheet2!$V:$V,6)</f>
        <v>0</v>
      </c>
      <c r="M74">
        <f>SUMIFS(Sheet2!M:M,Sheet2!$D:$D,$D74,Sheet2!$V:$V,4)+SUMIFS(Sheet2!M:M,Sheet2!$D:$D,$D74,Sheet2!$V:$V,5)+SUMIFS(Sheet2!M:M,Sheet2!$D:$D,$D74,Sheet2!$V:$V,6)</f>
        <v>2</v>
      </c>
      <c r="N74">
        <f>SUMIFS(Sheet2!N:N,Sheet2!$D:$D,$D74,Sheet2!$V:$V,4)+SUMIFS(Sheet2!N:N,Sheet2!$D:$D,$D74,Sheet2!$V:$V,5)+SUMIFS(Sheet2!N:N,Sheet2!$D:$D,$D74,Sheet2!$V:$V,6)</f>
        <v>0</v>
      </c>
      <c r="O74">
        <f>SUMIFS(Sheet2!O:O,Sheet2!$D:$D,$D74,Sheet2!$V:$V,4)+SUMIFS(Sheet2!O:O,Sheet2!$D:$D,$D74,Sheet2!$V:$V,5)+SUMIFS(Sheet2!O:O,Sheet2!$D:$D,$D74,Sheet2!$V:$V,6)</f>
        <v>2</v>
      </c>
      <c r="P74">
        <f>SUMIFS(Sheet2!P:P,Sheet2!$D:$D,$D74,Sheet2!$V:$V,4)+SUMIFS(Sheet2!P:P,Sheet2!$D:$D,$D74,Sheet2!$V:$V,5)+SUMIFS(Sheet2!P:P,Sheet2!$D:$D,$D74,Sheet2!$V:$V,6)</f>
        <v>12</v>
      </c>
      <c r="Q74">
        <f>SUMIFS(Sheet2!Q:Q,Sheet2!$D:$D,$D74,Sheet2!$V:$V,4)+SUMIFS(Sheet2!Q:Q,Sheet2!$D:$D,$D74,Sheet2!$V:$V,5)+SUMIFS(Sheet2!Q:Q,Sheet2!$D:$D,$D74,Sheet2!$V:$V,6)</f>
        <v>50</v>
      </c>
      <c r="R74">
        <f>SUMIFS(Sheet2!R:R,Sheet2!$D:$D,$D74,Sheet2!$V:$V,4)+SUMIFS(Sheet2!R:R,Sheet2!$D:$D,$D74,Sheet2!$V:$V,5)+SUMIFS(Sheet2!R:R,Sheet2!$D:$D,$D74,Sheet2!$V:$V,6)</f>
        <v>1</v>
      </c>
      <c r="S74">
        <f>SUMIFS(Sheet2!S:S,Sheet2!$D:$D,$D74,Sheet2!$V:$V,4)+SUMIFS(Sheet2!S:S,Sheet2!$D:$D,$D74,Sheet2!$V:$V,5)+SUMIFS(Sheet2!S:S,Sheet2!$D:$D,$D74,Sheet2!$V:$V,6)</f>
        <v>0</v>
      </c>
      <c r="T74">
        <f>SUMIFS(Sheet2!T:T,Sheet2!$D:$D,$D74,Sheet2!$V:$V,4)+SUMIFS(Sheet2!T:T,Sheet2!$D:$D,$D74,Sheet2!$V:$V,5)+SUMIFS(Sheet2!T:T,Sheet2!$D:$D,$D74,Sheet2!$V:$V,6)</f>
        <v>1</v>
      </c>
      <c r="U74">
        <v>2025</v>
      </c>
      <c r="V74">
        <v>2026</v>
      </c>
      <c r="W74">
        <v>4</v>
      </c>
    </row>
    <row r="75" spans="1:23" x14ac:dyDescent="0.25">
      <c r="A75" s="1" t="s">
        <v>125</v>
      </c>
      <c r="B75" s="1" t="s">
        <v>126</v>
      </c>
      <c r="C75" s="1" t="s">
        <v>127</v>
      </c>
      <c r="D75" s="1" t="s">
        <v>128</v>
      </c>
      <c r="E75">
        <f>SUMIFS(Sheet2!E:E,Sheet2!$D:$D,$D75,Sheet2!$V:$V,4)+SUMIFS(Sheet2!E:E,Sheet2!$D:$D,$D75,Sheet2!$V:$V,5)+SUMIFS(Sheet2!E:E,Sheet2!$D:$D,$D75,Sheet2!$V:$V,6)</f>
        <v>1015</v>
      </c>
      <c r="F75">
        <f>SUMIFS(Sheet2!F:F,Sheet2!$D:$D,$D75,Sheet2!$V:$V,4)+SUMIFS(Sheet2!F:F,Sheet2!$D:$D,$D75,Sheet2!$V:$V,5)+SUMIFS(Sheet2!F:F,Sheet2!$D:$D,$D75,Sheet2!$V:$V,6)</f>
        <v>646</v>
      </c>
      <c r="G75">
        <f>SUMIFS(Sheet2!G:G,Sheet2!$D:$D,$D75,Sheet2!$V:$V,4)+SUMIFS(Sheet2!G:G,Sheet2!$D:$D,$D75,Sheet2!$V:$V,5)+SUMIFS(Sheet2!G:G,Sheet2!$D:$D,$D75,Sheet2!$V:$V,6)</f>
        <v>369</v>
      </c>
      <c r="H75">
        <f>SUMIFS(Sheet2!H:H,Sheet2!$D:$D,$D75,Sheet2!$V:$V,4)+SUMIFS(Sheet2!H:H,Sheet2!$D:$D,$D75,Sheet2!$V:$V,5)+SUMIFS(Sheet2!H:H,Sheet2!$D:$D,$D75,Sheet2!$V:$V,6)</f>
        <v>470</v>
      </c>
      <c r="I75">
        <f>SUMIFS(Sheet2!I:I,Sheet2!$D:$D,$D75,Sheet2!$V:$V,4)+SUMIFS(Sheet2!I:I,Sheet2!$D:$D,$D75,Sheet2!$V:$V,5)+SUMIFS(Sheet2!I:I,Sheet2!$D:$D,$D75,Sheet2!$V:$V,6)</f>
        <v>115</v>
      </c>
      <c r="J75">
        <f>SUMIFS(Sheet2!J:J,Sheet2!$D:$D,$D75,Sheet2!$V:$V,4)+SUMIFS(Sheet2!J:J,Sheet2!$D:$D,$D75,Sheet2!$V:$V,5)+SUMIFS(Sheet2!J:J,Sheet2!$D:$D,$D75,Sheet2!$V:$V,6)</f>
        <v>73</v>
      </c>
      <c r="K75">
        <f>SUMIFS(Sheet2!K:K,Sheet2!$D:$D,$D75,Sheet2!$V:$V,4)+SUMIFS(Sheet2!K:K,Sheet2!$D:$D,$D75,Sheet2!$V:$V,5)+SUMIFS(Sheet2!K:K,Sheet2!$D:$D,$D75,Sheet2!$V:$V,6)</f>
        <v>357</v>
      </c>
      <c r="L75">
        <f>SUMIFS(Sheet2!L:L,Sheet2!$D:$D,$D75,Sheet2!$V:$V,4)+SUMIFS(Sheet2!L:L,Sheet2!$D:$D,$D75,Sheet2!$V:$V,5)+SUMIFS(Sheet2!L:L,Sheet2!$D:$D,$D75,Sheet2!$V:$V,6)</f>
        <v>0</v>
      </c>
      <c r="M75">
        <f>SUMIFS(Sheet2!M:M,Sheet2!$D:$D,$D75,Sheet2!$V:$V,4)+SUMIFS(Sheet2!M:M,Sheet2!$D:$D,$D75,Sheet2!$V:$V,5)+SUMIFS(Sheet2!M:M,Sheet2!$D:$D,$D75,Sheet2!$V:$V,6)</f>
        <v>0</v>
      </c>
      <c r="N75">
        <f>SUMIFS(Sheet2!N:N,Sheet2!$D:$D,$D75,Sheet2!$V:$V,4)+SUMIFS(Sheet2!N:N,Sheet2!$D:$D,$D75,Sheet2!$V:$V,5)+SUMIFS(Sheet2!N:N,Sheet2!$D:$D,$D75,Sheet2!$V:$V,6)</f>
        <v>0</v>
      </c>
      <c r="O75">
        <f>SUMIFS(Sheet2!O:O,Sheet2!$D:$D,$D75,Sheet2!$V:$V,4)+SUMIFS(Sheet2!O:O,Sheet2!$D:$D,$D75,Sheet2!$V:$V,5)+SUMIFS(Sheet2!O:O,Sheet2!$D:$D,$D75,Sheet2!$V:$V,6)</f>
        <v>0</v>
      </c>
      <c r="P75">
        <f>SUMIFS(Sheet2!P:P,Sheet2!$D:$D,$D75,Sheet2!$V:$V,4)+SUMIFS(Sheet2!P:P,Sheet2!$D:$D,$D75,Sheet2!$V:$V,5)+SUMIFS(Sheet2!P:P,Sheet2!$D:$D,$D75,Sheet2!$V:$V,6)</f>
        <v>0</v>
      </c>
      <c r="Q75">
        <f>SUMIFS(Sheet2!Q:Q,Sheet2!$D:$D,$D75,Sheet2!$V:$V,4)+SUMIFS(Sheet2!Q:Q,Sheet2!$D:$D,$D75,Sheet2!$V:$V,5)+SUMIFS(Sheet2!Q:Q,Sheet2!$D:$D,$D75,Sheet2!$V:$V,6)</f>
        <v>951</v>
      </c>
      <c r="R75">
        <f>SUMIFS(Sheet2!R:R,Sheet2!$D:$D,$D75,Sheet2!$V:$V,4)+SUMIFS(Sheet2!R:R,Sheet2!$D:$D,$D75,Sheet2!$V:$V,5)+SUMIFS(Sheet2!R:R,Sheet2!$D:$D,$D75,Sheet2!$V:$V,6)</f>
        <v>0</v>
      </c>
      <c r="S75">
        <f>SUMIFS(Sheet2!S:S,Sheet2!$D:$D,$D75,Sheet2!$V:$V,4)+SUMIFS(Sheet2!S:S,Sheet2!$D:$D,$D75,Sheet2!$V:$V,5)+SUMIFS(Sheet2!S:S,Sheet2!$D:$D,$D75,Sheet2!$V:$V,6)</f>
        <v>3</v>
      </c>
      <c r="T75">
        <f>SUMIFS(Sheet2!T:T,Sheet2!$D:$D,$D75,Sheet2!$V:$V,4)+SUMIFS(Sheet2!T:T,Sheet2!$D:$D,$D75,Sheet2!$V:$V,5)+SUMIFS(Sheet2!T:T,Sheet2!$D:$D,$D75,Sheet2!$V:$V,6)</f>
        <v>0</v>
      </c>
      <c r="U75">
        <v>2025</v>
      </c>
      <c r="V75">
        <v>2026</v>
      </c>
      <c r="W75">
        <v>4</v>
      </c>
    </row>
    <row r="76" spans="1:23" x14ac:dyDescent="0.25">
      <c r="A76" s="1" t="s">
        <v>125</v>
      </c>
      <c r="B76" s="1" t="s">
        <v>126</v>
      </c>
      <c r="C76" s="1" t="s">
        <v>129</v>
      </c>
      <c r="D76" s="1" t="s">
        <v>130</v>
      </c>
      <c r="E76">
        <f>SUMIFS(Sheet2!E:E,Sheet2!$D:$D,$D76,Sheet2!$V:$V,4)+SUMIFS(Sheet2!E:E,Sheet2!$D:$D,$D76,Sheet2!$V:$V,5)+SUMIFS(Sheet2!E:E,Sheet2!$D:$D,$D76,Sheet2!$V:$V,6)</f>
        <v>263</v>
      </c>
      <c r="F76">
        <f>SUMIFS(Sheet2!F:F,Sheet2!$D:$D,$D76,Sheet2!$V:$V,4)+SUMIFS(Sheet2!F:F,Sheet2!$D:$D,$D76,Sheet2!$V:$V,5)+SUMIFS(Sheet2!F:F,Sheet2!$D:$D,$D76,Sheet2!$V:$V,6)</f>
        <v>146</v>
      </c>
      <c r="G76">
        <f>SUMIFS(Sheet2!G:G,Sheet2!$D:$D,$D76,Sheet2!$V:$V,4)+SUMIFS(Sheet2!G:G,Sheet2!$D:$D,$D76,Sheet2!$V:$V,5)+SUMIFS(Sheet2!G:G,Sheet2!$D:$D,$D76,Sheet2!$V:$V,6)</f>
        <v>117</v>
      </c>
      <c r="H76">
        <f>SUMIFS(Sheet2!H:H,Sheet2!$D:$D,$D76,Sheet2!$V:$V,4)+SUMIFS(Sheet2!H:H,Sheet2!$D:$D,$D76,Sheet2!$V:$V,5)+SUMIFS(Sheet2!H:H,Sheet2!$D:$D,$D76,Sheet2!$V:$V,6)</f>
        <v>39</v>
      </c>
      <c r="I76">
        <f>SUMIFS(Sheet2!I:I,Sheet2!$D:$D,$D76,Sheet2!$V:$V,4)+SUMIFS(Sheet2!I:I,Sheet2!$D:$D,$D76,Sheet2!$V:$V,5)+SUMIFS(Sheet2!I:I,Sheet2!$D:$D,$D76,Sheet2!$V:$V,6)</f>
        <v>36</v>
      </c>
      <c r="J76">
        <f>SUMIFS(Sheet2!J:J,Sheet2!$D:$D,$D76,Sheet2!$V:$V,4)+SUMIFS(Sheet2!J:J,Sheet2!$D:$D,$D76,Sheet2!$V:$V,5)+SUMIFS(Sheet2!J:J,Sheet2!$D:$D,$D76,Sheet2!$V:$V,6)</f>
        <v>30</v>
      </c>
      <c r="K76">
        <f>SUMIFS(Sheet2!K:K,Sheet2!$D:$D,$D76,Sheet2!$V:$V,4)+SUMIFS(Sheet2!K:K,Sheet2!$D:$D,$D76,Sheet2!$V:$V,5)+SUMIFS(Sheet2!K:K,Sheet2!$D:$D,$D76,Sheet2!$V:$V,6)</f>
        <v>158</v>
      </c>
      <c r="L76">
        <f>SUMIFS(Sheet2!L:L,Sheet2!$D:$D,$D76,Sheet2!$V:$V,4)+SUMIFS(Sheet2!L:L,Sheet2!$D:$D,$D76,Sheet2!$V:$V,5)+SUMIFS(Sheet2!L:L,Sheet2!$D:$D,$D76,Sheet2!$V:$V,6)</f>
        <v>0</v>
      </c>
      <c r="M76">
        <f>SUMIFS(Sheet2!M:M,Sheet2!$D:$D,$D76,Sheet2!$V:$V,4)+SUMIFS(Sheet2!M:M,Sheet2!$D:$D,$D76,Sheet2!$V:$V,5)+SUMIFS(Sheet2!M:M,Sheet2!$D:$D,$D76,Sheet2!$V:$V,6)</f>
        <v>0</v>
      </c>
      <c r="N76">
        <f>SUMIFS(Sheet2!N:N,Sheet2!$D:$D,$D76,Sheet2!$V:$V,4)+SUMIFS(Sheet2!N:N,Sheet2!$D:$D,$D76,Sheet2!$V:$V,5)+SUMIFS(Sheet2!N:N,Sheet2!$D:$D,$D76,Sheet2!$V:$V,6)</f>
        <v>0</v>
      </c>
      <c r="O76">
        <f>SUMIFS(Sheet2!O:O,Sheet2!$D:$D,$D76,Sheet2!$V:$V,4)+SUMIFS(Sheet2!O:O,Sheet2!$D:$D,$D76,Sheet2!$V:$V,5)+SUMIFS(Sheet2!O:O,Sheet2!$D:$D,$D76,Sheet2!$V:$V,6)</f>
        <v>0</v>
      </c>
      <c r="P76">
        <f>SUMIFS(Sheet2!P:P,Sheet2!$D:$D,$D76,Sheet2!$V:$V,4)+SUMIFS(Sheet2!P:P,Sheet2!$D:$D,$D76,Sheet2!$V:$V,5)+SUMIFS(Sheet2!P:P,Sheet2!$D:$D,$D76,Sheet2!$V:$V,6)</f>
        <v>0</v>
      </c>
      <c r="Q76">
        <f>SUMIFS(Sheet2!Q:Q,Sheet2!$D:$D,$D76,Sheet2!$V:$V,4)+SUMIFS(Sheet2!Q:Q,Sheet2!$D:$D,$D76,Sheet2!$V:$V,5)+SUMIFS(Sheet2!Q:Q,Sheet2!$D:$D,$D76,Sheet2!$V:$V,6)</f>
        <v>228</v>
      </c>
      <c r="R76">
        <f>SUMIFS(Sheet2!R:R,Sheet2!$D:$D,$D76,Sheet2!$V:$V,4)+SUMIFS(Sheet2!R:R,Sheet2!$D:$D,$D76,Sheet2!$V:$V,5)+SUMIFS(Sheet2!R:R,Sheet2!$D:$D,$D76,Sheet2!$V:$V,6)</f>
        <v>0</v>
      </c>
      <c r="S76">
        <f>SUMIFS(Sheet2!S:S,Sheet2!$D:$D,$D76,Sheet2!$V:$V,4)+SUMIFS(Sheet2!S:S,Sheet2!$D:$D,$D76,Sheet2!$V:$V,5)+SUMIFS(Sheet2!S:S,Sheet2!$D:$D,$D76,Sheet2!$V:$V,6)</f>
        <v>2</v>
      </c>
      <c r="T76">
        <f>SUMIFS(Sheet2!T:T,Sheet2!$D:$D,$D76,Sheet2!$V:$V,4)+SUMIFS(Sheet2!T:T,Sheet2!$D:$D,$D76,Sheet2!$V:$V,5)+SUMIFS(Sheet2!T:T,Sheet2!$D:$D,$D76,Sheet2!$V:$V,6)</f>
        <v>0</v>
      </c>
      <c r="U76">
        <v>2025</v>
      </c>
      <c r="V76">
        <v>2026</v>
      </c>
      <c r="W76">
        <v>4</v>
      </c>
    </row>
    <row r="77" spans="1:23" x14ac:dyDescent="0.25">
      <c r="A77" s="1" t="s">
        <v>125</v>
      </c>
      <c r="B77" s="1" t="s">
        <v>126</v>
      </c>
      <c r="C77" s="1" t="s">
        <v>127</v>
      </c>
      <c r="D77" s="1" t="s">
        <v>131</v>
      </c>
      <c r="E77">
        <f>SUMIFS(Sheet2!E:E,Sheet2!$D:$D,$D77,Sheet2!$V:$V,4)+SUMIFS(Sheet2!E:E,Sheet2!$D:$D,$D77,Sheet2!$V:$V,5)+SUMIFS(Sheet2!E:E,Sheet2!$D:$D,$D77,Sheet2!$V:$V,6)</f>
        <v>928</v>
      </c>
      <c r="F77">
        <f>SUMIFS(Sheet2!F:F,Sheet2!$D:$D,$D77,Sheet2!$V:$V,4)+SUMIFS(Sheet2!F:F,Sheet2!$D:$D,$D77,Sheet2!$V:$V,5)+SUMIFS(Sheet2!F:F,Sheet2!$D:$D,$D77,Sheet2!$V:$V,6)</f>
        <v>557</v>
      </c>
      <c r="G77">
        <f>SUMIFS(Sheet2!G:G,Sheet2!$D:$D,$D77,Sheet2!$V:$V,4)+SUMIFS(Sheet2!G:G,Sheet2!$D:$D,$D77,Sheet2!$V:$V,5)+SUMIFS(Sheet2!G:G,Sheet2!$D:$D,$D77,Sheet2!$V:$V,6)</f>
        <v>371</v>
      </c>
      <c r="H77">
        <f>SUMIFS(Sheet2!H:H,Sheet2!$D:$D,$D77,Sheet2!$V:$V,4)+SUMIFS(Sheet2!H:H,Sheet2!$D:$D,$D77,Sheet2!$V:$V,5)+SUMIFS(Sheet2!H:H,Sheet2!$D:$D,$D77,Sheet2!$V:$V,6)</f>
        <v>101</v>
      </c>
      <c r="I77">
        <f>SUMIFS(Sheet2!I:I,Sheet2!$D:$D,$D77,Sheet2!$V:$V,4)+SUMIFS(Sheet2!I:I,Sheet2!$D:$D,$D77,Sheet2!$V:$V,5)+SUMIFS(Sheet2!I:I,Sheet2!$D:$D,$D77,Sheet2!$V:$V,6)</f>
        <v>92</v>
      </c>
      <c r="J77">
        <f>SUMIFS(Sheet2!J:J,Sheet2!$D:$D,$D77,Sheet2!$V:$V,4)+SUMIFS(Sheet2!J:J,Sheet2!$D:$D,$D77,Sheet2!$V:$V,5)+SUMIFS(Sheet2!J:J,Sheet2!$D:$D,$D77,Sheet2!$V:$V,6)</f>
        <v>145</v>
      </c>
      <c r="K77">
        <f>SUMIFS(Sheet2!K:K,Sheet2!$D:$D,$D77,Sheet2!$V:$V,4)+SUMIFS(Sheet2!K:K,Sheet2!$D:$D,$D77,Sheet2!$V:$V,5)+SUMIFS(Sheet2!K:K,Sheet2!$D:$D,$D77,Sheet2!$V:$V,6)</f>
        <v>590</v>
      </c>
      <c r="L77">
        <f>SUMIFS(Sheet2!L:L,Sheet2!$D:$D,$D77,Sheet2!$V:$V,4)+SUMIFS(Sheet2!L:L,Sheet2!$D:$D,$D77,Sheet2!$V:$V,5)+SUMIFS(Sheet2!L:L,Sheet2!$D:$D,$D77,Sheet2!$V:$V,6)</f>
        <v>0</v>
      </c>
      <c r="M77">
        <f>SUMIFS(Sheet2!M:M,Sheet2!$D:$D,$D77,Sheet2!$V:$V,4)+SUMIFS(Sheet2!M:M,Sheet2!$D:$D,$D77,Sheet2!$V:$V,5)+SUMIFS(Sheet2!M:M,Sheet2!$D:$D,$D77,Sheet2!$V:$V,6)</f>
        <v>0</v>
      </c>
      <c r="N77">
        <f>SUMIFS(Sheet2!N:N,Sheet2!$D:$D,$D77,Sheet2!$V:$V,4)+SUMIFS(Sheet2!N:N,Sheet2!$D:$D,$D77,Sheet2!$V:$V,5)+SUMIFS(Sheet2!N:N,Sheet2!$D:$D,$D77,Sheet2!$V:$V,6)</f>
        <v>0</v>
      </c>
      <c r="O77">
        <f>SUMIFS(Sheet2!O:O,Sheet2!$D:$D,$D77,Sheet2!$V:$V,4)+SUMIFS(Sheet2!O:O,Sheet2!$D:$D,$D77,Sheet2!$V:$V,5)+SUMIFS(Sheet2!O:O,Sheet2!$D:$D,$D77,Sheet2!$V:$V,6)</f>
        <v>0</v>
      </c>
      <c r="P77">
        <f>SUMIFS(Sheet2!P:P,Sheet2!$D:$D,$D77,Sheet2!$V:$V,4)+SUMIFS(Sheet2!P:P,Sheet2!$D:$D,$D77,Sheet2!$V:$V,5)+SUMIFS(Sheet2!P:P,Sheet2!$D:$D,$D77,Sheet2!$V:$V,6)</f>
        <v>0</v>
      </c>
      <c r="Q77">
        <f>SUMIFS(Sheet2!Q:Q,Sheet2!$D:$D,$D77,Sheet2!$V:$V,4)+SUMIFS(Sheet2!Q:Q,Sheet2!$D:$D,$D77,Sheet2!$V:$V,5)+SUMIFS(Sheet2!Q:Q,Sheet2!$D:$D,$D77,Sheet2!$V:$V,6)</f>
        <v>852</v>
      </c>
      <c r="R77">
        <f>SUMIFS(Sheet2!R:R,Sheet2!$D:$D,$D77,Sheet2!$V:$V,4)+SUMIFS(Sheet2!R:R,Sheet2!$D:$D,$D77,Sheet2!$V:$V,5)+SUMIFS(Sheet2!R:R,Sheet2!$D:$D,$D77,Sheet2!$V:$V,6)</f>
        <v>0</v>
      </c>
      <c r="S77">
        <f>SUMIFS(Sheet2!S:S,Sheet2!$D:$D,$D77,Sheet2!$V:$V,4)+SUMIFS(Sheet2!S:S,Sheet2!$D:$D,$D77,Sheet2!$V:$V,5)+SUMIFS(Sheet2!S:S,Sheet2!$D:$D,$D77,Sheet2!$V:$V,6)</f>
        <v>5</v>
      </c>
      <c r="T77">
        <f>SUMIFS(Sheet2!T:T,Sheet2!$D:$D,$D77,Sheet2!$V:$V,4)+SUMIFS(Sheet2!T:T,Sheet2!$D:$D,$D77,Sheet2!$V:$V,5)+SUMIFS(Sheet2!T:T,Sheet2!$D:$D,$D77,Sheet2!$V:$V,6)</f>
        <v>0</v>
      </c>
      <c r="U77">
        <v>2025</v>
      </c>
      <c r="V77">
        <v>2026</v>
      </c>
      <c r="W77">
        <v>4</v>
      </c>
    </row>
    <row r="78" spans="1:23" x14ac:dyDescent="0.25">
      <c r="A78" s="1" t="s">
        <v>125</v>
      </c>
      <c r="B78" s="1" t="s">
        <v>126</v>
      </c>
      <c r="C78" s="1" t="s">
        <v>127</v>
      </c>
      <c r="D78" s="1" t="s">
        <v>132</v>
      </c>
      <c r="E78">
        <f>SUMIFS(Sheet2!E:E,Sheet2!$D:$D,$D78,Sheet2!$V:$V,4)+SUMIFS(Sheet2!E:E,Sheet2!$D:$D,$D78,Sheet2!$V:$V,5)+SUMIFS(Sheet2!E:E,Sheet2!$D:$D,$D78,Sheet2!$V:$V,6)</f>
        <v>339</v>
      </c>
      <c r="F78">
        <f>SUMIFS(Sheet2!F:F,Sheet2!$D:$D,$D78,Sheet2!$V:$V,4)+SUMIFS(Sheet2!F:F,Sheet2!$D:$D,$D78,Sheet2!$V:$V,5)+SUMIFS(Sheet2!F:F,Sheet2!$D:$D,$D78,Sheet2!$V:$V,6)</f>
        <v>236</v>
      </c>
      <c r="G78">
        <f>SUMIFS(Sheet2!G:G,Sheet2!$D:$D,$D78,Sheet2!$V:$V,4)+SUMIFS(Sheet2!G:G,Sheet2!$D:$D,$D78,Sheet2!$V:$V,5)+SUMIFS(Sheet2!G:G,Sheet2!$D:$D,$D78,Sheet2!$V:$V,6)</f>
        <v>103</v>
      </c>
      <c r="H78">
        <f>SUMIFS(Sheet2!H:H,Sheet2!$D:$D,$D78,Sheet2!$V:$V,4)+SUMIFS(Sheet2!H:H,Sheet2!$D:$D,$D78,Sheet2!$V:$V,5)+SUMIFS(Sheet2!H:H,Sheet2!$D:$D,$D78,Sheet2!$V:$V,6)</f>
        <v>102</v>
      </c>
      <c r="I78">
        <f>SUMIFS(Sheet2!I:I,Sheet2!$D:$D,$D78,Sheet2!$V:$V,4)+SUMIFS(Sheet2!I:I,Sheet2!$D:$D,$D78,Sheet2!$V:$V,5)+SUMIFS(Sheet2!I:I,Sheet2!$D:$D,$D78,Sheet2!$V:$V,6)</f>
        <v>22</v>
      </c>
      <c r="J78">
        <f>SUMIFS(Sheet2!J:J,Sheet2!$D:$D,$D78,Sheet2!$V:$V,4)+SUMIFS(Sheet2!J:J,Sheet2!$D:$D,$D78,Sheet2!$V:$V,5)+SUMIFS(Sheet2!J:J,Sheet2!$D:$D,$D78,Sheet2!$V:$V,6)</f>
        <v>30</v>
      </c>
      <c r="K78">
        <f>SUMIFS(Sheet2!K:K,Sheet2!$D:$D,$D78,Sheet2!$V:$V,4)+SUMIFS(Sheet2!K:K,Sheet2!$D:$D,$D78,Sheet2!$V:$V,5)+SUMIFS(Sheet2!K:K,Sheet2!$D:$D,$D78,Sheet2!$V:$V,6)</f>
        <v>185</v>
      </c>
      <c r="L78">
        <f>SUMIFS(Sheet2!L:L,Sheet2!$D:$D,$D78,Sheet2!$V:$V,4)+SUMIFS(Sheet2!L:L,Sheet2!$D:$D,$D78,Sheet2!$V:$V,5)+SUMIFS(Sheet2!L:L,Sheet2!$D:$D,$D78,Sheet2!$V:$V,6)</f>
        <v>0</v>
      </c>
      <c r="M78">
        <f>SUMIFS(Sheet2!M:M,Sheet2!$D:$D,$D78,Sheet2!$V:$V,4)+SUMIFS(Sheet2!M:M,Sheet2!$D:$D,$D78,Sheet2!$V:$V,5)+SUMIFS(Sheet2!M:M,Sheet2!$D:$D,$D78,Sheet2!$V:$V,6)</f>
        <v>0</v>
      </c>
      <c r="N78">
        <f>SUMIFS(Sheet2!N:N,Sheet2!$D:$D,$D78,Sheet2!$V:$V,4)+SUMIFS(Sheet2!N:N,Sheet2!$D:$D,$D78,Sheet2!$V:$V,5)+SUMIFS(Sheet2!N:N,Sheet2!$D:$D,$D78,Sheet2!$V:$V,6)</f>
        <v>0</v>
      </c>
      <c r="O78">
        <f>SUMIFS(Sheet2!O:O,Sheet2!$D:$D,$D78,Sheet2!$V:$V,4)+SUMIFS(Sheet2!O:O,Sheet2!$D:$D,$D78,Sheet2!$V:$V,5)+SUMIFS(Sheet2!O:O,Sheet2!$D:$D,$D78,Sheet2!$V:$V,6)</f>
        <v>0</v>
      </c>
      <c r="P78">
        <f>SUMIFS(Sheet2!P:P,Sheet2!$D:$D,$D78,Sheet2!$V:$V,4)+SUMIFS(Sheet2!P:P,Sheet2!$D:$D,$D78,Sheet2!$V:$V,5)+SUMIFS(Sheet2!P:P,Sheet2!$D:$D,$D78,Sheet2!$V:$V,6)</f>
        <v>0</v>
      </c>
      <c r="Q78">
        <f>SUMIFS(Sheet2!Q:Q,Sheet2!$D:$D,$D78,Sheet2!$V:$V,4)+SUMIFS(Sheet2!Q:Q,Sheet2!$D:$D,$D78,Sheet2!$V:$V,5)+SUMIFS(Sheet2!Q:Q,Sheet2!$D:$D,$D78,Sheet2!$V:$V,6)</f>
        <v>303</v>
      </c>
      <c r="R78">
        <f>SUMIFS(Sheet2!R:R,Sheet2!$D:$D,$D78,Sheet2!$V:$V,4)+SUMIFS(Sheet2!R:R,Sheet2!$D:$D,$D78,Sheet2!$V:$V,5)+SUMIFS(Sheet2!R:R,Sheet2!$D:$D,$D78,Sheet2!$V:$V,6)</f>
        <v>0</v>
      </c>
      <c r="S78">
        <f>SUMIFS(Sheet2!S:S,Sheet2!$D:$D,$D78,Sheet2!$V:$V,4)+SUMIFS(Sheet2!S:S,Sheet2!$D:$D,$D78,Sheet2!$V:$V,5)+SUMIFS(Sheet2!S:S,Sheet2!$D:$D,$D78,Sheet2!$V:$V,6)</f>
        <v>1</v>
      </c>
      <c r="T78">
        <f>SUMIFS(Sheet2!T:T,Sheet2!$D:$D,$D78,Sheet2!$V:$V,4)+SUMIFS(Sheet2!T:T,Sheet2!$D:$D,$D78,Sheet2!$V:$V,5)+SUMIFS(Sheet2!T:T,Sheet2!$D:$D,$D78,Sheet2!$V:$V,6)</f>
        <v>0</v>
      </c>
      <c r="U78">
        <v>2025</v>
      </c>
      <c r="V78">
        <v>2026</v>
      </c>
      <c r="W78">
        <v>4</v>
      </c>
    </row>
    <row r="79" spans="1:23" x14ac:dyDescent="0.25">
      <c r="A79" s="1" t="s">
        <v>125</v>
      </c>
      <c r="B79" s="1" t="s">
        <v>126</v>
      </c>
      <c r="C79" s="1" t="s">
        <v>129</v>
      </c>
      <c r="D79" s="1" t="s">
        <v>133</v>
      </c>
      <c r="E79">
        <f>SUMIFS(Sheet2!E:E,Sheet2!$D:$D,$D79,Sheet2!$V:$V,4)+SUMIFS(Sheet2!E:E,Sheet2!$D:$D,$D79,Sheet2!$V:$V,5)+SUMIFS(Sheet2!E:E,Sheet2!$D:$D,$D79,Sheet2!$V:$V,6)</f>
        <v>343</v>
      </c>
      <c r="F79">
        <f>SUMIFS(Sheet2!F:F,Sheet2!$D:$D,$D79,Sheet2!$V:$V,4)+SUMIFS(Sheet2!F:F,Sheet2!$D:$D,$D79,Sheet2!$V:$V,5)+SUMIFS(Sheet2!F:F,Sheet2!$D:$D,$D79,Sheet2!$V:$V,6)</f>
        <v>199</v>
      </c>
      <c r="G79">
        <f>SUMIFS(Sheet2!G:G,Sheet2!$D:$D,$D79,Sheet2!$V:$V,4)+SUMIFS(Sheet2!G:G,Sheet2!$D:$D,$D79,Sheet2!$V:$V,5)+SUMIFS(Sheet2!G:G,Sheet2!$D:$D,$D79,Sheet2!$V:$V,6)</f>
        <v>144</v>
      </c>
      <c r="H79">
        <f>SUMIFS(Sheet2!H:H,Sheet2!$D:$D,$D79,Sheet2!$V:$V,4)+SUMIFS(Sheet2!H:H,Sheet2!$D:$D,$D79,Sheet2!$V:$V,5)+SUMIFS(Sheet2!H:H,Sheet2!$D:$D,$D79,Sheet2!$V:$V,6)</f>
        <v>143</v>
      </c>
      <c r="I79">
        <f>SUMIFS(Sheet2!I:I,Sheet2!$D:$D,$D79,Sheet2!$V:$V,4)+SUMIFS(Sheet2!I:I,Sheet2!$D:$D,$D79,Sheet2!$V:$V,5)+SUMIFS(Sheet2!I:I,Sheet2!$D:$D,$D79,Sheet2!$V:$V,6)</f>
        <v>39</v>
      </c>
      <c r="J79">
        <f>SUMIFS(Sheet2!J:J,Sheet2!$D:$D,$D79,Sheet2!$V:$V,4)+SUMIFS(Sheet2!J:J,Sheet2!$D:$D,$D79,Sheet2!$V:$V,5)+SUMIFS(Sheet2!J:J,Sheet2!$D:$D,$D79,Sheet2!$V:$V,6)</f>
        <v>46</v>
      </c>
      <c r="K79">
        <f>SUMIFS(Sheet2!K:K,Sheet2!$D:$D,$D79,Sheet2!$V:$V,4)+SUMIFS(Sheet2!K:K,Sheet2!$D:$D,$D79,Sheet2!$V:$V,5)+SUMIFS(Sheet2!K:K,Sheet2!$D:$D,$D79,Sheet2!$V:$V,6)</f>
        <v>115</v>
      </c>
      <c r="L79">
        <f>SUMIFS(Sheet2!L:L,Sheet2!$D:$D,$D79,Sheet2!$V:$V,4)+SUMIFS(Sheet2!L:L,Sheet2!$D:$D,$D79,Sheet2!$V:$V,5)+SUMIFS(Sheet2!L:L,Sheet2!$D:$D,$D79,Sheet2!$V:$V,6)</f>
        <v>0</v>
      </c>
      <c r="M79">
        <f>SUMIFS(Sheet2!M:M,Sheet2!$D:$D,$D79,Sheet2!$V:$V,4)+SUMIFS(Sheet2!M:M,Sheet2!$D:$D,$D79,Sheet2!$V:$V,5)+SUMIFS(Sheet2!M:M,Sheet2!$D:$D,$D79,Sheet2!$V:$V,6)</f>
        <v>0</v>
      </c>
      <c r="N79">
        <f>SUMIFS(Sheet2!N:N,Sheet2!$D:$D,$D79,Sheet2!$V:$V,4)+SUMIFS(Sheet2!N:N,Sheet2!$D:$D,$D79,Sheet2!$V:$V,5)+SUMIFS(Sheet2!N:N,Sheet2!$D:$D,$D79,Sheet2!$V:$V,6)</f>
        <v>0</v>
      </c>
      <c r="O79">
        <f>SUMIFS(Sheet2!O:O,Sheet2!$D:$D,$D79,Sheet2!$V:$V,4)+SUMIFS(Sheet2!O:O,Sheet2!$D:$D,$D79,Sheet2!$V:$V,5)+SUMIFS(Sheet2!O:O,Sheet2!$D:$D,$D79,Sheet2!$V:$V,6)</f>
        <v>0</v>
      </c>
      <c r="P79">
        <f>SUMIFS(Sheet2!P:P,Sheet2!$D:$D,$D79,Sheet2!$V:$V,4)+SUMIFS(Sheet2!P:P,Sheet2!$D:$D,$D79,Sheet2!$V:$V,5)+SUMIFS(Sheet2!P:P,Sheet2!$D:$D,$D79,Sheet2!$V:$V,6)</f>
        <v>0</v>
      </c>
      <c r="Q79">
        <f>SUMIFS(Sheet2!Q:Q,Sheet2!$D:$D,$D79,Sheet2!$V:$V,4)+SUMIFS(Sheet2!Q:Q,Sheet2!$D:$D,$D79,Sheet2!$V:$V,5)+SUMIFS(Sheet2!Q:Q,Sheet2!$D:$D,$D79,Sheet2!$V:$V,6)</f>
        <v>308</v>
      </c>
      <c r="R79">
        <f>SUMIFS(Sheet2!R:R,Sheet2!$D:$D,$D79,Sheet2!$V:$V,4)+SUMIFS(Sheet2!R:R,Sheet2!$D:$D,$D79,Sheet2!$V:$V,5)+SUMIFS(Sheet2!R:R,Sheet2!$D:$D,$D79,Sheet2!$V:$V,6)</f>
        <v>0</v>
      </c>
      <c r="S79">
        <f>SUMIFS(Sheet2!S:S,Sheet2!$D:$D,$D79,Sheet2!$V:$V,4)+SUMIFS(Sheet2!S:S,Sheet2!$D:$D,$D79,Sheet2!$V:$V,5)+SUMIFS(Sheet2!S:S,Sheet2!$D:$D,$D79,Sheet2!$V:$V,6)</f>
        <v>5</v>
      </c>
      <c r="T79">
        <f>SUMIFS(Sheet2!T:T,Sheet2!$D:$D,$D79,Sheet2!$V:$V,4)+SUMIFS(Sheet2!T:T,Sheet2!$D:$D,$D79,Sheet2!$V:$V,5)+SUMIFS(Sheet2!T:T,Sheet2!$D:$D,$D79,Sheet2!$V:$V,6)</f>
        <v>0</v>
      </c>
      <c r="U79">
        <v>2025</v>
      </c>
      <c r="V79">
        <v>2026</v>
      </c>
      <c r="W79">
        <v>4</v>
      </c>
    </row>
    <row r="80" spans="1:23" x14ac:dyDescent="0.25">
      <c r="A80" s="1" t="s">
        <v>125</v>
      </c>
      <c r="B80" s="1" t="s">
        <v>126</v>
      </c>
      <c r="C80" s="1" t="s">
        <v>129</v>
      </c>
      <c r="D80" s="1" t="s">
        <v>134</v>
      </c>
      <c r="E80">
        <f>SUMIFS(Sheet2!E:E,Sheet2!$D:$D,$D80,Sheet2!$V:$V,4)+SUMIFS(Sheet2!E:E,Sheet2!$D:$D,$D80,Sheet2!$V:$V,5)+SUMIFS(Sheet2!E:E,Sheet2!$D:$D,$D80,Sheet2!$V:$V,6)</f>
        <v>43</v>
      </c>
      <c r="F80">
        <f>SUMIFS(Sheet2!F:F,Sheet2!$D:$D,$D80,Sheet2!$V:$V,4)+SUMIFS(Sheet2!F:F,Sheet2!$D:$D,$D80,Sheet2!$V:$V,5)+SUMIFS(Sheet2!F:F,Sheet2!$D:$D,$D80,Sheet2!$V:$V,6)</f>
        <v>15</v>
      </c>
      <c r="G80">
        <f>SUMIFS(Sheet2!G:G,Sheet2!$D:$D,$D80,Sheet2!$V:$V,4)+SUMIFS(Sheet2!G:G,Sheet2!$D:$D,$D80,Sheet2!$V:$V,5)+SUMIFS(Sheet2!G:G,Sheet2!$D:$D,$D80,Sheet2!$V:$V,6)</f>
        <v>28</v>
      </c>
      <c r="H80">
        <f>SUMIFS(Sheet2!H:H,Sheet2!$D:$D,$D80,Sheet2!$V:$V,4)+SUMIFS(Sheet2!H:H,Sheet2!$D:$D,$D80,Sheet2!$V:$V,5)+SUMIFS(Sheet2!H:H,Sheet2!$D:$D,$D80,Sheet2!$V:$V,6)</f>
        <v>2</v>
      </c>
      <c r="I80">
        <f>SUMIFS(Sheet2!I:I,Sheet2!$D:$D,$D80,Sheet2!$V:$V,4)+SUMIFS(Sheet2!I:I,Sheet2!$D:$D,$D80,Sheet2!$V:$V,5)+SUMIFS(Sheet2!I:I,Sheet2!$D:$D,$D80,Sheet2!$V:$V,6)</f>
        <v>1</v>
      </c>
      <c r="J80">
        <f>SUMIFS(Sheet2!J:J,Sheet2!$D:$D,$D80,Sheet2!$V:$V,4)+SUMIFS(Sheet2!J:J,Sheet2!$D:$D,$D80,Sheet2!$V:$V,5)+SUMIFS(Sheet2!J:J,Sheet2!$D:$D,$D80,Sheet2!$V:$V,6)</f>
        <v>8</v>
      </c>
      <c r="K80">
        <f>SUMIFS(Sheet2!K:K,Sheet2!$D:$D,$D80,Sheet2!$V:$V,4)+SUMIFS(Sheet2!K:K,Sheet2!$D:$D,$D80,Sheet2!$V:$V,5)+SUMIFS(Sheet2!K:K,Sheet2!$D:$D,$D80,Sheet2!$V:$V,6)</f>
        <v>32</v>
      </c>
      <c r="L80">
        <f>SUMIFS(Sheet2!L:L,Sheet2!$D:$D,$D80,Sheet2!$V:$V,4)+SUMIFS(Sheet2!L:L,Sheet2!$D:$D,$D80,Sheet2!$V:$V,5)+SUMIFS(Sheet2!L:L,Sheet2!$D:$D,$D80,Sheet2!$V:$V,6)</f>
        <v>0</v>
      </c>
      <c r="M80">
        <f>SUMIFS(Sheet2!M:M,Sheet2!$D:$D,$D80,Sheet2!$V:$V,4)+SUMIFS(Sheet2!M:M,Sheet2!$D:$D,$D80,Sheet2!$V:$V,5)+SUMIFS(Sheet2!M:M,Sheet2!$D:$D,$D80,Sheet2!$V:$V,6)</f>
        <v>0</v>
      </c>
      <c r="N80">
        <f>SUMIFS(Sheet2!N:N,Sheet2!$D:$D,$D80,Sheet2!$V:$V,4)+SUMIFS(Sheet2!N:N,Sheet2!$D:$D,$D80,Sheet2!$V:$V,5)+SUMIFS(Sheet2!N:N,Sheet2!$D:$D,$D80,Sheet2!$V:$V,6)</f>
        <v>0</v>
      </c>
      <c r="O80">
        <f>SUMIFS(Sheet2!O:O,Sheet2!$D:$D,$D80,Sheet2!$V:$V,4)+SUMIFS(Sheet2!O:O,Sheet2!$D:$D,$D80,Sheet2!$V:$V,5)+SUMIFS(Sheet2!O:O,Sheet2!$D:$D,$D80,Sheet2!$V:$V,6)</f>
        <v>0</v>
      </c>
      <c r="P80">
        <f>SUMIFS(Sheet2!P:P,Sheet2!$D:$D,$D80,Sheet2!$V:$V,4)+SUMIFS(Sheet2!P:P,Sheet2!$D:$D,$D80,Sheet2!$V:$V,5)+SUMIFS(Sheet2!P:P,Sheet2!$D:$D,$D80,Sheet2!$V:$V,6)</f>
        <v>0</v>
      </c>
      <c r="Q80">
        <f>SUMIFS(Sheet2!Q:Q,Sheet2!$D:$D,$D80,Sheet2!$V:$V,4)+SUMIFS(Sheet2!Q:Q,Sheet2!$D:$D,$D80,Sheet2!$V:$V,5)+SUMIFS(Sheet2!Q:Q,Sheet2!$D:$D,$D80,Sheet2!$V:$V,6)</f>
        <v>38</v>
      </c>
      <c r="R80">
        <f>SUMIFS(Sheet2!R:R,Sheet2!$D:$D,$D80,Sheet2!$V:$V,4)+SUMIFS(Sheet2!R:R,Sheet2!$D:$D,$D80,Sheet2!$V:$V,5)+SUMIFS(Sheet2!R:R,Sheet2!$D:$D,$D80,Sheet2!$V:$V,6)</f>
        <v>0</v>
      </c>
      <c r="S80">
        <f>SUMIFS(Sheet2!S:S,Sheet2!$D:$D,$D80,Sheet2!$V:$V,4)+SUMIFS(Sheet2!S:S,Sheet2!$D:$D,$D80,Sheet2!$V:$V,5)+SUMIFS(Sheet2!S:S,Sheet2!$D:$D,$D80,Sheet2!$V:$V,6)</f>
        <v>1</v>
      </c>
      <c r="T80">
        <f>SUMIFS(Sheet2!T:T,Sheet2!$D:$D,$D80,Sheet2!$V:$V,4)+SUMIFS(Sheet2!T:T,Sheet2!$D:$D,$D80,Sheet2!$V:$V,5)+SUMIFS(Sheet2!T:T,Sheet2!$D:$D,$D80,Sheet2!$V:$V,6)</f>
        <v>0</v>
      </c>
      <c r="U80">
        <v>2025</v>
      </c>
      <c r="V80">
        <v>2026</v>
      </c>
      <c r="W80">
        <v>4</v>
      </c>
    </row>
    <row r="81" spans="1:23" x14ac:dyDescent="0.25">
      <c r="A81" s="1" t="s">
        <v>125</v>
      </c>
      <c r="B81" s="1" t="s">
        <v>126</v>
      </c>
      <c r="C81" s="1" t="s">
        <v>127</v>
      </c>
      <c r="D81" s="1" t="s">
        <v>135</v>
      </c>
      <c r="E81">
        <f>SUMIFS(Sheet2!E:E,Sheet2!$D:$D,$D81,Sheet2!$V:$V,4)+SUMIFS(Sheet2!E:E,Sheet2!$D:$D,$D81,Sheet2!$V:$V,5)+SUMIFS(Sheet2!E:E,Sheet2!$D:$D,$D81,Sheet2!$V:$V,6)</f>
        <v>451</v>
      </c>
      <c r="F81">
        <f>SUMIFS(Sheet2!F:F,Sheet2!$D:$D,$D81,Sheet2!$V:$V,4)+SUMIFS(Sheet2!F:F,Sheet2!$D:$D,$D81,Sheet2!$V:$V,5)+SUMIFS(Sheet2!F:F,Sheet2!$D:$D,$D81,Sheet2!$V:$V,6)</f>
        <v>178</v>
      </c>
      <c r="G81">
        <f>SUMIFS(Sheet2!G:G,Sheet2!$D:$D,$D81,Sheet2!$V:$V,4)+SUMIFS(Sheet2!G:G,Sheet2!$D:$D,$D81,Sheet2!$V:$V,5)+SUMIFS(Sheet2!G:G,Sheet2!$D:$D,$D81,Sheet2!$V:$V,6)</f>
        <v>273</v>
      </c>
      <c r="H81">
        <f>SUMIFS(Sheet2!H:H,Sheet2!$D:$D,$D81,Sheet2!$V:$V,4)+SUMIFS(Sheet2!H:H,Sheet2!$D:$D,$D81,Sheet2!$V:$V,5)+SUMIFS(Sheet2!H:H,Sheet2!$D:$D,$D81,Sheet2!$V:$V,6)</f>
        <v>230</v>
      </c>
      <c r="I81">
        <f>SUMIFS(Sheet2!I:I,Sheet2!$D:$D,$D81,Sheet2!$V:$V,4)+SUMIFS(Sheet2!I:I,Sheet2!$D:$D,$D81,Sheet2!$V:$V,5)+SUMIFS(Sheet2!I:I,Sheet2!$D:$D,$D81,Sheet2!$V:$V,6)</f>
        <v>45</v>
      </c>
      <c r="J81">
        <f>SUMIFS(Sheet2!J:J,Sheet2!$D:$D,$D81,Sheet2!$V:$V,4)+SUMIFS(Sheet2!J:J,Sheet2!$D:$D,$D81,Sheet2!$V:$V,5)+SUMIFS(Sheet2!J:J,Sheet2!$D:$D,$D81,Sheet2!$V:$V,6)</f>
        <v>69</v>
      </c>
      <c r="K81">
        <f>SUMIFS(Sheet2!K:K,Sheet2!$D:$D,$D81,Sheet2!$V:$V,4)+SUMIFS(Sheet2!K:K,Sheet2!$D:$D,$D81,Sheet2!$V:$V,5)+SUMIFS(Sheet2!K:K,Sheet2!$D:$D,$D81,Sheet2!$V:$V,6)</f>
        <v>107</v>
      </c>
      <c r="L81">
        <f>SUMIFS(Sheet2!L:L,Sheet2!$D:$D,$D81,Sheet2!$V:$V,4)+SUMIFS(Sheet2!L:L,Sheet2!$D:$D,$D81,Sheet2!$V:$V,5)+SUMIFS(Sheet2!L:L,Sheet2!$D:$D,$D81,Sheet2!$V:$V,6)</f>
        <v>0</v>
      </c>
      <c r="M81">
        <f>SUMIFS(Sheet2!M:M,Sheet2!$D:$D,$D81,Sheet2!$V:$V,4)+SUMIFS(Sheet2!M:M,Sheet2!$D:$D,$D81,Sheet2!$V:$V,5)+SUMIFS(Sheet2!M:M,Sheet2!$D:$D,$D81,Sheet2!$V:$V,6)</f>
        <v>0</v>
      </c>
      <c r="N81">
        <f>SUMIFS(Sheet2!N:N,Sheet2!$D:$D,$D81,Sheet2!$V:$V,4)+SUMIFS(Sheet2!N:N,Sheet2!$D:$D,$D81,Sheet2!$V:$V,5)+SUMIFS(Sheet2!N:N,Sheet2!$D:$D,$D81,Sheet2!$V:$V,6)</f>
        <v>0</v>
      </c>
      <c r="O81">
        <f>SUMIFS(Sheet2!O:O,Sheet2!$D:$D,$D81,Sheet2!$V:$V,4)+SUMIFS(Sheet2!O:O,Sheet2!$D:$D,$D81,Sheet2!$V:$V,5)+SUMIFS(Sheet2!O:O,Sheet2!$D:$D,$D81,Sheet2!$V:$V,6)</f>
        <v>0</v>
      </c>
      <c r="P81">
        <f>SUMIFS(Sheet2!P:P,Sheet2!$D:$D,$D81,Sheet2!$V:$V,4)+SUMIFS(Sheet2!P:P,Sheet2!$D:$D,$D81,Sheet2!$V:$V,5)+SUMIFS(Sheet2!P:P,Sheet2!$D:$D,$D81,Sheet2!$V:$V,6)</f>
        <v>0</v>
      </c>
      <c r="Q81">
        <f>SUMIFS(Sheet2!Q:Q,Sheet2!$D:$D,$D81,Sheet2!$V:$V,4)+SUMIFS(Sheet2!Q:Q,Sheet2!$D:$D,$D81,Sheet2!$V:$V,5)+SUMIFS(Sheet2!Q:Q,Sheet2!$D:$D,$D81,Sheet2!$V:$V,6)</f>
        <v>429</v>
      </c>
      <c r="R81">
        <f>SUMIFS(Sheet2!R:R,Sheet2!$D:$D,$D81,Sheet2!$V:$V,4)+SUMIFS(Sheet2!R:R,Sheet2!$D:$D,$D81,Sheet2!$V:$V,5)+SUMIFS(Sheet2!R:R,Sheet2!$D:$D,$D81,Sheet2!$V:$V,6)</f>
        <v>0</v>
      </c>
      <c r="S81">
        <f>SUMIFS(Sheet2!S:S,Sheet2!$D:$D,$D81,Sheet2!$V:$V,4)+SUMIFS(Sheet2!S:S,Sheet2!$D:$D,$D81,Sheet2!$V:$V,5)+SUMIFS(Sheet2!S:S,Sheet2!$D:$D,$D81,Sheet2!$V:$V,6)</f>
        <v>1</v>
      </c>
      <c r="T81">
        <f>SUMIFS(Sheet2!T:T,Sheet2!$D:$D,$D81,Sheet2!$V:$V,4)+SUMIFS(Sheet2!T:T,Sheet2!$D:$D,$D81,Sheet2!$V:$V,5)+SUMIFS(Sheet2!T:T,Sheet2!$D:$D,$D81,Sheet2!$V:$V,6)</f>
        <v>0</v>
      </c>
      <c r="U81">
        <v>2025</v>
      </c>
      <c r="V81">
        <v>2026</v>
      </c>
      <c r="W81">
        <v>4</v>
      </c>
    </row>
    <row r="82" spans="1:23" x14ac:dyDescent="0.25">
      <c r="A82" s="1" t="s">
        <v>125</v>
      </c>
      <c r="B82" s="1" t="s">
        <v>126</v>
      </c>
      <c r="C82" s="1" t="s">
        <v>129</v>
      </c>
      <c r="D82" s="1" t="s">
        <v>136</v>
      </c>
      <c r="E82">
        <f>SUMIFS(Sheet2!E:E,Sheet2!$D:$D,$D82,Sheet2!$V:$V,4)+SUMIFS(Sheet2!E:E,Sheet2!$D:$D,$D82,Sheet2!$V:$V,5)+SUMIFS(Sheet2!E:E,Sheet2!$D:$D,$D82,Sheet2!$V:$V,6)</f>
        <v>227</v>
      </c>
      <c r="F82">
        <f>SUMIFS(Sheet2!F:F,Sheet2!$D:$D,$D82,Sheet2!$V:$V,4)+SUMIFS(Sheet2!F:F,Sheet2!$D:$D,$D82,Sheet2!$V:$V,5)+SUMIFS(Sheet2!F:F,Sheet2!$D:$D,$D82,Sheet2!$V:$V,6)</f>
        <v>144</v>
      </c>
      <c r="G82">
        <f>SUMIFS(Sheet2!G:G,Sheet2!$D:$D,$D82,Sheet2!$V:$V,4)+SUMIFS(Sheet2!G:G,Sheet2!$D:$D,$D82,Sheet2!$V:$V,5)+SUMIFS(Sheet2!G:G,Sheet2!$D:$D,$D82,Sheet2!$V:$V,6)</f>
        <v>83</v>
      </c>
      <c r="H82">
        <f>SUMIFS(Sheet2!H:H,Sheet2!$D:$D,$D82,Sheet2!$V:$V,4)+SUMIFS(Sheet2!H:H,Sheet2!$D:$D,$D82,Sheet2!$V:$V,5)+SUMIFS(Sheet2!H:H,Sheet2!$D:$D,$D82,Sheet2!$V:$V,6)</f>
        <v>61</v>
      </c>
      <c r="I82">
        <f>SUMIFS(Sheet2!I:I,Sheet2!$D:$D,$D82,Sheet2!$V:$V,4)+SUMIFS(Sheet2!I:I,Sheet2!$D:$D,$D82,Sheet2!$V:$V,5)+SUMIFS(Sheet2!I:I,Sheet2!$D:$D,$D82,Sheet2!$V:$V,6)</f>
        <v>41</v>
      </c>
      <c r="J82">
        <f>SUMIFS(Sheet2!J:J,Sheet2!$D:$D,$D82,Sheet2!$V:$V,4)+SUMIFS(Sheet2!J:J,Sheet2!$D:$D,$D82,Sheet2!$V:$V,5)+SUMIFS(Sheet2!J:J,Sheet2!$D:$D,$D82,Sheet2!$V:$V,6)</f>
        <v>37</v>
      </c>
      <c r="K82">
        <f>SUMIFS(Sheet2!K:K,Sheet2!$D:$D,$D82,Sheet2!$V:$V,4)+SUMIFS(Sheet2!K:K,Sheet2!$D:$D,$D82,Sheet2!$V:$V,5)+SUMIFS(Sheet2!K:K,Sheet2!$D:$D,$D82,Sheet2!$V:$V,6)</f>
        <v>88</v>
      </c>
      <c r="L82">
        <f>SUMIFS(Sheet2!L:L,Sheet2!$D:$D,$D82,Sheet2!$V:$V,4)+SUMIFS(Sheet2!L:L,Sheet2!$D:$D,$D82,Sheet2!$V:$V,5)+SUMIFS(Sheet2!L:L,Sheet2!$D:$D,$D82,Sheet2!$V:$V,6)</f>
        <v>0</v>
      </c>
      <c r="M82">
        <f>SUMIFS(Sheet2!M:M,Sheet2!$D:$D,$D82,Sheet2!$V:$V,4)+SUMIFS(Sheet2!M:M,Sheet2!$D:$D,$D82,Sheet2!$V:$V,5)+SUMIFS(Sheet2!M:M,Sheet2!$D:$D,$D82,Sheet2!$V:$V,6)</f>
        <v>0</v>
      </c>
      <c r="N82">
        <f>SUMIFS(Sheet2!N:N,Sheet2!$D:$D,$D82,Sheet2!$V:$V,4)+SUMIFS(Sheet2!N:N,Sheet2!$D:$D,$D82,Sheet2!$V:$V,5)+SUMIFS(Sheet2!N:N,Sheet2!$D:$D,$D82,Sheet2!$V:$V,6)</f>
        <v>0</v>
      </c>
      <c r="O82">
        <f>SUMIFS(Sheet2!O:O,Sheet2!$D:$D,$D82,Sheet2!$V:$V,4)+SUMIFS(Sheet2!O:O,Sheet2!$D:$D,$D82,Sheet2!$V:$V,5)+SUMIFS(Sheet2!O:O,Sheet2!$D:$D,$D82,Sheet2!$V:$V,6)</f>
        <v>1</v>
      </c>
      <c r="P82">
        <f>SUMIFS(Sheet2!P:P,Sheet2!$D:$D,$D82,Sheet2!$V:$V,4)+SUMIFS(Sheet2!P:P,Sheet2!$D:$D,$D82,Sheet2!$V:$V,5)+SUMIFS(Sheet2!P:P,Sheet2!$D:$D,$D82,Sheet2!$V:$V,6)</f>
        <v>6</v>
      </c>
      <c r="Q82">
        <f>SUMIFS(Sheet2!Q:Q,Sheet2!$D:$D,$D82,Sheet2!$V:$V,4)+SUMIFS(Sheet2!Q:Q,Sheet2!$D:$D,$D82,Sheet2!$V:$V,5)+SUMIFS(Sheet2!Q:Q,Sheet2!$D:$D,$D82,Sheet2!$V:$V,6)</f>
        <v>130</v>
      </c>
      <c r="R82">
        <f>SUMIFS(Sheet2!R:R,Sheet2!$D:$D,$D82,Sheet2!$V:$V,4)+SUMIFS(Sheet2!R:R,Sheet2!$D:$D,$D82,Sheet2!$V:$V,5)+SUMIFS(Sheet2!R:R,Sheet2!$D:$D,$D82,Sheet2!$V:$V,6)</f>
        <v>6</v>
      </c>
      <c r="S82">
        <f>SUMIFS(Sheet2!S:S,Sheet2!$D:$D,$D82,Sheet2!$V:$V,4)+SUMIFS(Sheet2!S:S,Sheet2!$D:$D,$D82,Sheet2!$V:$V,5)+SUMIFS(Sheet2!S:S,Sheet2!$D:$D,$D82,Sheet2!$V:$V,6)</f>
        <v>4</v>
      </c>
      <c r="T82">
        <f>SUMIFS(Sheet2!T:T,Sheet2!$D:$D,$D82,Sheet2!$V:$V,4)+SUMIFS(Sheet2!T:T,Sheet2!$D:$D,$D82,Sheet2!$V:$V,5)+SUMIFS(Sheet2!T:T,Sheet2!$D:$D,$D82,Sheet2!$V:$V,6)</f>
        <v>5</v>
      </c>
      <c r="U82">
        <v>2025</v>
      </c>
      <c r="V82">
        <v>2026</v>
      </c>
      <c r="W82">
        <v>4</v>
      </c>
    </row>
    <row r="83" spans="1:23" x14ac:dyDescent="0.25">
      <c r="A83" s="1" t="s">
        <v>125</v>
      </c>
      <c r="B83" s="1" t="s">
        <v>126</v>
      </c>
      <c r="C83" s="1" t="s">
        <v>129</v>
      </c>
      <c r="D83" s="1" t="s">
        <v>137</v>
      </c>
      <c r="E83">
        <f>SUMIFS(Sheet2!E:E,Sheet2!$D:$D,$D83,Sheet2!$V:$V,4)+SUMIFS(Sheet2!E:E,Sheet2!$D:$D,$D83,Sheet2!$V:$V,5)+SUMIFS(Sheet2!E:E,Sheet2!$D:$D,$D83,Sheet2!$V:$V,6)</f>
        <v>185</v>
      </c>
      <c r="F83">
        <f>SUMIFS(Sheet2!F:F,Sheet2!$D:$D,$D83,Sheet2!$V:$V,4)+SUMIFS(Sheet2!F:F,Sheet2!$D:$D,$D83,Sheet2!$V:$V,5)+SUMIFS(Sheet2!F:F,Sheet2!$D:$D,$D83,Sheet2!$V:$V,6)</f>
        <v>87</v>
      </c>
      <c r="G83">
        <f>SUMIFS(Sheet2!G:G,Sheet2!$D:$D,$D83,Sheet2!$V:$V,4)+SUMIFS(Sheet2!G:G,Sheet2!$D:$D,$D83,Sheet2!$V:$V,5)+SUMIFS(Sheet2!G:G,Sheet2!$D:$D,$D83,Sheet2!$V:$V,6)</f>
        <v>98</v>
      </c>
      <c r="H83">
        <f>SUMIFS(Sheet2!H:H,Sheet2!$D:$D,$D83,Sheet2!$V:$V,4)+SUMIFS(Sheet2!H:H,Sheet2!$D:$D,$D83,Sheet2!$V:$V,5)+SUMIFS(Sheet2!H:H,Sheet2!$D:$D,$D83,Sheet2!$V:$V,6)</f>
        <v>0</v>
      </c>
      <c r="I83">
        <f>SUMIFS(Sheet2!I:I,Sheet2!$D:$D,$D83,Sheet2!$V:$V,4)+SUMIFS(Sheet2!I:I,Sheet2!$D:$D,$D83,Sheet2!$V:$V,5)+SUMIFS(Sheet2!I:I,Sheet2!$D:$D,$D83,Sheet2!$V:$V,6)</f>
        <v>3</v>
      </c>
      <c r="J83">
        <f>SUMIFS(Sheet2!J:J,Sheet2!$D:$D,$D83,Sheet2!$V:$V,4)+SUMIFS(Sheet2!J:J,Sheet2!$D:$D,$D83,Sheet2!$V:$V,5)+SUMIFS(Sheet2!J:J,Sheet2!$D:$D,$D83,Sheet2!$V:$V,6)</f>
        <v>58</v>
      </c>
      <c r="K83">
        <f>SUMIFS(Sheet2!K:K,Sheet2!$D:$D,$D83,Sheet2!$V:$V,4)+SUMIFS(Sheet2!K:K,Sheet2!$D:$D,$D83,Sheet2!$V:$V,5)+SUMIFS(Sheet2!K:K,Sheet2!$D:$D,$D83,Sheet2!$V:$V,6)</f>
        <v>124</v>
      </c>
      <c r="L83">
        <f>SUMIFS(Sheet2!L:L,Sheet2!$D:$D,$D83,Sheet2!$V:$V,4)+SUMIFS(Sheet2!L:L,Sheet2!$D:$D,$D83,Sheet2!$V:$V,5)+SUMIFS(Sheet2!L:L,Sheet2!$D:$D,$D83,Sheet2!$V:$V,6)</f>
        <v>0</v>
      </c>
      <c r="M83">
        <f>SUMIFS(Sheet2!M:M,Sheet2!$D:$D,$D83,Sheet2!$V:$V,4)+SUMIFS(Sheet2!M:M,Sheet2!$D:$D,$D83,Sheet2!$V:$V,5)+SUMIFS(Sheet2!M:M,Sheet2!$D:$D,$D83,Sheet2!$V:$V,6)</f>
        <v>0</v>
      </c>
      <c r="N83">
        <f>SUMIFS(Sheet2!N:N,Sheet2!$D:$D,$D83,Sheet2!$V:$V,4)+SUMIFS(Sheet2!N:N,Sheet2!$D:$D,$D83,Sheet2!$V:$V,5)+SUMIFS(Sheet2!N:N,Sheet2!$D:$D,$D83,Sheet2!$V:$V,6)</f>
        <v>0</v>
      </c>
      <c r="O83">
        <f>SUMIFS(Sheet2!O:O,Sheet2!$D:$D,$D83,Sheet2!$V:$V,4)+SUMIFS(Sheet2!O:O,Sheet2!$D:$D,$D83,Sheet2!$V:$V,5)+SUMIFS(Sheet2!O:O,Sheet2!$D:$D,$D83,Sheet2!$V:$V,6)</f>
        <v>0</v>
      </c>
      <c r="P83">
        <f>SUMIFS(Sheet2!P:P,Sheet2!$D:$D,$D83,Sheet2!$V:$V,4)+SUMIFS(Sheet2!P:P,Sheet2!$D:$D,$D83,Sheet2!$V:$V,5)+SUMIFS(Sheet2!P:P,Sheet2!$D:$D,$D83,Sheet2!$V:$V,6)</f>
        <v>0</v>
      </c>
      <c r="Q83">
        <f>SUMIFS(Sheet2!Q:Q,Sheet2!$D:$D,$D83,Sheet2!$V:$V,4)+SUMIFS(Sheet2!Q:Q,Sheet2!$D:$D,$D83,Sheet2!$V:$V,5)+SUMIFS(Sheet2!Q:Q,Sheet2!$D:$D,$D83,Sheet2!$V:$V,6)</f>
        <v>176</v>
      </c>
      <c r="R83">
        <f>SUMIFS(Sheet2!R:R,Sheet2!$D:$D,$D83,Sheet2!$V:$V,4)+SUMIFS(Sheet2!R:R,Sheet2!$D:$D,$D83,Sheet2!$V:$V,5)+SUMIFS(Sheet2!R:R,Sheet2!$D:$D,$D83,Sheet2!$V:$V,6)</f>
        <v>0</v>
      </c>
      <c r="S83">
        <f>SUMIFS(Sheet2!S:S,Sheet2!$D:$D,$D83,Sheet2!$V:$V,4)+SUMIFS(Sheet2!S:S,Sheet2!$D:$D,$D83,Sheet2!$V:$V,5)+SUMIFS(Sheet2!S:S,Sheet2!$D:$D,$D83,Sheet2!$V:$V,6)</f>
        <v>5</v>
      </c>
      <c r="T83">
        <f>SUMIFS(Sheet2!T:T,Sheet2!$D:$D,$D83,Sheet2!$V:$V,4)+SUMIFS(Sheet2!T:T,Sheet2!$D:$D,$D83,Sheet2!$V:$V,5)+SUMIFS(Sheet2!T:T,Sheet2!$D:$D,$D83,Sheet2!$V:$V,6)</f>
        <v>0</v>
      </c>
      <c r="U83">
        <v>2025</v>
      </c>
      <c r="V83">
        <v>2026</v>
      </c>
      <c r="W83">
        <v>4</v>
      </c>
    </row>
    <row r="84" spans="1:23" x14ac:dyDescent="0.25">
      <c r="A84" s="1" t="s">
        <v>125</v>
      </c>
      <c r="B84" s="1" t="s">
        <v>138</v>
      </c>
      <c r="C84" s="1" t="s">
        <v>139</v>
      </c>
      <c r="D84" t="s">
        <v>140</v>
      </c>
      <c r="E84">
        <f>SUMIFS(Sheet2!E:E,Sheet2!$D:$D,$D84,Sheet2!$V:$V,4)+SUMIFS(Sheet2!E:E,Sheet2!$D:$D,$D84,Sheet2!$V:$V,5)+SUMIFS(Sheet2!E:E,Sheet2!$D:$D,$D84,Sheet2!$V:$V,6)</f>
        <v>61</v>
      </c>
      <c r="F84">
        <f>SUMIFS(Sheet2!F:F,Sheet2!$D:$D,$D84,Sheet2!$V:$V,4)+SUMIFS(Sheet2!F:F,Sheet2!$D:$D,$D84,Sheet2!$V:$V,5)+SUMIFS(Sheet2!F:F,Sheet2!$D:$D,$D84,Sheet2!$V:$V,6)</f>
        <v>55</v>
      </c>
      <c r="G84">
        <f>SUMIFS(Sheet2!G:G,Sheet2!$D:$D,$D84,Sheet2!$V:$V,4)+SUMIFS(Sheet2!G:G,Sheet2!$D:$D,$D84,Sheet2!$V:$V,5)+SUMIFS(Sheet2!G:G,Sheet2!$D:$D,$D84,Sheet2!$V:$V,6)</f>
        <v>6</v>
      </c>
      <c r="H84">
        <f>SUMIFS(Sheet2!H:H,Sheet2!$D:$D,$D84,Sheet2!$V:$V,4)+SUMIFS(Sheet2!H:H,Sheet2!$D:$D,$D84,Sheet2!$V:$V,5)+SUMIFS(Sheet2!H:H,Sheet2!$D:$D,$D84,Sheet2!$V:$V,6)</f>
        <v>0</v>
      </c>
      <c r="I84">
        <f>SUMIFS(Sheet2!I:I,Sheet2!$D:$D,$D84,Sheet2!$V:$V,4)+SUMIFS(Sheet2!I:I,Sheet2!$D:$D,$D84,Sheet2!$V:$V,5)+SUMIFS(Sheet2!I:I,Sheet2!$D:$D,$D84,Sheet2!$V:$V,6)</f>
        <v>0</v>
      </c>
      <c r="J84">
        <f>SUMIFS(Sheet2!J:J,Sheet2!$D:$D,$D84,Sheet2!$V:$V,4)+SUMIFS(Sheet2!J:J,Sheet2!$D:$D,$D84,Sheet2!$V:$V,5)+SUMIFS(Sheet2!J:J,Sheet2!$D:$D,$D84,Sheet2!$V:$V,6)</f>
        <v>6</v>
      </c>
      <c r="K84">
        <f>SUMIFS(Sheet2!K:K,Sheet2!$D:$D,$D84,Sheet2!$V:$V,4)+SUMIFS(Sheet2!K:K,Sheet2!$D:$D,$D84,Sheet2!$V:$V,5)+SUMIFS(Sheet2!K:K,Sheet2!$D:$D,$D84,Sheet2!$V:$V,6)</f>
        <v>55</v>
      </c>
      <c r="L84">
        <f>SUMIFS(Sheet2!L:L,Sheet2!$D:$D,$D84,Sheet2!$V:$V,4)+SUMIFS(Sheet2!L:L,Sheet2!$D:$D,$D84,Sheet2!$V:$V,5)+SUMIFS(Sheet2!L:L,Sheet2!$D:$D,$D84,Sheet2!$V:$V,6)</f>
        <v>0</v>
      </c>
      <c r="M84">
        <f>SUMIFS(Sheet2!M:M,Sheet2!$D:$D,$D84,Sheet2!$V:$V,4)+SUMIFS(Sheet2!M:M,Sheet2!$D:$D,$D84,Sheet2!$V:$V,5)+SUMIFS(Sheet2!M:M,Sheet2!$D:$D,$D84,Sheet2!$V:$V,6)</f>
        <v>0</v>
      </c>
      <c r="N84">
        <f>SUMIFS(Sheet2!N:N,Sheet2!$D:$D,$D84,Sheet2!$V:$V,4)+SUMIFS(Sheet2!N:N,Sheet2!$D:$D,$D84,Sheet2!$V:$V,5)+SUMIFS(Sheet2!N:N,Sheet2!$D:$D,$D84,Sheet2!$V:$V,6)</f>
        <v>0</v>
      </c>
      <c r="O84">
        <f>SUMIFS(Sheet2!O:O,Sheet2!$D:$D,$D84,Sheet2!$V:$V,4)+SUMIFS(Sheet2!O:O,Sheet2!$D:$D,$D84,Sheet2!$V:$V,5)+SUMIFS(Sheet2!O:O,Sheet2!$D:$D,$D84,Sheet2!$V:$V,6)</f>
        <v>0</v>
      </c>
      <c r="P84">
        <f>SUMIFS(Sheet2!P:P,Sheet2!$D:$D,$D84,Sheet2!$V:$V,4)+SUMIFS(Sheet2!P:P,Sheet2!$D:$D,$D84,Sheet2!$V:$V,5)+SUMIFS(Sheet2!P:P,Sheet2!$D:$D,$D84,Sheet2!$V:$V,6)</f>
        <v>0</v>
      </c>
      <c r="Q84">
        <f>SUMIFS(Sheet2!Q:Q,Sheet2!$D:$D,$D84,Sheet2!$V:$V,4)+SUMIFS(Sheet2!Q:Q,Sheet2!$D:$D,$D84,Sheet2!$V:$V,5)+SUMIFS(Sheet2!Q:Q,Sheet2!$D:$D,$D84,Sheet2!$V:$V,6)</f>
        <v>60</v>
      </c>
      <c r="R84">
        <f>SUMIFS(Sheet2!R:R,Sheet2!$D:$D,$D84,Sheet2!$V:$V,4)+SUMIFS(Sheet2!R:R,Sheet2!$D:$D,$D84,Sheet2!$V:$V,5)+SUMIFS(Sheet2!R:R,Sheet2!$D:$D,$D84,Sheet2!$V:$V,6)</f>
        <v>0</v>
      </c>
      <c r="S84">
        <f>SUMIFS(Sheet2!S:S,Sheet2!$D:$D,$D84,Sheet2!$V:$V,4)+SUMIFS(Sheet2!S:S,Sheet2!$D:$D,$D84,Sheet2!$V:$V,5)+SUMIFS(Sheet2!S:S,Sheet2!$D:$D,$D84,Sheet2!$V:$V,6)</f>
        <v>0</v>
      </c>
      <c r="T84">
        <f>SUMIFS(Sheet2!T:T,Sheet2!$D:$D,$D84,Sheet2!$V:$V,4)+SUMIFS(Sheet2!T:T,Sheet2!$D:$D,$D84,Sheet2!$V:$V,5)+SUMIFS(Sheet2!T:T,Sheet2!$D:$D,$D84,Sheet2!$V:$V,6)</f>
        <v>0</v>
      </c>
      <c r="U84">
        <v>2025</v>
      </c>
      <c r="V84">
        <v>2026</v>
      </c>
      <c r="W84">
        <v>4</v>
      </c>
    </row>
    <row r="85" spans="1:23" x14ac:dyDescent="0.25">
      <c r="A85" s="1" t="s">
        <v>125</v>
      </c>
      <c r="B85" s="1" t="s">
        <v>138</v>
      </c>
      <c r="C85" s="1" t="s">
        <v>139</v>
      </c>
      <c r="D85" s="1" t="s">
        <v>141</v>
      </c>
      <c r="E85">
        <f>SUMIFS(Sheet2!E:E,Sheet2!$D:$D,$D85,Sheet2!$V:$V,4)+SUMIFS(Sheet2!E:E,Sheet2!$D:$D,$D85,Sheet2!$V:$V,5)+SUMIFS(Sheet2!E:E,Sheet2!$D:$D,$D85,Sheet2!$V:$V,6)</f>
        <v>50</v>
      </c>
      <c r="F85">
        <f>SUMIFS(Sheet2!F:F,Sheet2!$D:$D,$D85,Sheet2!$V:$V,4)+SUMIFS(Sheet2!F:F,Sheet2!$D:$D,$D85,Sheet2!$V:$V,5)+SUMIFS(Sheet2!F:F,Sheet2!$D:$D,$D85,Sheet2!$V:$V,6)</f>
        <v>34</v>
      </c>
      <c r="G85">
        <f>SUMIFS(Sheet2!G:G,Sheet2!$D:$D,$D85,Sheet2!$V:$V,4)+SUMIFS(Sheet2!G:G,Sheet2!$D:$D,$D85,Sheet2!$V:$V,5)+SUMIFS(Sheet2!G:G,Sheet2!$D:$D,$D85,Sheet2!$V:$V,6)</f>
        <v>16</v>
      </c>
      <c r="H85">
        <f>SUMIFS(Sheet2!H:H,Sheet2!$D:$D,$D85,Sheet2!$V:$V,4)+SUMIFS(Sheet2!H:H,Sheet2!$D:$D,$D85,Sheet2!$V:$V,5)+SUMIFS(Sheet2!H:H,Sheet2!$D:$D,$D85,Sheet2!$V:$V,6)</f>
        <v>30</v>
      </c>
      <c r="I85">
        <f>SUMIFS(Sheet2!I:I,Sheet2!$D:$D,$D85,Sheet2!$V:$V,4)+SUMIFS(Sheet2!I:I,Sheet2!$D:$D,$D85,Sheet2!$V:$V,5)+SUMIFS(Sheet2!I:I,Sheet2!$D:$D,$D85,Sheet2!$V:$V,6)</f>
        <v>8</v>
      </c>
      <c r="J85">
        <f>SUMIFS(Sheet2!J:J,Sheet2!$D:$D,$D85,Sheet2!$V:$V,4)+SUMIFS(Sheet2!J:J,Sheet2!$D:$D,$D85,Sheet2!$V:$V,5)+SUMIFS(Sheet2!J:J,Sheet2!$D:$D,$D85,Sheet2!$V:$V,6)</f>
        <v>3</v>
      </c>
      <c r="K85">
        <f>SUMIFS(Sheet2!K:K,Sheet2!$D:$D,$D85,Sheet2!$V:$V,4)+SUMIFS(Sheet2!K:K,Sheet2!$D:$D,$D85,Sheet2!$V:$V,5)+SUMIFS(Sheet2!K:K,Sheet2!$D:$D,$D85,Sheet2!$V:$V,6)</f>
        <v>9</v>
      </c>
      <c r="L85">
        <f>SUMIFS(Sheet2!L:L,Sheet2!$D:$D,$D85,Sheet2!$V:$V,4)+SUMIFS(Sheet2!L:L,Sheet2!$D:$D,$D85,Sheet2!$V:$V,5)+SUMIFS(Sheet2!L:L,Sheet2!$D:$D,$D85,Sheet2!$V:$V,6)</f>
        <v>0</v>
      </c>
      <c r="M85">
        <f>SUMIFS(Sheet2!M:M,Sheet2!$D:$D,$D85,Sheet2!$V:$V,4)+SUMIFS(Sheet2!M:M,Sheet2!$D:$D,$D85,Sheet2!$V:$V,5)+SUMIFS(Sheet2!M:M,Sheet2!$D:$D,$D85,Sheet2!$V:$V,6)</f>
        <v>0</v>
      </c>
      <c r="N85">
        <f>SUMIFS(Sheet2!N:N,Sheet2!$D:$D,$D85,Sheet2!$V:$V,4)+SUMIFS(Sheet2!N:N,Sheet2!$D:$D,$D85,Sheet2!$V:$V,5)+SUMIFS(Sheet2!N:N,Sheet2!$D:$D,$D85,Sheet2!$V:$V,6)</f>
        <v>0</v>
      </c>
      <c r="O85">
        <f>SUMIFS(Sheet2!O:O,Sheet2!$D:$D,$D85,Sheet2!$V:$V,4)+SUMIFS(Sheet2!O:O,Sheet2!$D:$D,$D85,Sheet2!$V:$V,5)+SUMIFS(Sheet2!O:O,Sheet2!$D:$D,$D85,Sheet2!$V:$V,6)</f>
        <v>0</v>
      </c>
      <c r="P85">
        <f>SUMIFS(Sheet2!P:P,Sheet2!$D:$D,$D85,Sheet2!$V:$V,4)+SUMIFS(Sheet2!P:P,Sheet2!$D:$D,$D85,Sheet2!$V:$V,5)+SUMIFS(Sheet2!P:P,Sheet2!$D:$D,$D85,Sheet2!$V:$V,6)</f>
        <v>3</v>
      </c>
      <c r="Q85">
        <f>SUMIFS(Sheet2!Q:Q,Sheet2!$D:$D,$D85,Sheet2!$V:$V,4)+SUMIFS(Sheet2!Q:Q,Sheet2!$D:$D,$D85,Sheet2!$V:$V,5)+SUMIFS(Sheet2!Q:Q,Sheet2!$D:$D,$D85,Sheet2!$V:$V,6)</f>
        <v>29</v>
      </c>
      <c r="R85">
        <f>SUMIFS(Sheet2!R:R,Sheet2!$D:$D,$D85,Sheet2!$V:$V,4)+SUMIFS(Sheet2!R:R,Sheet2!$D:$D,$D85,Sheet2!$V:$V,5)+SUMIFS(Sheet2!R:R,Sheet2!$D:$D,$D85,Sheet2!$V:$V,6)</f>
        <v>0</v>
      </c>
      <c r="S85">
        <f>SUMIFS(Sheet2!S:S,Sheet2!$D:$D,$D85,Sheet2!$V:$V,4)+SUMIFS(Sheet2!S:S,Sheet2!$D:$D,$D85,Sheet2!$V:$V,5)+SUMIFS(Sheet2!S:S,Sheet2!$D:$D,$D85,Sheet2!$V:$V,6)</f>
        <v>0</v>
      </c>
      <c r="T85">
        <f>SUMIFS(Sheet2!T:T,Sheet2!$D:$D,$D85,Sheet2!$V:$V,4)+SUMIFS(Sheet2!T:T,Sheet2!$D:$D,$D85,Sheet2!$V:$V,5)+SUMIFS(Sheet2!T:T,Sheet2!$D:$D,$D85,Sheet2!$V:$V,6)</f>
        <v>3</v>
      </c>
      <c r="U85">
        <v>2025</v>
      </c>
      <c r="V85">
        <v>2026</v>
      </c>
      <c r="W85">
        <v>4</v>
      </c>
    </row>
    <row r="86" spans="1:23" x14ac:dyDescent="0.25">
      <c r="A86" s="1" t="s">
        <v>125</v>
      </c>
      <c r="B86" s="1" t="s">
        <v>138</v>
      </c>
      <c r="C86" s="1" t="s">
        <v>139</v>
      </c>
      <c r="D86" s="1" t="s">
        <v>142</v>
      </c>
      <c r="E86">
        <f>SUMIFS(Sheet2!E:E,Sheet2!$D:$D,$D86,Sheet2!$V:$V,4)+SUMIFS(Sheet2!E:E,Sheet2!$D:$D,$D86,Sheet2!$V:$V,5)+SUMIFS(Sheet2!E:E,Sheet2!$D:$D,$D86,Sheet2!$V:$V,6)</f>
        <v>26</v>
      </c>
      <c r="F86">
        <f>SUMIFS(Sheet2!F:F,Sheet2!$D:$D,$D86,Sheet2!$V:$V,4)+SUMIFS(Sheet2!F:F,Sheet2!$D:$D,$D86,Sheet2!$V:$V,5)+SUMIFS(Sheet2!F:F,Sheet2!$D:$D,$D86,Sheet2!$V:$V,6)</f>
        <v>20</v>
      </c>
      <c r="G86">
        <f>SUMIFS(Sheet2!G:G,Sheet2!$D:$D,$D86,Sheet2!$V:$V,4)+SUMIFS(Sheet2!G:G,Sheet2!$D:$D,$D86,Sheet2!$V:$V,5)+SUMIFS(Sheet2!G:G,Sheet2!$D:$D,$D86,Sheet2!$V:$V,6)</f>
        <v>6</v>
      </c>
      <c r="H86">
        <f>SUMIFS(Sheet2!H:H,Sheet2!$D:$D,$D86,Sheet2!$V:$V,4)+SUMIFS(Sheet2!H:H,Sheet2!$D:$D,$D86,Sheet2!$V:$V,5)+SUMIFS(Sheet2!H:H,Sheet2!$D:$D,$D86,Sheet2!$V:$V,6)</f>
        <v>0</v>
      </c>
      <c r="I86">
        <f>SUMIFS(Sheet2!I:I,Sheet2!$D:$D,$D86,Sheet2!$V:$V,4)+SUMIFS(Sheet2!I:I,Sheet2!$D:$D,$D86,Sheet2!$V:$V,5)+SUMIFS(Sheet2!I:I,Sheet2!$D:$D,$D86,Sheet2!$V:$V,6)</f>
        <v>0</v>
      </c>
      <c r="J86">
        <f>SUMIFS(Sheet2!J:J,Sheet2!$D:$D,$D86,Sheet2!$V:$V,4)+SUMIFS(Sheet2!J:J,Sheet2!$D:$D,$D86,Sheet2!$V:$V,5)+SUMIFS(Sheet2!J:J,Sheet2!$D:$D,$D86,Sheet2!$V:$V,6)</f>
        <v>3</v>
      </c>
      <c r="K86">
        <f>SUMIFS(Sheet2!K:K,Sheet2!$D:$D,$D86,Sheet2!$V:$V,4)+SUMIFS(Sheet2!K:K,Sheet2!$D:$D,$D86,Sheet2!$V:$V,5)+SUMIFS(Sheet2!K:K,Sheet2!$D:$D,$D86,Sheet2!$V:$V,6)</f>
        <v>23</v>
      </c>
      <c r="L86">
        <f>SUMIFS(Sheet2!L:L,Sheet2!$D:$D,$D86,Sheet2!$V:$V,4)+SUMIFS(Sheet2!L:L,Sheet2!$D:$D,$D86,Sheet2!$V:$V,5)+SUMIFS(Sheet2!L:L,Sheet2!$D:$D,$D86,Sheet2!$V:$V,6)</f>
        <v>0</v>
      </c>
      <c r="M86">
        <f>SUMIFS(Sheet2!M:M,Sheet2!$D:$D,$D86,Sheet2!$V:$V,4)+SUMIFS(Sheet2!M:M,Sheet2!$D:$D,$D86,Sheet2!$V:$V,5)+SUMIFS(Sheet2!M:M,Sheet2!$D:$D,$D86,Sheet2!$V:$V,6)</f>
        <v>0</v>
      </c>
      <c r="N86">
        <f>SUMIFS(Sheet2!N:N,Sheet2!$D:$D,$D86,Sheet2!$V:$V,4)+SUMIFS(Sheet2!N:N,Sheet2!$D:$D,$D86,Sheet2!$V:$V,5)+SUMIFS(Sheet2!N:N,Sheet2!$D:$D,$D86,Sheet2!$V:$V,6)</f>
        <v>0</v>
      </c>
      <c r="O86">
        <f>SUMIFS(Sheet2!O:O,Sheet2!$D:$D,$D86,Sheet2!$V:$V,4)+SUMIFS(Sheet2!O:O,Sheet2!$D:$D,$D86,Sheet2!$V:$V,5)+SUMIFS(Sheet2!O:O,Sheet2!$D:$D,$D86,Sheet2!$V:$V,6)</f>
        <v>0</v>
      </c>
      <c r="P86">
        <f>SUMIFS(Sheet2!P:P,Sheet2!$D:$D,$D86,Sheet2!$V:$V,4)+SUMIFS(Sheet2!P:P,Sheet2!$D:$D,$D86,Sheet2!$V:$V,5)+SUMIFS(Sheet2!P:P,Sheet2!$D:$D,$D86,Sheet2!$V:$V,6)</f>
        <v>0</v>
      </c>
      <c r="Q86">
        <f>SUMIFS(Sheet2!Q:Q,Sheet2!$D:$D,$D86,Sheet2!$V:$V,4)+SUMIFS(Sheet2!Q:Q,Sheet2!$D:$D,$D86,Sheet2!$V:$V,5)+SUMIFS(Sheet2!Q:Q,Sheet2!$D:$D,$D86,Sheet2!$V:$V,6)</f>
        <v>23</v>
      </c>
      <c r="R86">
        <f>SUMIFS(Sheet2!R:R,Sheet2!$D:$D,$D86,Sheet2!$V:$V,4)+SUMIFS(Sheet2!R:R,Sheet2!$D:$D,$D86,Sheet2!$V:$V,5)+SUMIFS(Sheet2!R:R,Sheet2!$D:$D,$D86,Sheet2!$V:$V,6)</f>
        <v>0</v>
      </c>
      <c r="S86">
        <f>SUMIFS(Sheet2!S:S,Sheet2!$D:$D,$D86,Sheet2!$V:$V,4)+SUMIFS(Sheet2!S:S,Sheet2!$D:$D,$D86,Sheet2!$V:$V,5)+SUMIFS(Sheet2!S:S,Sheet2!$D:$D,$D86,Sheet2!$V:$V,6)</f>
        <v>1</v>
      </c>
      <c r="T86">
        <f>SUMIFS(Sheet2!T:T,Sheet2!$D:$D,$D86,Sheet2!$V:$V,4)+SUMIFS(Sheet2!T:T,Sheet2!$D:$D,$D86,Sheet2!$V:$V,5)+SUMIFS(Sheet2!T:T,Sheet2!$D:$D,$D86,Sheet2!$V:$V,6)</f>
        <v>0</v>
      </c>
      <c r="U86">
        <v>2025</v>
      </c>
      <c r="V86">
        <v>2026</v>
      </c>
      <c r="W86">
        <v>4</v>
      </c>
    </row>
    <row r="87" spans="1:23" x14ac:dyDescent="0.25">
      <c r="A87" s="1" t="s">
        <v>125</v>
      </c>
      <c r="B87" s="1" t="s">
        <v>138</v>
      </c>
      <c r="C87" s="1" t="s">
        <v>139</v>
      </c>
      <c r="D87" s="1" t="s">
        <v>143</v>
      </c>
      <c r="E87">
        <f>SUMIFS(Sheet2!E:E,Sheet2!$D:$D,$D87,Sheet2!$V:$V,4)+SUMIFS(Sheet2!E:E,Sheet2!$D:$D,$D87,Sheet2!$V:$V,5)+SUMIFS(Sheet2!E:E,Sheet2!$D:$D,$D87,Sheet2!$V:$V,6)</f>
        <v>40</v>
      </c>
      <c r="F87">
        <f>SUMIFS(Sheet2!F:F,Sheet2!$D:$D,$D87,Sheet2!$V:$V,4)+SUMIFS(Sheet2!F:F,Sheet2!$D:$D,$D87,Sheet2!$V:$V,5)+SUMIFS(Sheet2!F:F,Sheet2!$D:$D,$D87,Sheet2!$V:$V,6)</f>
        <v>29</v>
      </c>
      <c r="G87">
        <f>SUMIFS(Sheet2!G:G,Sheet2!$D:$D,$D87,Sheet2!$V:$V,4)+SUMIFS(Sheet2!G:G,Sheet2!$D:$D,$D87,Sheet2!$V:$V,5)+SUMIFS(Sheet2!G:G,Sheet2!$D:$D,$D87,Sheet2!$V:$V,6)</f>
        <v>11</v>
      </c>
      <c r="H87">
        <f>SUMIFS(Sheet2!H:H,Sheet2!$D:$D,$D87,Sheet2!$V:$V,4)+SUMIFS(Sheet2!H:H,Sheet2!$D:$D,$D87,Sheet2!$V:$V,5)+SUMIFS(Sheet2!H:H,Sheet2!$D:$D,$D87,Sheet2!$V:$V,6)</f>
        <v>0</v>
      </c>
      <c r="I87">
        <f>SUMIFS(Sheet2!I:I,Sheet2!$D:$D,$D87,Sheet2!$V:$V,4)+SUMIFS(Sheet2!I:I,Sheet2!$D:$D,$D87,Sheet2!$V:$V,5)+SUMIFS(Sheet2!I:I,Sheet2!$D:$D,$D87,Sheet2!$V:$V,6)</f>
        <v>0</v>
      </c>
      <c r="J87">
        <f>SUMIFS(Sheet2!J:J,Sheet2!$D:$D,$D87,Sheet2!$V:$V,4)+SUMIFS(Sheet2!J:J,Sheet2!$D:$D,$D87,Sheet2!$V:$V,5)+SUMIFS(Sheet2!J:J,Sheet2!$D:$D,$D87,Sheet2!$V:$V,6)</f>
        <v>1</v>
      </c>
      <c r="K87">
        <f>SUMIFS(Sheet2!K:K,Sheet2!$D:$D,$D87,Sheet2!$V:$V,4)+SUMIFS(Sheet2!K:K,Sheet2!$D:$D,$D87,Sheet2!$V:$V,5)+SUMIFS(Sheet2!K:K,Sheet2!$D:$D,$D87,Sheet2!$V:$V,6)</f>
        <v>39</v>
      </c>
      <c r="L87">
        <f>SUMIFS(Sheet2!L:L,Sheet2!$D:$D,$D87,Sheet2!$V:$V,4)+SUMIFS(Sheet2!L:L,Sheet2!$D:$D,$D87,Sheet2!$V:$V,5)+SUMIFS(Sheet2!L:L,Sheet2!$D:$D,$D87,Sheet2!$V:$V,6)</f>
        <v>0</v>
      </c>
      <c r="M87">
        <f>SUMIFS(Sheet2!M:M,Sheet2!$D:$D,$D87,Sheet2!$V:$V,4)+SUMIFS(Sheet2!M:M,Sheet2!$D:$D,$D87,Sheet2!$V:$V,5)+SUMIFS(Sheet2!M:M,Sheet2!$D:$D,$D87,Sheet2!$V:$V,6)</f>
        <v>0</v>
      </c>
      <c r="N87">
        <f>SUMIFS(Sheet2!N:N,Sheet2!$D:$D,$D87,Sheet2!$V:$V,4)+SUMIFS(Sheet2!N:N,Sheet2!$D:$D,$D87,Sheet2!$V:$V,5)+SUMIFS(Sheet2!N:N,Sheet2!$D:$D,$D87,Sheet2!$V:$V,6)</f>
        <v>0</v>
      </c>
      <c r="O87">
        <f>SUMIFS(Sheet2!O:O,Sheet2!$D:$D,$D87,Sheet2!$V:$V,4)+SUMIFS(Sheet2!O:O,Sheet2!$D:$D,$D87,Sheet2!$V:$V,5)+SUMIFS(Sheet2!O:O,Sheet2!$D:$D,$D87,Sheet2!$V:$V,6)</f>
        <v>0</v>
      </c>
      <c r="P87">
        <f>SUMIFS(Sheet2!P:P,Sheet2!$D:$D,$D87,Sheet2!$V:$V,4)+SUMIFS(Sheet2!P:P,Sheet2!$D:$D,$D87,Sheet2!$V:$V,5)+SUMIFS(Sheet2!P:P,Sheet2!$D:$D,$D87,Sheet2!$V:$V,6)</f>
        <v>2</v>
      </c>
      <c r="Q87">
        <f>SUMIFS(Sheet2!Q:Q,Sheet2!$D:$D,$D87,Sheet2!$V:$V,4)+SUMIFS(Sheet2!Q:Q,Sheet2!$D:$D,$D87,Sheet2!$V:$V,5)+SUMIFS(Sheet2!Q:Q,Sheet2!$D:$D,$D87,Sheet2!$V:$V,6)</f>
        <v>37</v>
      </c>
      <c r="R87">
        <f>SUMIFS(Sheet2!R:R,Sheet2!$D:$D,$D87,Sheet2!$V:$V,4)+SUMIFS(Sheet2!R:R,Sheet2!$D:$D,$D87,Sheet2!$V:$V,5)+SUMIFS(Sheet2!R:R,Sheet2!$D:$D,$D87,Sheet2!$V:$V,6)</f>
        <v>1</v>
      </c>
      <c r="S87">
        <f>SUMIFS(Sheet2!S:S,Sheet2!$D:$D,$D87,Sheet2!$V:$V,4)+SUMIFS(Sheet2!S:S,Sheet2!$D:$D,$D87,Sheet2!$V:$V,5)+SUMIFS(Sheet2!S:S,Sheet2!$D:$D,$D87,Sheet2!$V:$V,6)</f>
        <v>0</v>
      </c>
      <c r="T87">
        <f>SUMIFS(Sheet2!T:T,Sheet2!$D:$D,$D87,Sheet2!$V:$V,4)+SUMIFS(Sheet2!T:T,Sheet2!$D:$D,$D87,Sheet2!$V:$V,5)+SUMIFS(Sheet2!T:T,Sheet2!$D:$D,$D87,Sheet2!$V:$V,6)</f>
        <v>0</v>
      </c>
      <c r="U87">
        <v>2025</v>
      </c>
      <c r="V87">
        <v>2026</v>
      </c>
      <c r="W87">
        <v>4</v>
      </c>
    </row>
    <row r="88" spans="1:23" x14ac:dyDescent="0.25">
      <c r="A88" s="1" t="s">
        <v>125</v>
      </c>
      <c r="B88" s="1" t="s">
        <v>138</v>
      </c>
      <c r="C88" s="1" t="s">
        <v>139</v>
      </c>
      <c r="D88" s="1" t="s">
        <v>144</v>
      </c>
      <c r="E88">
        <f>SUMIFS(Sheet2!E:E,Sheet2!$D:$D,$D88,Sheet2!$V:$V,4)+SUMIFS(Sheet2!E:E,Sheet2!$D:$D,$D88,Sheet2!$V:$V,5)+SUMIFS(Sheet2!E:E,Sheet2!$D:$D,$D88,Sheet2!$V:$V,6)</f>
        <v>44</v>
      </c>
      <c r="F88">
        <f>SUMIFS(Sheet2!F:F,Sheet2!$D:$D,$D88,Sheet2!$V:$V,4)+SUMIFS(Sheet2!F:F,Sheet2!$D:$D,$D88,Sheet2!$V:$V,5)+SUMIFS(Sheet2!F:F,Sheet2!$D:$D,$D88,Sheet2!$V:$V,6)</f>
        <v>42</v>
      </c>
      <c r="G88">
        <f>SUMIFS(Sheet2!G:G,Sheet2!$D:$D,$D88,Sheet2!$V:$V,4)+SUMIFS(Sheet2!G:G,Sheet2!$D:$D,$D88,Sheet2!$V:$V,5)+SUMIFS(Sheet2!G:G,Sheet2!$D:$D,$D88,Sheet2!$V:$V,6)</f>
        <v>2</v>
      </c>
      <c r="H88">
        <f>SUMIFS(Sheet2!H:H,Sheet2!$D:$D,$D88,Sheet2!$V:$V,4)+SUMIFS(Sheet2!H:H,Sheet2!$D:$D,$D88,Sheet2!$V:$V,5)+SUMIFS(Sheet2!H:H,Sheet2!$D:$D,$D88,Sheet2!$V:$V,6)</f>
        <v>0</v>
      </c>
      <c r="I88">
        <f>SUMIFS(Sheet2!I:I,Sheet2!$D:$D,$D88,Sheet2!$V:$V,4)+SUMIFS(Sheet2!I:I,Sheet2!$D:$D,$D88,Sheet2!$V:$V,5)+SUMIFS(Sheet2!I:I,Sheet2!$D:$D,$D88,Sheet2!$V:$V,6)</f>
        <v>0</v>
      </c>
      <c r="J88">
        <f>SUMIFS(Sheet2!J:J,Sheet2!$D:$D,$D88,Sheet2!$V:$V,4)+SUMIFS(Sheet2!J:J,Sheet2!$D:$D,$D88,Sheet2!$V:$V,5)+SUMIFS(Sheet2!J:J,Sheet2!$D:$D,$D88,Sheet2!$V:$V,6)</f>
        <v>4</v>
      </c>
      <c r="K88">
        <f>SUMIFS(Sheet2!K:K,Sheet2!$D:$D,$D88,Sheet2!$V:$V,4)+SUMIFS(Sheet2!K:K,Sheet2!$D:$D,$D88,Sheet2!$V:$V,5)+SUMIFS(Sheet2!K:K,Sheet2!$D:$D,$D88,Sheet2!$V:$V,6)</f>
        <v>40</v>
      </c>
      <c r="L88">
        <f>SUMIFS(Sheet2!L:L,Sheet2!$D:$D,$D88,Sheet2!$V:$V,4)+SUMIFS(Sheet2!L:L,Sheet2!$D:$D,$D88,Sheet2!$V:$V,5)+SUMIFS(Sheet2!L:L,Sheet2!$D:$D,$D88,Sheet2!$V:$V,6)</f>
        <v>0</v>
      </c>
      <c r="M88">
        <f>SUMIFS(Sheet2!M:M,Sheet2!$D:$D,$D88,Sheet2!$V:$V,4)+SUMIFS(Sheet2!M:M,Sheet2!$D:$D,$D88,Sheet2!$V:$V,5)+SUMIFS(Sheet2!M:M,Sheet2!$D:$D,$D88,Sheet2!$V:$V,6)</f>
        <v>1</v>
      </c>
      <c r="N88">
        <f>SUMIFS(Sheet2!N:N,Sheet2!$D:$D,$D88,Sheet2!$V:$V,4)+SUMIFS(Sheet2!N:N,Sheet2!$D:$D,$D88,Sheet2!$V:$V,5)+SUMIFS(Sheet2!N:N,Sheet2!$D:$D,$D88,Sheet2!$V:$V,6)</f>
        <v>0</v>
      </c>
      <c r="O88">
        <f>SUMIFS(Sheet2!O:O,Sheet2!$D:$D,$D88,Sheet2!$V:$V,4)+SUMIFS(Sheet2!O:O,Sheet2!$D:$D,$D88,Sheet2!$V:$V,5)+SUMIFS(Sheet2!O:O,Sheet2!$D:$D,$D88,Sheet2!$V:$V,6)</f>
        <v>0</v>
      </c>
      <c r="P88">
        <f>SUMIFS(Sheet2!P:P,Sheet2!$D:$D,$D88,Sheet2!$V:$V,4)+SUMIFS(Sheet2!P:P,Sheet2!$D:$D,$D88,Sheet2!$V:$V,5)+SUMIFS(Sheet2!P:P,Sheet2!$D:$D,$D88,Sheet2!$V:$V,6)</f>
        <v>4</v>
      </c>
      <c r="Q88">
        <f>SUMIFS(Sheet2!Q:Q,Sheet2!$D:$D,$D88,Sheet2!$V:$V,4)+SUMIFS(Sheet2!Q:Q,Sheet2!$D:$D,$D88,Sheet2!$V:$V,5)+SUMIFS(Sheet2!Q:Q,Sheet2!$D:$D,$D88,Sheet2!$V:$V,6)</f>
        <v>27</v>
      </c>
      <c r="R88">
        <f>SUMIFS(Sheet2!R:R,Sheet2!$D:$D,$D88,Sheet2!$V:$V,4)+SUMIFS(Sheet2!R:R,Sheet2!$D:$D,$D88,Sheet2!$V:$V,5)+SUMIFS(Sheet2!R:R,Sheet2!$D:$D,$D88,Sheet2!$V:$V,6)</f>
        <v>0</v>
      </c>
      <c r="S88">
        <f>SUMIFS(Sheet2!S:S,Sheet2!$D:$D,$D88,Sheet2!$V:$V,4)+SUMIFS(Sheet2!S:S,Sheet2!$D:$D,$D88,Sheet2!$V:$V,5)+SUMIFS(Sheet2!S:S,Sheet2!$D:$D,$D88,Sheet2!$V:$V,6)</f>
        <v>0</v>
      </c>
      <c r="T88">
        <f>SUMIFS(Sheet2!T:T,Sheet2!$D:$D,$D88,Sheet2!$V:$V,4)+SUMIFS(Sheet2!T:T,Sheet2!$D:$D,$D88,Sheet2!$V:$V,5)+SUMIFS(Sheet2!T:T,Sheet2!$D:$D,$D88,Sheet2!$V:$V,6)</f>
        <v>0</v>
      </c>
      <c r="U88">
        <v>2025</v>
      </c>
      <c r="V88">
        <v>2026</v>
      </c>
      <c r="W88">
        <v>4</v>
      </c>
    </row>
    <row r="89" spans="1:23" x14ac:dyDescent="0.25">
      <c r="A89" s="1" t="s">
        <v>125</v>
      </c>
      <c r="B89" s="1" t="s">
        <v>138</v>
      </c>
      <c r="C89" s="1" t="s">
        <v>139</v>
      </c>
      <c r="D89" s="1" t="s">
        <v>145</v>
      </c>
      <c r="E89">
        <f>SUMIFS(Sheet2!E:E,Sheet2!$D:$D,$D89,Sheet2!$V:$V,4)+SUMIFS(Sheet2!E:E,Sheet2!$D:$D,$D89,Sheet2!$V:$V,5)+SUMIFS(Sheet2!E:E,Sheet2!$D:$D,$D89,Sheet2!$V:$V,6)</f>
        <v>76</v>
      </c>
      <c r="F89">
        <f>SUMIFS(Sheet2!F:F,Sheet2!$D:$D,$D89,Sheet2!$V:$V,4)+SUMIFS(Sheet2!F:F,Sheet2!$D:$D,$D89,Sheet2!$V:$V,5)+SUMIFS(Sheet2!F:F,Sheet2!$D:$D,$D89,Sheet2!$V:$V,6)</f>
        <v>51</v>
      </c>
      <c r="G89">
        <f>SUMIFS(Sheet2!G:G,Sheet2!$D:$D,$D89,Sheet2!$V:$V,4)+SUMIFS(Sheet2!G:G,Sheet2!$D:$D,$D89,Sheet2!$V:$V,5)+SUMIFS(Sheet2!G:G,Sheet2!$D:$D,$D89,Sheet2!$V:$V,6)</f>
        <v>25</v>
      </c>
      <c r="H89">
        <f>SUMIFS(Sheet2!H:H,Sheet2!$D:$D,$D89,Sheet2!$V:$V,4)+SUMIFS(Sheet2!H:H,Sheet2!$D:$D,$D89,Sheet2!$V:$V,5)+SUMIFS(Sheet2!H:H,Sheet2!$D:$D,$D89,Sheet2!$V:$V,6)</f>
        <v>0</v>
      </c>
      <c r="I89">
        <f>SUMIFS(Sheet2!I:I,Sheet2!$D:$D,$D89,Sheet2!$V:$V,4)+SUMIFS(Sheet2!I:I,Sheet2!$D:$D,$D89,Sheet2!$V:$V,5)+SUMIFS(Sheet2!I:I,Sheet2!$D:$D,$D89,Sheet2!$V:$V,6)</f>
        <v>1</v>
      </c>
      <c r="J89">
        <f>SUMIFS(Sheet2!J:J,Sheet2!$D:$D,$D89,Sheet2!$V:$V,4)+SUMIFS(Sheet2!J:J,Sheet2!$D:$D,$D89,Sheet2!$V:$V,5)+SUMIFS(Sheet2!J:J,Sheet2!$D:$D,$D89,Sheet2!$V:$V,6)</f>
        <v>2</v>
      </c>
      <c r="K89">
        <f>SUMIFS(Sheet2!K:K,Sheet2!$D:$D,$D89,Sheet2!$V:$V,4)+SUMIFS(Sheet2!K:K,Sheet2!$D:$D,$D89,Sheet2!$V:$V,5)+SUMIFS(Sheet2!K:K,Sheet2!$D:$D,$D89,Sheet2!$V:$V,6)</f>
        <v>73</v>
      </c>
      <c r="L89">
        <f>SUMIFS(Sheet2!L:L,Sheet2!$D:$D,$D89,Sheet2!$V:$V,4)+SUMIFS(Sheet2!L:L,Sheet2!$D:$D,$D89,Sheet2!$V:$V,5)+SUMIFS(Sheet2!L:L,Sheet2!$D:$D,$D89,Sheet2!$V:$V,6)</f>
        <v>0</v>
      </c>
      <c r="M89">
        <f>SUMIFS(Sheet2!M:M,Sheet2!$D:$D,$D89,Sheet2!$V:$V,4)+SUMIFS(Sheet2!M:M,Sheet2!$D:$D,$D89,Sheet2!$V:$V,5)+SUMIFS(Sheet2!M:M,Sheet2!$D:$D,$D89,Sheet2!$V:$V,6)</f>
        <v>0</v>
      </c>
      <c r="N89">
        <f>SUMIFS(Sheet2!N:N,Sheet2!$D:$D,$D89,Sheet2!$V:$V,4)+SUMIFS(Sheet2!N:N,Sheet2!$D:$D,$D89,Sheet2!$V:$V,5)+SUMIFS(Sheet2!N:N,Sheet2!$D:$D,$D89,Sheet2!$V:$V,6)</f>
        <v>0</v>
      </c>
      <c r="O89">
        <f>SUMIFS(Sheet2!O:O,Sheet2!$D:$D,$D89,Sheet2!$V:$V,4)+SUMIFS(Sheet2!O:O,Sheet2!$D:$D,$D89,Sheet2!$V:$V,5)+SUMIFS(Sheet2!O:O,Sheet2!$D:$D,$D89,Sheet2!$V:$V,6)</f>
        <v>0</v>
      </c>
      <c r="P89">
        <f>SUMIFS(Sheet2!P:P,Sheet2!$D:$D,$D89,Sheet2!$V:$V,4)+SUMIFS(Sheet2!P:P,Sheet2!$D:$D,$D89,Sheet2!$V:$V,5)+SUMIFS(Sheet2!P:P,Sheet2!$D:$D,$D89,Sheet2!$V:$V,6)</f>
        <v>0</v>
      </c>
      <c r="Q89">
        <f>SUMIFS(Sheet2!Q:Q,Sheet2!$D:$D,$D89,Sheet2!$V:$V,4)+SUMIFS(Sheet2!Q:Q,Sheet2!$D:$D,$D89,Sheet2!$V:$V,5)+SUMIFS(Sheet2!Q:Q,Sheet2!$D:$D,$D89,Sheet2!$V:$V,6)</f>
        <v>71</v>
      </c>
      <c r="R89">
        <f>SUMIFS(Sheet2!R:R,Sheet2!$D:$D,$D89,Sheet2!$V:$V,4)+SUMIFS(Sheet2!R:R,Sheet2!$D:$D,$D89,Sheet2!$V:$V,5)+SUMIFS(Sheet2!R:R,Sheet2!$D:$D,$D89,Sheet2!$V:$V,6)</f>
        <v>0</v>
      </c>
      <c r="S89">
        <f>SUMIFS(Sheet2!S:S,Sheet2!$D:$D,$D89,Sheet2!$V:$V,4)+SUMIFS(Sheet2!S:S,Sheet2!$D:$D,$D89,Sheet2!$V:$V,5)+SUMIFS(Sheet2!S:S,Sheet2!$D:$D,$D89,Sheet2!$V:$V,6)</f>
        <v>0</v>
      </c>
      <c r="T89">
        <f>SUMIFS(Sheet2!T:T,Sheet2!$D:$D,$D89,Sheet2!$V:$V,4)+SUMIFS(Sheet2!T:T,Sheet2!$D:$D,$D89,Sheet2!$V:$V,5)+SUMIFS(Sheet2!T:T,Sheet2!$D:$D,$D89,Sheet2!$V:$V,6)</f>
        <v>0</v>
      </c>
      <c r="U89">
        <v>2025</v>
      </c>
      <c r="V89">
        <v>2026</v>
      </c>
      <c r="W89">
        <v>4</v>
      </c>
    </row>
    <row r="90" spans="1:23" x14ac:dyDescent="0.25">
      <c r="A90" s="1" t="s">
        <v>125</v>
      </c>
      <c r="B90" s="1" t="s">
        <v>138</v>
      </c>
      <c r="C90" s="1" t="s">
        <v>139</v>
      </c>
      <c r="D90" s="1" t="s">
        <v>146</v>
      </c>
      <c r="E90">
        <f>SUMIFS(Sheet2!E:E,Sheet2!$D:$D,$D90,Sheet2!$V:$V,4)+SUMIFS(Sheet2!E:E,Sheet2!$D:$D,$D90,Sheet2!$V:$V,5)+SUMIFS(Sheet2!E:E,Sheet2!$D:$D,$D90,Sheet2!$V:$V,6)</f>
        <v>86</v>
      </c>
      <c r="F90">
        <f>SUMIFS(Sheet2!F:F,Sheet2!$D:$D,$D90,Sheet2!$V:$V,4)+SUMIFS(Sheet2!F:F,Sheet2!$D:$D,$D90,Sheet2!$V:$V,5)+SUMIFS(Sheet2!F:F,Sheet2!$D:$D,$D90,Sheet2!$V:$V,6)</f>
        <v>41</v>
      </c>
      <c r="G90">
        <f>SUMIFS(Sheet2!G:G,Sheet2!$D:$D,$D90,Sheet2!$V:$V,4)+SUMIFS(Sheet2!G:G,Sheet2!$D:$D,$D90,Sheet2!$V:$V,5)+SUMIFS(Sheet2!G:G,Sheet2!$D:$D,$D90,Sheet2!$V:$V,6)</f>
        <v>45</v>
      </c>
      <c r="H90">
        <f>SUMIFS(Sheet2!H:H,Sheet2!$D:$D,$D90,Sheet2!$V:$V,4)+SUMIFS(Sheet2!H:H,Sheet2!$D:$D,$D90,Sheet2!$V:$V,5)+SUMIFS(Sheet2!H:H,Sheet2!$D:$D,$D90,Sheet2!$V:$V,6)</f>
        <v>7</v>
      </c>
      <c r="I90">
        <f>SUMIFS(Sheet2!I:I,Sheet2!$D:$D,$D90,Sheet2!$V:$V,4)+SUMIFS(Sheet2!I:I,Sheet2!$D:$D,$D90,Sheet2!$V:$V,5)+SUMIFS(Sheet2!I:I,Sheet2!$D:$D,$D90,Sheet2!$V:$V,6)</f>
        <v>2</v>
      </c>
      <c r="J90">
        <f>SUMIFS(Sheet2!J:J,Sheet2!$D:$D,$D90,Sheet2!$V:$V,4)+SUMIFS(Sheet2!J:J,Sheet2!$D:$D,$D90,Sheet2!$V:$V,5)+SUMIFS(Sheet2!J:J,Sheet2!$D:$D,$D90,Sheet2!$V:$V,6)</f>
        <v>13</v>
      </c>
      <c r="K90">
        <f>SUMIFS(Sheet2!K:K,Sheet2!$D:$D,$D90,Sheet2!$V:$V,4)+SUMIFS(Sheet2!K:K,Sheet2!$D:$D,$D90,Sheet2!$V:$V,5)+SUMIFS(Sheet2!K:K,Sheet2!$D:$D,$D90,Sheet2!$V:$V,6)</f>
        <v>64</v>
      </c>
      <c r="L90">
        <f>SUMIFS(Sheet2!L:L,Sheet2!$D:$D,$D90,Sheet2!$V:$V,4)+SUMIFS(Sheet2!L:L,Sheet2!$D:$D,$D90,Sheet2!$V:$V,5)+SUMIFS(Sheet2!L:L,Sheet2!$D:$D,$D90,Sheet2!$V:$V,6)</f>
        <v>0</v>
      </c>
      <c r="M90">
        <f>SUMIFS(Sheet2!M:M,Sheet2!$D:$D,$D90,Sheet2!$V:$V,4)+SUMIFS(Sheet2!M:M,Sheet2!$D:$D,$D90,Sheet2!$V:$V,5)+SUMIFS(Sheet2!M:M,Sheet2!$D:$D,$D90,Sheet2!$V:$V,6)</f>
        <v>0</v>
      </c>
      <c r="N90">
        <f>SUMIFS(Sheet2!N:N,Sheet2!$D:$D,$D90,Sheet2!$V:$V,4)+SUMIFS(Sheet2!N:N,Sheet2!$D:$D,$D90,Sheet2!$V:$V,5)+SUMIFS(Sheet2!N:N,Sheet2!$D:$D,$D90,Sheet2!$V:$V,6)</f>
        <v>0</v>
      </c>
      <c r="O90">
        <f>SUMIFS(Sheet2!O:O,Sheet2!$D:$D,$D90,Sheet2!$V:$V,4)+SUMIFS(Sheet2!O:O,Sheet2!$D:$D,$D90,Sheet2!$V:$V,5)+SUMIFS(Sheet2!O:O,Sheet2!$D:$D,$D90,Sheet2!$V:$V,6)</f>
        <v>0</v>
      </c>
      <c r="P90">
        <f>SUMIFS(Sheet2!P:P,Sheet2!$D:$D,$D90,Sheet2!$V:$V,4)+SUMIFS(Sheet2!P:P,Sheet2!$D:$D,$D90,Sheet2!$V:$V,5)+SUMIFS(Sheet2!P:P,Sheet2!$D:$D,$D90,Sheet2!$V:$V,6)</f>
        <v>2</v>
      </c>
      <c r="Q90">
        <f>SUMIFS(Sheet2!Q:Q,Sheet2!$D:$D,$D90,Sheet2!$V:$V,4)+SUMIFS(Sheet2!Q:Q,Sheet2!$D:$D,$D90,Sheet2!$V:$V,5)+SUMIFS(Sheet2!Q:Q,Sheet2!$D:$D,$D90,Sheet2!$V:$V,6)</f>
        <v>74</v>
      </c>
      <c r="R90">
        <f>SUMIFS(Sheet2!R:R,Sheet2!$D:$D,$D90,Sheet2!$V:$V,4)+SUMIFS(Sheet2!R:R,Sheet2!$D:$D,$D90,Sheet2!$V:$V,5)+SUMIFS(Sheet2!R:R,Sheet2!$D:$D,$D90,Sheet2!$V:$V,6)</f>
        <v>0</v>
      </c>
      <c r="S90">
        <f>SUMIFS(Sheet2!S:S,Sheet2!$D:$D,$D90,Sheet2!$V:$V,4)+SUMIFS(Sheet2!S:S,Sheet2!$D:$D,$D90,Sheet2!$V:$V,5)+SUMIFS(Sheet2!S:S,Sheet2!$D:$D,$D90,Sheet2!$V:$V,6)</f>
        <v>1</v>
      </c>
      <c r="T90">
        <f>SUMIFS(Sheet2!T:T,Sheet2!$D:$D,$D90,Sheet2!$V:$V,4)+SUMIFS(Sheet2!T:T,Sheet2!$D:$D,$D90,Sheet2!$V:$V,5)+SUMIFS(Sheet2!T:T,Sheet2!$D:$D,$D90,Sheet2!$V:$V,6)</f>
        <v>1</v>
      </c>
      <c r="U90">
        <v>2025</v>
      </c>
      <c r="V90">
        <v>2026</v>
      </c>
      <c r="W90">
        <v>4</v>
      </c>
    </row>
    <row r="91" spans="1:23" x14ac:dyDescent="0.25">
      <c r="A91" s="1" t="s">
        <v>125</v>
      </c>
      <c r="B91" s="1" t="s">
        <v>138</v>
      </c>
      <c r="C91" s="1" t="s">
        <v>139</v>
      </c>
      <c r="D91" s="1" t="s">
        <v>147</v>
      </c>
      <c r="E91">
        <f>SUMIFS(Sheet2!E:E,Sheet2!$D:$D,$D91,Sheet2!$V:$V,4)+SUMIFS(Sheet2!E:E,Sheet2!$D:$D,$D91,Sheet2!$V:$V,5)+SUMIFS(Sheet2!E:E,Sheet2!$D:$D,$D91,Sheet2!$V:$V,6)</f>
        <v>71</v>
      </c>
      <c r="F91">
        <f>SUMIFS(Sheet2!F:F,Sheet2!$D:$D,$D91,Sheet2!$V:$V,4)+SUMIFS(Sheet2!F:F,Sheet2!$D:$D,$D91,Sheet2!$V:$V,5)+SUMIFS(Sheet2!F:F,Sheet2!$D:$D,$D91,Sheet2!$V:$V,6)</f>
        <v>60</v>
      </c>
      <c r="G91">
        <f>SUMIFS(Sheet2!G:G,Sheet2!$D:$D,$D91,Sheet2!$V:$V,4)+SUMIFS(Sheet2!G:G,Sheet2!$D:$D,$D91,Sheet2!$V:$V,5)+SUMIFS(Sheet2!G:G,Sheet2!$D:$D,$D91,Sheet2!$V:$V,6)</f>
        <v>11</v>
      </c>
      <c r="H91">
        <f>SUMIFS(Sheet2!H:H,Sheet2!$D:$D,$D91,Sheet2!$V:$V,4)+SUMIFS(Sheet2!H:H,Sheet2!$D:$D,$D91,Sheet2!$V:$V,5)+SUMIFS(Sheet2!H:H,Sheet2!$D:$D,$D91,Sheet2!$V:$V,6)</f>
        <v>6</v>
      </c>
      <c r="I91">
        <f>SUMIFS(Sheet2!I:I,Sheet2!$D:$D,$D91,Sheet2!$V:$V,4)+SUMIFS(Sheet2!I:I,Sheet2!$D:$D,$D91,Sheet2!$V:$V,5)+SUMIFS(Sheet2!I:I,Sheet2!$D:$D,$D91,Sheet2!$V:$V,6)</f>
        <v>4</v>
      </c>
      <c r="J91">
        <f>SUMIFS(Sheet2!J:J,Sheet2!$D:$D,$D91,Sheet2!$V:$V,4)+SUMIFS(Sheet2!J:J,Sheet2!$D:$D,$D91,Sheet2!$V:$V,5)+SUMIFS(Sheet2!J:J,Sheet2!$D:$D,$D91,Sheet2!$V:$V,6)</f>
        <v>8</v>
      </c>
      <c r="K91">
        <f>SUMIFS(Sheet2!K:K,Sheet2!$D:$D,$D91,Sheet2!$V:$V,4)+SUMIFS(Sheet2!K:K,Sheet2!$D:$D,$D91,Sheet2!$V:$V,5)+SUMIFS(Sheet2!K:K,Sheet2!$D:$D,$D91,Sheet2!$V:$V,6)</f>
        <v>53</v>
      </c>
      <c r="L91">
        <f>SUMIFS(Sheet2!L:L,Sheet2!$D:$D,$D91,Sheet2!$V:$V,4)+SUMIFS(Sheet2!L:L,Sheet2!$D:$D,$D91,Sheet2!$V:$V,5)+SUMIFS(Sheet2!L:L,Sheet2!$D:$D,$D91,Sheet2!$V:$V,6)</f>
        <v>0</v>
      </c>
      <c r="M91">
        <f>SUMIFS(Sheet2!M:M,Sheet2!$D:$D,$D91,Sheet2!$V:$V,4)+SUMIFS(Sheet2!M:M,Sheet2!$D:$D,$D91,Sheet2!$V:$V,5)+SUMIFS(Sheet2!M:M,Sheet2!$D:$D,$D91,Sheet2!$V:$V,6)</f>
        <v>0</v>
      </c>
      <c r="N91">
        <f>SUMIFS(Sheet2!N:N,Sheet2!$D:$D,$D91,Sheet2!$V:$V,4)+SUMIFS(Sheet2!N:N,Sheet2!$D:$D,$D91,Sheet2!$V:$V,5)+SUMIFS(Sheet2!N:N,Sheet2!$D:$D,$D91,Sheet2!$V:$V,6)</f>
        <v>0</v>
      </c>
      <c r="O91">
        <f>SUMIFS(Sheet2!O:O,Sheet2!$D:$D,$D91,Sheet2!$V:$V,4)+SUMIFS(Sheet2!O:O,Sheet2!$D:$D,$D91,Sheet2!$V:$V,5)+SUMIFS(Sheet2!O:O,Sheet2!$D:$D,$D91,Sheet2!$V:$V,6)</f>
        <v>0</v>
      </c>
      <c r="P91">
        <f>SUMIFS(Sheet2!P:P,Sheet2!$D:$D,$D91,Sheet2!$V:$V,4)+SUMIFS(Sheet2!P:P,Sheet2!$D:$D,$D91,Sheet2!$V:$V,5)+SUMIFS(Sheet2!P:P,Sheet2!$D:$D,$D91,Sheet2!$V:$V,6)</f>
        <v>9</v>
      </c>
      <c r="Q91">
        <f>SUMIFS(Sheet2!Q:Q,Sheet2!$D:$D,$D91,Sheet2!$V:$V,4)+SUMIFS(Sheet2!Q:Q,Sheet2!$D:$D,$D91,Sheet2!$V:$V,5)+SUMIFS(Sheet2!Q:Q,Sheet2!$D:$D,$D91,Sheet2!$V:$V,6)</f>
        <v>45</v>
      </c>
      <c r="R91">
        <f>SUMIFS(Sheet2!R:R,Sheet2!$D:$D,$D91,Sheet2!$V:$V,4)+SUMIFS(Sheet2!R:R,Sheet2!$D:$D,$D91,Sheet2!$V:$V,5)+SUMIFS(Sheet2!R:R,Sheet2!$D:$D,$D91,Sheet2!$V:$V,6)</f>
        <v>0</v>
      </c>
      <c r="S91">
        <f>SUMIFS(Sheet2!S:S,Sheet2!$D:$D,$D91,Sheet2!$V:$V,4)+SUMIFS(Sheet2!S:S,Sheet2!$D:$D,$D91,Sheet2!$V:$V,5)+SUMIFS(Sheet2!S:S,Sheet2!$D:$D,$D91,Sheet2!$V:$V,6)</f>
        <v>0</v>
      </c>
      <c r="T91">
        <f>SUMIFS(Sheet2!T:T,Sheet2!$D:$D,$D91,Sheet2!$V:$V,4)+SUMIFS(Sheet2!T:T,Sheet2!$D:$D,$D91,Sheet2!$V:$V,5)+SUMIFS(Sheet2!T:T,Sheet2!$D:$D,$D91,Sheet2!$V:$V,6)</f>
        <v>0</v>
      </c>
      <c r="U91">
        <v>2025</v>
      </c>
      <c r="V91">
        <v>2026</v>
      </c>
      <c r="W91">
        <v>4</v>
      </c>
    </row>
    <row r="92" spans="1:23" x14ac:dyDescent="0.25">
      <c r="A92" s="1" t="s">
        <v>125</v>
      </c>
      <c r="B92" s="1" t="s">
        <v>138</v>
      </c>
      <c r="C92" s="1" t="s">
        <v>139</v>
      </c>
      <c r="D92" s="1" t="s">
        <v>148</v>
      </c>
      <c r="E92">
        <f>SUMIFS(Sheet2!E:E,Sheet2!$D:$D,$D92,Sheet2!$V:$V,4)+SUMIFS(Sheet2!E:E,Sheet2!$D:$D,$D92,Sheet2!$V:$V,5)+SUMIFS(Sheet2!E:E,Sheet2!$D:$D,$D92,Sheet2!$V:$V,6)</f>
        <v>174</v>
      </c>
      <c r="F92">
        <f>SUMIFS(Sheet2!F:F,Sheet2!$D:$D,$D92,Sheet2!$V:$V,4)+SUMIFS(Sheet2!F:F,Sheet2!$D:$D,$D92,Sheet2!$V:$V,5)+SUMIFS(Sheet2!F:F,Sheet2!$D:$D,$D92,Sheet2!$V:$V,6)</f>
        <v>121</v>
      </c>
      <c r="G92">
        <f>SUMIFS(Sheet2!G:G,Sheet2!$D:$D,$D92,Sheet2!$V:$V,4)+SUMIFS(Sheet2!G:G,Sheet2!$D:$D,$D92,Sheet2!$V:$V,5)+SUMIFS(Sheet2!G:G,Sheet2!$D:$D,$D92,Sheet2!$V:$V,6)</f>
        <v>53</v>
      </c>
      <c r="H92">
        <f>SUMIFS(Sheet2!H:H,Sheet2!$D:$D,$D92,Sheet2!$V:$V,4)+SUMIFS(Sheet2!H:H,Sheet2!$D:$D,$D92,Sheet2!$V:$V,5)+SUMIFS(Sheet2!H:H,Sheet2!$D:$D,$D92,Sheet2!$V:$V,6)</f>
        <v>30</v>
      </c>
      <c r="I92">
        <f>SUMIFS(Sheet2!I:I,Sheet2!$D:$D,$D92,Sheet2!$V:$V,4)+SUMIFS(Sheet2!I:I,Sheet2!$D:$D,$D92,Sheet2!$V:$V,5)+SUMIFS(Sheet2!I:I,Sheet2!$D:$D,$D92,Sheet2!$V:$V,6)</f>
        <v>14</v>
      </c>
      <c r="J92">
        <f>SUMIFS(Sheet2!J:J,Sheet2!$D:$D,$D92,Sheet2!$V:$V,4)+SUMIFS(Sheet2!J:J,Sheet2!$D:$D,$D92,Sheet2!$V:$V,5)+SUMIFS(Sheet2!J:J,Sheet2!$D:$D,$D92,Sheet2!$V:$V,6)</f>
        <v>23</v>
      </c>
      <c r="K92">
        <f>SUMIFS(Sheet2!K:K,Sheet2!$D:$D,$D92,Sheet2!$V:$V,4)+SUMIFS(Sheet2!K:K,Sheet2!$D:$D,$D92,Sheet2!$V:$V,5)+SUMIFS(Sheet2!K:K,Sheet2!$D:$D,$D92,Sheet2!$V:$V,6)</f>
        <v>107</v>
      </c>
      <c r="L92">
        <f>SUMIFS(Sheet2!L:L,Sheet2!$D:$D,$D92,Sheet2!$V:$V,4)+SUMIFS(Sheet2!L:L,Sheet2!$D:$D,$D92,Sheet2!$V:$V,5)+SUMIFS(Sheet2!L:L,Sheet2!$D:$D,$D92,Sheet2!$V:$V,6)</f>
        <v>0</v>
      </c>
      <c r="M92">
        <f>SUMIFS(Sheet2!M:M,Sheet2!$D:$D,$D92,Sheet2!$V:$V,4)+SUMIFS(Sheet2!M:M,Sheet2!$D:$D,$D92,Sheet2!$V:$V,5)+SUMIFS(Sheet2!M:M,Sheet2!$D:$D,$D92,Sheet2!$V:$V,6)</f>
        <v>0</v>
      </c>
      <c r="N92">
        <f>SUMIFS(Sheet2!N:N,Sheet2!$D:$D,$D92,Sheet2!$V:$V,4)+SUMIFS(Sheet2!N:N,Sheet2!$D:$D,$D92,Sheet2!$V:$V,5)+SUMIFS(Sheet2!N:N,Sheet2!$D:$D,$D92,Sheet2!$V:$V,6)</f>
        <v>0</v>
      </c>
      <c r="O92">
        <f>SUMIFS(Sheet2!O:O,Sheet2!$D:$D,$D92,Sheet2!$V:$V,4)+SUMIFS(Sheet2!O:O,Sheet2!$D:$D,$D92,Sheet2!$V:$V,5)+SUMIFS(Sheet2!O:O,Sheet2!$D:$D,$D92,Sheet2!$V:$V,6)</f>
        <v>0</v>
      </c>
      <c r="P92">
        <f>SUMIFS(Sheet2!P:P,Sheet2!$D:$D,$D92,Sheet2!$V:$V,4)+SUMIFS(Sheet2!P:P,Sheet2!$D:$D,$D92,Sheet2!$V:$V,5)+SUMIFS(Sheet2!P:P,Sheet2!$D:$D,$D92,Sheet2!$V:$V,6)</f>
        <v>0</v>
      </c>
      <c r="Q92">
        <f>SUMIFS(Sheet2!Q:Q,Sheet2!$D:$D,$D92,Sheet2!$V:$V,4)+SUMIFS(Sheet2!Q:Q,Sheet2!$D:$D,$D92,Sheet2!$V:$V,5)+SUMIFS(Sheet2!Q:Q,Sheet2!$D:$D,$D92,Sheet2!$V:$V,6)</f>
        <v>164</v>
      </c>
      <c r="R92">
        <f>SUMIFS(Sheet2!R:R,Sheet2!$D:$D,$D92,Sheet2!$V:$V,4)+SUMIFS(Sheet2!R:R,Sheet2!$D:$D,$D92,Sheet2!$V:$V,5)+SUMIFS(Sheet2!R:R,Sheet2!$D:$D,$D92,Sheet2!$V:$V,6)</f>
        <v>0</v>
      </c>
      <c r="S92">
        <f>SUMIFS(Sheet2!S:S,Sheet2!$D:$D,$D92,Sheet2!$V:$V,4)+SUMIFS(Sheet2!S:S,Sheet2!$D:$D,$D92,Sheet2!$V:$V,5)+SUMIFS(Sheet2!S:S,Sheet2!$D:$D,$D92,Sheet2!$V:$V,6)</f>
        <v>4</v>
      </c>
      <c r="T92">
        <f>SUMIFS(Sheet2!T:T,Sheet2!$D:$D,$D92,Sheet2!$V:$V,4)+SUMIFS(Sheet2!T:T,Sheet2!$D:$D,$D92,Sheet2!$V:$V,5)+SUMIFS(Sheet2!T:T,Sheet2!$D:$D,$D92,Sheet2!$V:$V,6)</f>
        <v>0</v>
      </c>
      <c r="U92">
        <v>2025</v>
      </c>
      <c r="V92">
        <v>2026</v>
      </c>
      <c r="W92">
        <v>4</v>
      </c>
    </row>
    <row r="93" spans="1:23" x14ac:dyDescent="0.25">
      <c r="A93" s="1" t="s">
        <v>125</v>
      </c>
      <c r="B93" s="1" t="s">
        <v>149</v>
      </c>
      <c r="C93" s="1" t="s">
        <v>150</v>
      </c>
      <c r="D93" s="1" t="s">
        <v>151</v>
      </c>
      <c r="E93">
        <f>SUMIFS(Sheet2!E:E,Sheet2!$D:$D,$D93,Sheet2!$V:$V,4)+SUMIFS(Sheet2!E:E,Sheet2!$D:$D,$D93,Sheet2!$V:$V,5)+SUMIFS(Sheet2!E:E,Sheet2!$D:$D,$D93,Sheet2!$V:$V,6)</f>
        <v>212</v>
      </c>
      <c r="F93">
        <f>SUMIFS(Sheet2!F:F,Sheet2!$D:$D,$D93,Sheet2!$V:$V,4)+SUMIFS(Sheet2!F:F,Sheet2!$D:$D,$D93,Sheet2!$V:$V,5)+SUMIFS(Sheet2!F:F,Sheet2!$D:$D,$D93,Sheet2!$V:$V,6)</f>
        <v>149</v>
      </c>
      <c r="G93">
        <f>SUMIFS(Sheet2!G:G,Sheet2!$D:$D,$D93,Sheet2!$V:$V,4)+SUMIFS(Sheet2!G:G,Sheet2!$D:$D,$D93,Sheet2!$V:$V,5)+SUMIFS(Sheet2!G:G,Sheet2!$D:$D,$D93,Sheet2!$V:$V,6)</f>
        <v>63</v>
      </c>
      <c r="H93">
        <f>SUMIFS(Sheet2!H:H,Sheet2!$D:$D,$D93,Sheet2!$V:$V,4)+SUMIFS(Sheet2!H:H,Sheet2!$D:$D,$D93,Sheet2!$V:$V,5)+SUMIFS(Sheet2!H:H,Sheet2!$D:$D,$D93,Sheet2!$V:$V,6)</f>
        <v>6</v>
      </c>
      <c r="I93">
        <f>SUMIFS(Sheet2!I:I,Sheet2!$D:$D,$D93,Sheet2!$V:$V,4)+SUMIFS(Sheet2!I:I,Sheet2!$D:$D,$D93,Sheet2!$V:$V,5)+SUMIFS(Sheet2!I:I,Sheet2!$D:$D,$D93,Sheet2!$V:$V,6)</f>
        <v>4</v>
      </c>
      <c r="J93">
        <f>SUMIFS(Sheet2!J:J,Sheet2!$D:$D,$D93,Sheet2!$V:$V,4)+SUMIFS(Sheet2!J:J,Sheet2!$D:$D,$D93,Sheet2!$V:$V,5)+SUMIFS(Sheet2!J:J,Sheet2!$D:$D,$D93,Sheet2!$V:$V,6)</f>
        <v>22</v>
      </c>
      <c r="K93">
        <f>SUMIFS(Sheet2!K:K,Sheet2!$D:$D,$D93,Sheet2!$V:$V,4)+SUMIFS(Sheet2!K:K,Sheet2!$D:$D,$D93,Sheet2!$V:$V,5)+SUMIFS(Sheet2!K:K,Sheet2!$D:$D,$D93,Sheet2!$V:$V,6)</f>
        <v>180</v>
      </c>
      <c r="L93">
        <f>SUMIFS(Sheet2!L:L,Sheet2!$D:$D,$D93,Sheet2!$V:$V,4)+SUMIFS(Sheet2!L:L,Sheet2!$D:$D,$D93,Sheet2!$V:$V,5)+SUMIFS(Sheet2!L:L,Sheet2!$D:$D,$D93,Sheet2!$V:$V,6)</f>
        <v>0</v>
      </c>
      <c r="M93">
        <f>SUMIFS(Sheet2!M:M,Sheet2!$D:$D,$D93,Sheet2!$V:$V,4)+SUMIFS(Sheet2!M:M,Sheet2!$D:$D,$D93,Sheet2!$V:$V,5)+SUMIFS(Sheet2!M:M,Sheet2!$D:$D,$D93,Sheet2!$V:$V,6)</f>
        <v>0</v>
      </c>
      <c r="N93">
        <f>SUMIFS(Sheet2!N:N,Sheet2!$D:$D,$D93,Sheet2!$V:$V,4)+SUMIFS(Sheet2!N:N,Sheet2!$D:$D,$D93,Sheet2!$V:$V,5)+SUMIFS(Sheet2!N:N,Sheet2!$D:$D,$D93,Sheet2!$V:$V,6)</f>
        <v>0</v>
      </c>
      <c r="O93">
        <f>SUMIFS(Sheet2!O:O,Sheet2!$D:$D,$D93,Sheet2!$V:$V,4)+SUMIFS(Sheet2!O:O,Sheet2!$D:$D,$D93,Sheet2!$V:$V,5)+SUMIFS(Sheet2!O:O,Sheet2!$D:$D,$D93,Sheet2!$V:$V,6)</f>
        <v>0</v>
      </c>
      <c r="P93">
        <f>SUMIFS(Sheet2!P:P,Sheet2!$D:$D,$D93,Sheet2!$V:$V,4)+SUMIFS(Sheet2!P:P,Sheet2!$D:$D,$D93,Sheet2!$V:$V,5)+SUMIFS(Sheet2!P:P,Sheet2!$D:$D,$D93,Sheet2!$V:$V,6)</f>
        <v>0</v>
      </c>
      <c r="Q93">
        <f>SUMIFS(Sheet2!Q:Q,Sheet2!$D:$D,$D93,Sheet2!$V:$V,4)+SUMIFS(Sheet2!Q:Q,Sheet2!$D:$D,$D93,Sheet2!$V:$V,5)+SUMIFS(Sheet2!Q:Q,Sheet2!$D:$D,$D93,Sheet2!$V:$V,6)</f>
        <v>198</v>
      </c>
      <c r="R93">
        <f>SUMIFS(Sheet2!R:R,Sheet2!$D:$D,$D93,Sheet2!$V:$V,4)+SUMIFS(Sheet2!R:R,Sheet2!$D:$D,$D93,Sheet2!$V:$V,5)+SUMIFS(Sheet2!R:R,Sheet2!$D:$D,$D93,Sheet2!$V:$V,6)</f>
        <v>0</v>
      </c>
      <c r="S93">
        <f>SUMIFS(Sheet2!S:S,Sheet2!$D:$D,$D93,Sheet2!$V:$V,4)+SUMIFS(Sheet2!S:S,Sheet2!$D:$D,$D93,Sheet2!$V:$V,5)+SUMIFS(Sheet2!S:S,Sheet2!$D:$D,$D93,Sheet2!$V:$V,6)</f>
        <v>1</v>
      </c>
      <c r="T93">
        <f>SUMIFS(Sheet2!T:T,Sheet2!$D:$D,$D93,Sheet2!$V:$V,4)+SUMIFS(Sheet2!T:T,Sheet2!$D:$D,$D93,Sheet2!$V:$V,5)+SUMIFS(Sheet2!T:T,Sheet2!$D:$D,$D93,Sheet2!$V:$V,6)</f>
        <v>0</v>
      </c>
      <c r="U93">
        <v>2025</v>
      </c>
      <c r="V93">
        <v>2026</v>
      </c>
      <c r="W93">
        <v>4</v>
      </c>
    </row>
    <row r="94" spans="1:23" x14ac:dyDescent="0.25">
      <c r="A94" s="1" t="s">
        <v>125</v>
      </c>
      <c r="B94" s="1" t="s">
        <v>149</v>
      </c>
      <c r="C94" s="1" t="s">
        <v>152</v>
      </c>
      <c r="D94" s="1" t="s">
        <v>153</v>
      </c>
      <c r="E94">
        <f>SUMIFS(Sheet2!E:E,Sheet2!$D:$D,$D94,Sheet2!$V:$V,4)+SUMIFS(Sheet2!E:E,Sheet2!$D:$D,$D94,Sheet2!$V:$V,5)+SUMIFS(Sheet2!E:E,Sheet2!$D:$D,$D94,Sheet2!$V:$V,6)</f>
        <v>130</v>
      </c>
      <c r="F94">
        <f>SUMIFS(Sheet2!F:F,Sheet2!$D:$D,$D94,Sheet2!$V:$V,4)+SUMIFS(Sheet2!F:F,Sheet2!$D:$D,$D94,Sheet2!$V:$V,5)+SUMIFS(Sheet2!F:F,Sheet2!$D:$D,$D94,Sheet2!$V:$V,6)</f>
        <v>59</v>
      </c>
      <c r="G94">
        <f>SUMIFS(Sheet2!G:G,Sheet2!$D:$D,$D94,Sheet2!$V:$V,4)+SUMIFS(Sheet2!G:G,Sheet2!$D:$D,$D94,Sheet2!$V:$V,5)+SUMIFS(Sheet2!G:G,Sheet2!$D:$D,$D94,Sheet2!$V:$V,6)</f>
        <v>71</v>
      </c>
      <c r="H94">
        <f>SUMIFS(Sheet2!H:H,Sheet2!$D:$D,$D94,Sheet2!$V:$V,4)+SUMIFS(Sheet2!H:H,Sheet2!$D:$D,$D94,Sheet2!$V:$V,5)+SUMIFS(Sheet2!H:H,Sheet2!$D:$D,$D94,Sheet2!$V:$V,6)</f>
        <v>17</v>
      </c>
      <c r="I94">
        <f>SUMIFS(Sheet2!I:I,Sheet2!$D:$D,$D94,Sheet2!$V:$V,4)+SUMIFS(Sheet2!I:I,Sheet2!$D:$D,$D94,Sheet2!$V:$V,5)+SUMIFS(Sheet2!I:I,Sheet2!$D:$D,$D94,Sheet2!$V:$V,6)</f>
        <v>5</v>
      </c>
      <c r="J94">
        <f>SUMIFS(Sheet2!J:J,Sheet2!$D:$D,$D94,Sheet2!$V:$V,4)+SUMIFS(Sheet2!J:J,Sheet2!$D:$D,$D94,Sheet2!$V:$V,5)+SUMIFS(Sheet2!J:J,Sheet2!$D:$D,$D94,Sheet2!$V:$V,6)</f>
        <v>6</v>
      </c>
      <c r="K94">
        <f>SUMIFS(Sheet2!K:K,Sheet2!$D:$D,$D94,Sheet2!$V:$V,4)+SUMIFS(Sheet2!K:K,Sheet2!$D:$D,$D94,Sheet2!$V:$V,5)+SUMIFS(Sheet2!K:K,Sheet2!$D:$D,$D94,Sheet2!$V:$V,6)</f>
        <v>102</v>
      </c>
      <c r="L94">
        <f>SUMIFS(Sheet2!L:L,Sheet2!$D:$D,$D94,Sheet2!$V:$V,4)+SUMIFS(Sheet2!L:L,Sheet2!$D:$D,$D94,Sheet2!$V:$V,5)+SUMIFS(Sheet2!L:L,Sheet2!$D:$D,$D94,Sheet2!$V:$V,6)</f>
        <v>0</v>
      </c>
      <c r="M94">
        <f>SUMIFS(Sheet2!M:M,Sheet2!$D:$D,$D94,Sheet2!$V:$V,4)+SUMIFS(Sheet2!M:M,Sheet2!$D:$D,$D94,Sheet2!$V:$V,5)+SUMIFS(Sheet2!M:M,Sheet2!$D:$D,$D94,Sheet2!$V:$V,6)</f>
        <v>0</v>
      </c>
      <c r="N94">
        <f>SUMIFS(Sheet2!N:N,Sheet2!$D:$D,$D94,Sheet2!$V:$V,4)+SUMIFS(Sheet2!N:N,Sheet2!$D:$D,$D94,Sheet2!$V:$V,5)+SUMIFS(Sheet2!N:N,Sheet2!$D:$D,$D94,Sheet2!$V:$V,6)</f>
        <v>0</v>
      </c>
      <c r="O94">
        <f>SUMIFS(Sheet2!O:O,Sheet2!$D:$D,$D94,Sheet2!$V:$V,4)+SUMIFS(Sheet2!O:O,Sheet2!$D:$D,$D94,Sheet2!$V:$V,5)+SUMIFS(Sheet2!O:O,Sheet2!$D:$D,$D94,Sheet2!$V:$V,6)</f>
        <v>0</v>
      </c>
      <c r="P94">
        <f>SUMIFS(Sheet2!P:P,Sheet2!$D:$D,$D94,Sheet2!$V:$V,4)+SUMIFS(Sheet2!P:P,Sheet2!$D:$D,$D94,Sheet2!$V:$V,5)+SUMIFS(Sheet2!P:P,Sheet2!$D:$D,$D94,Sheet2!$V:$V,6)</f>
        <v>15</v>
      </c>
      <c r="Q94">
        <f>SUMIFS(Sheet2!Q:Q,Sheet2!$D:$D,$D94,Sheet2!$V:$V,4)+SUMIFS(Sheet2!Q:Q,Sheet2!$D:$D,$D94,Sheet2!$V:$V,5)+SUMIFS(Sheet2!Q:Q,Sheet2!$D:$D,$D94,Sheet2!$V:$V,6)</f>
        <v>99</v>
      </c>
      <c r="R94">
        <f>SUMIFS(Sheet2!R:R,Sheet2!$D:$D,$D94,Sheet2!$V:$V,4)+SUMIFS(Sheet2!R:R,Sheet2!$D:$D,$D94,Sheet2!$V:$V,5)+SUMIFS(Sheet2!R:R,Sheet2!$D:$D,$D94,Sheet2!$V:$V,6)</f>
        <v>8</v>
      </c>
      <c r="S94">
        <f>SUMIFS(Sheet2!S:S,Sheet2!$D:$D,$D94,Sheet2!$V:$V,4)+SUMIFS(Sheet2!S:S,Sheet2!$D:$D,$D94,Sheet2!$V:$V,5)+SUMIFS(Sheet2!S:S,Sheet2!$D:$D,$D94,Sheet2!$V:$V,6)</f>
        <v>2</v>
      </c>
      <c r="T94">
        <f>SUMIFS(Sheet2!T:T,Sheet2!$D:$D,$D94,Sheet2!$V:$V,4)+SUMIFS(Sheet2!T:T,Sheet2!$D:$D,$D94,Sheet2!$V:$V,5)+SUMIFS(Sheet2!T:T,Sheet2!$D:$D,$D94,Sheet2!$V:$V,6)</f>
        <v>3</v>
      </c>
      <c r="U94">
        <v>2025</v>
      </c>
      <c r="V94">
        <v>2026</v>
      </c>
      <c r="W94">
        <v>4</v>
      </c>
    </row>
    <row r="95" spans="1:23" x14ac:dyDescent="0.25">
      <c r="A95" s="1" t="s">
        <v>125</v>
      </c>
      <c r="B95" s="1" t="s">
        <v>149</v>
      </c>
      <c r="C95" s="1" t="s">
        <v>150</v>
      </c>
      <c r="D95" s="1" t="s">
        <v>154</v>
      </c>
      <c r="E95">
        <f>SUMIFS(Sheet2!E:E,Sheet2!$D:$D,$D95,Sheet2!$V:$V,4)+SUMIFS(Sheet2!E:E,Sheet2!$D:$D,$D95,Sheet2!$V:$V,5)+SUMIFS(Sheet2!E:E,Sheet2!$D:$D,$D95,Sheet2!$V:$V,6)</f>
        <v>5</v>
      </c>
      <c r="F95">
        <f>SUMIFS(Sheet2!F:F,Sheet2!$D:$D,$D95,Sheet2!$V:$V,4)+SUMIFS(Sheet2!F:F,Sheet2!$D:$D,$D95,Sheet2!$V:$V,5)+SUMIFS(Sheet2!F:F,Sheet2!$D:$D,$D95,Sheet2!$V:$V,6)</f>
        <v>5</v>
      </c>
      <c r="G95">
        <f>SUMIFS(Sheet2!G:G,Sheet2!$D:$D,$D95,Sheet2!$V:$V,4)+SUMIFS(Sheet2!G:G,Sheet2!$D:$D,$D95,Sheet2!$V:$V,5)+SUMIFS(Sheet2!G:G,Sheet2!$D:$D,$D95,Sheet2!$V:$V,6)</f>
        <v>0</v>
      </c>
      <c r="H95">
        <f>SUMIFS(Sheet2!H:H,Sheet2!$D:$D,$D95,Sheet2!$V:$V,4)+SUMIFS(Sheet2!H:H,Sheet2!$D:$D,$D95,Sheet2!$V:$V,5)+SUMIFS(Sheet2!H:H,Sheet2!$D:$D,$D95,Sheet2!$V:$V,6)</f>
        <v>0</v>
      </c>
      <c r="I95">
        <f>SUMIFS(Sheet2!I:I,Sheet2!$D:$D,$D95,Sheet2!$V:$V,4)+SUMIFS(Sheet2!I:I,Sheet2!$D:$D,$D95,Sheet2!$V:$V,5)+SUMIFS(Sheet2!I:I,Sheet2!$D:$D,$D95,Sheet2!$V:$V,6)</f>
        <v>0</v>
      </c>
      <c r="J95">
        <f>SUMIFS(Sheet2!J:J,Sheet2!$D:$D,$D95,Sheet2!$V:$V,4)+SUMIFS(Sheet2!J:J,Sheet2!$D:$D,$D95,Sheet2!$V:$V,5)+SUMIFS(Sheet2!J:J,Sheet2!$D:$D,$D95,Sheet2!$V:$V,6)</f>
        <v>0</v>
      </c>
      <c r="K95">
        <f>SUMIFS(Sheet2!K:K,Sheet2!$D:$D,$D95,Sheet2!$V:$V,4)+SUMIFS(Sheet2!K:K,Sheet2!$D:$D,$D95,Sheet2!$V:$V,5)+SUMIFS(Sheet2!K:K,Sheet2!$D:$D,$D95,Sheet2!$V:$V,6)</f>
        <v>5</v>
      </c>
      <c r="L95">
        <f>SUMIFS(Sheet2!L:L,Sheet2!$D:$D,$D95,Sheet2!$V:$V,4)+SUMIFS(Sheet2!L:L,Sheet2!$D:$D,$D95,Sheet2!$V:$V,5)+SUMIFS(Sheet2!L:L,Sheet2!$D:$D,$D95,Sheet2!$V:$V,6)</f>
        <v>0</v>
      </c>
      <c r="M95">
        <f>SUMIFS(Sheet2!M:M,Sheet2!$D:$D,$D95,Sheet2!$V:$V,4)+SUMIFS(Sheet2!M:M,Sheet2!$D:$D,$D95,Sheet2!$V:$V,5)+SUMIFS(Sheet2!M:M,Sheet2!$D:$D,$D95,Sheet2!$V:$V,6)</f>
        <v>0</v>
      </c>
      <c r="N95">
        <f>SUMIFS(Sheet2!N:N,Sheet2!$D:$D,$D95,Sheet2!$V:$V,4)+SUMIFS(Sheet2!N:N,Sheet2!$D:$D,$D95,Sheet2!$V:$V,5)+SUMIFS(Sheet2!N:N,Sheet2!$D:$D,$D95,Sheet2!$V:$V,6)</f>
        <v>0</v>
      </c>
      <c r="O95">
        <f>SUMIFS(Sheet2!O:O,Sheet2!$D:$D,$D95,Sheet2!$V:$V,4)+SUMIFS(Sheet2!O:O,Sheet2!$D:$D,$D95,Sheet2!$V:$V,5)+SUMIFS(Sheet2!O:O,Sheet2!$D:$D,$D95,Sheet2!$V:$V,6)</f>
        <v>0</v>
      </c>
      <c r="P95">
        <f>SUMIFS(Sheet2!P:P,Sheet2!$D:$D,$D95,Sheet2!$V:$V,4)+SUMIFS(Sheet2!P:P,Sheet2!$D:$D,$D95,Sheet2!$V:$V,5)+SUMIFS(Sheet2!P:P,Sheet2!$D:$D,$D95,Sheet2!$V:$V,6)</f>
        <v>0</v>
      </c>
      <c r="Q95">
        <f>SUMIFS(Sheet2!Q:Q,Sheet2!$D:$D,$D95,Sheet2!$V:$V,4)+SUMIFS(Sheet2!Q:Q,Sheet2!$D:$D,$D95,Sheet2!$V:$V,5)+SUMIFS(Sheet2!Q:Q,Sheet2!$D:$D,$D95,Sheet2!$V:$V,6)</f>
        <v>4</v>
      </c>
      <c r="R95">
        <f>SUMIFS(Sheet2!R:R,Sheet2!$D:$D,$D95,Sheet2!$V:$V,4)+SUMIFS(Sheet2!R:R,Sheet2!$D:$D,$D95,Sheet2!$V:$V,5)+SUMIFS(Sheet2!R:R,Sheet2!$D:$D,$D95,Sheet2!$V:$V,6)</f>
        <v>0</v>
      </c>
      <c r="S95">
        <f>SUMIFS(Sheet2!S:S,Sheet2!$D:$D,$D95,Sheet2!$V:$V,4)+SUMIFS(Sheet2!S:S,Sheet2!$D:$D,$D95,Sheet2!$V:$V,5)+SUMIFS(Sheet2!S:S,Sheet2!$D:$D,$D95,Sheet2!$V:$V,6)</f>
        <v>0</v>
      </c>
      <c r="T95">
        <f>SUMIFS(Sheet2!T:T,Sheet2!$D:$D,$D95,Sheet2!$V:$V,4)+SUMIFS(Sheet2!T:T,Sheet2!$D:$D,$D95,Sheet2!$V:$V,5)+SUMIFS(Sheet2!T:T,Sheet2!$D:$D,$D95,Sheet2!$V:$V,6)</f>
        <v>0</v>
      </c>
      <c r="U95">
        <v>2025</v>
      </c>
      <c r="V95">
        <v>2026</v>
      </c>
      <c r="W95">
        <v>4</v>
      </c>
    </row>
    <row r="96" spans="1:23" x14ac:dyDescent="0.25">
      <c r="A96" s="1" t="s">
        <v>125</v>
      </c>
      <c r="B96" s="1" t="s">
        <v>149</v>
      </c>
      <c r="C96" s="1" t="s">
        <v>152</v>
      </c>
      <c r="D96" s="1" t="s">
        <v>155</v>
      </c>
      <c r="E96">
        <f>SUMIFS(Sheet2!E:E,Sheet2!$D:$D,$D96,Sheet2!$V:$V,4)+SUMIFS(Sheet2!E:E,Sheet2!$D:$D,$D96,Sheet2!$V:$V,5)+SUMIFS(Sheet2!E:E,Sheet2!$D:$D,$D96,Sheet2!$V:$V,6)</f>
        <v>128</v>
      </c>
      <c r="F96">
        <f>SUMIFS(Sheet2!F:F,Sheet2!$D:$D,$D96,Sheet2!$V:$V,4)+SUMIFS(Sheet2!F:F,Sheet2!$D:$D,$D96,Sheet2!$V:$V,5)+SUMIFS(Sheet2!F:F,Sheet2!$D:$D,$D96,Sheet2!$V:$V,6)</f>
        <v>51</v>
      </c>
      <c r="G96">
        <f>SUMIFS(Sheet2!G:G,Sheet2!$D:$D,$D96,Sheet2!$V:$V,4)+SUMIFS(Sheet2!G:G,Sheet2!$D:$D,$D96,Sheet2!$V:$V,5)+SUMIFS(Sheet2!G:G,Sheet2!$D:$D,$D96,Sheet2!$V:$V,6)</f>
        <v>77</v>
      </c>
      <c r="H96">
        <f>SUMIFS(Sheet2!H:H,Sheet2!$D:$D,$D96,Sheet2!$V:$V,4)+SUMIFS(Sheet2!H:H,Sheet2!$D:$D,$D96,Sheet2!$V:$V,5)+SUMIFS(Sheet2!H:H,Sheet2!$D:$D,$D96,Sheet2!$V:$V,6)</f>
        <v>19</v>
      </c>
      <c r="I96">
        <f>SUMIFS(Sheet2!I:I,Sheet2!$D:$D,$D96,Sheet2!$V:$V,4)+SUMIFS(Sheet2!I:I,Sheet2!$D:$D,$D96,Sheet2!$V:$V,5)+SUMIFS(Sheet2!I:I,Sheet2!$D:$D,$D96,Sheet2!$V:$V,6)</f>
        <v>5</v>
      </c>
      <c r="J96">
        <f>SUMIFS(Sheet2!J:J,Sheet2!$D:$D,$D96,Sheet2!$V:$V,4)+SUMIFS(Sheet2!J:J,Sheet2!$D:$D,$D96,Sheet2!$V:$V,5)+SUMIFS(Sheet2!J:J,Sheet2!$D:$D,$D96,Sheet2!$V:$V,6)</f>
        <v>29</v>
      </c>
      <c r="K96">
        <f>SUMIFS(Sheet2!K:K,Sheet2!$D:$D,$D96,Sheet2!$V:$V,4)+SUMIFS(Sheet2!K:K,Sheet2!$D:$D,$D96,Sheet2!$V:$V,5)+SUMIFS(Sheet2!K:K,Sheet2!$D:$D,$D96,Sheet2!$V:$V,6)</f>
        <v>75</v>
      </c>
      <c r="L96">
        <f>SUMIFS(Sheet2!L:L,Sheet2!$D:$D,$D96,Sheet2!$V:$V,4)+SUMIFS(Sheet2!L:L,Sheet2!$D:$D,$D96,Sheet2!$V:$V,5)+SUMIFS(Sheet2!L:L,Sheet2!$D:$D,$D96,Sheet2!$V:$V,6)</f>
        <v>0</v>
      </c>
      <c r="M96">
        <f>SUMIFS(Sheet2!M:M,Sheet2!$D:$D,$D96,Sheet2!$V:$V,4)+SUMIFS(Sheet2!M:M,Sheet2!$D:$D,$D96,Sheet2!$V:$V,5)+SUMIFS(Sheet2!M:M,Sheet2!$D:$D,$D96,Sheet2!$V:$V,6)</f>
        <v>2</v>
      </c>
      <c r="N96">
        <f>SUMIFS(Sheet2!N:N,Sheet2!$D:$D,$D96,Sheet2!$V:$V,4)+SUMIFS(Sheet2!N:N,Sheet2!$D:$D,$D96,Sheet2!$V:$V,5)+SUMIFS(Sheet2!N:N,Sheet2!$D:$D,$D96,Sheet2!$V:$V,6)</f>
        <v>0</v>
      </c>
      <c r="O96">
        <f>SUMIFS(Sheet2!O:O,Sheet2!$D:$D,$D96,Sheet2!$V:$V,4)+SUMIFS(Sheet2!O:O,Sheet2!$D:$D,$D96,Sheet2!$V:$V,5)+SUMIFS(Sheet2!O:O,Sheet2!$D:$D,$D96,Sheet2!$V:$V,6)</f>
        <v>0</v>
      </c>
      <c r="P96">
        <f>SUMIFS(Sheet2!P:P,Sheet2!$D:$D,$D96,Sheet2!$V:$V,4)+SUMIFS(Sheet2!P:P,Sheet2!$D:$D,$D96,Sheet2!$V:$V,5)+SUMIFS(Sheet2!P:P,Sheet2!$D:$D,$D96,Sheet2!$V:$V,6)</f>
        <v>31</v>
      </c>
      <c r="Q96">
        <f>SUMIFS(Sheet2!Q:Q,Sheet2!$D:$D,$D96,Sheet2!$V:$V,4)+SUMIFS(Sheet2!Q:Q,Sheet2!$D:$D,$D96,Sheet2!$V:$V,5)+SUMIFS(Sheet2!Q:Q,Sheet2!$D:$D,$D96,Sheet2!$V:$V,6)</f>
        <v>99</v>
      </c>
      <c r="R96">
        <f>SUMIFS(Sheet2!R:R,Sheet2!$D:$D,$D96,Sheet2!$V:$V,4)+SUMIFS(Sheet2!R:R,Sheet2!$D:$D,$D96,Sheet2!$V:$V,5)+SUMIFS(Sheet2!R:R,Sheet2!$D:$D,$D96,Sheet2!$V:$V,6)</f>
        <v>2</v>
      </c>
      <c r="S96">
        <f>SUMIFS(Sheet2!S:S,Sheet2!$D:$D,$D96,Sheet2!$V:$V,4)+SUMIFS(Sheet2!S:S,Sheet2!$D:$D,$D96,Sheet2!$V:$V,5)+SUMIFS(Sheet2!S:S,Sheet2!$D:$D,$D96,Sheet2!$V:$V,6)</f>
        <v>0</v>
      </c>
      <c r="T96">
        <f>SUMIFS(Sheet2!T:T,Sheet2!$D:$D,$D96,Sheet2!$V:$V,4)+SUMIFS(Sheet2!T:T,Sheet2!$D:$D,$D96,Sheet2!$V:$V,5)+SUMIFS(Sheet2!T:T,Sheet2!$D:$D,$D96,Sheet2!$V:$V,6)</f>
        <v>14</v>
      </c>
      <c r="U96">
        <v>2025</v>
      </c>
      <c r="V96">
        <v>2026</v>
      </c>
      <c r="W96">
        <v>4</v>
      </c>
    </row>
    <row r="97" spans="1:23" x14ac:dyDescent="0.25">
      <c r="A97" s="1" t="s">
        <v>125</v>
      </c>
      <c r="B97" s="1" t="s">
        <v>149</v>
      </c>
      <c r="C97" s="1" t="s">
        <v>150</v>
      </c>
      <c r="D97" s="1" t="s">
        <v>156</v>
      </c>
      <c r="E97">
        <f>SUMIFS(Sheet2!E:E,Sheet2!$D:$D,$D97,Sheet2!$V:$V,4)+SUMIFS(Sheet2!E:E,Sheet2!$D:$D,$D97,Sheet2!$V:$V,5)+SUMIFS(Sheet2!E:E,Sheet2!$D:$D,$D97,Sheet2!$V:$V,6)</f>
        <v>187</v>
      </c>
      <c r="F97">
        <f>SUMIFS(Sheet2!F:F,Sheet2!$D:$D,$D97,Sheet2!$V:$V,4)+SUMIFS(Sheet2!F:F,Sheet2!$D:$D,$D97,Sheet2!$V:$V,5)+SUMIFS(Sheet2!F:F,Sheet2!$D:$D,$D97,Sheet2!$V:$V,6)</f>
        <v>146</v>
      </c>
      <c r="G97">
        <f>SUMIFS(Sheet2!G:G,Sheet2!$D:$D,$D97,Sheet2!$V:$V,4)+SUMIFS(Sheet2!G:G,Sheet2!$D:$D,$D97,Sheet2!$V:$V,5)+SUMIFS(Sheet2!G:G,Sheet2!$D:$D,$D97,Sheet2!$V:$V,6)</f>
        <v>41</v>
      </c>
      <c r="H97">
        <f>SUMIFS(Sheet2!H:H,Sheet2!$D:$D,$D97,Sheet2!$V:$V,4)+SUMIFS(Sheet2!H:H,Sheet2!$D:$D,$D97,Sheet2!$V:$V,5)+SUMIFS(Sheet2!H:H,Sheet2!$D:$D,$D97,Sheet2!$V:$V,6)</f>
        <v>137</v>
      </c>
      <c r="I97">
        <f>SUMIFS(Sheet2!I:I,Sheet2!$D:$D,$D97,Sheet2!$V:$V,4)+SUMIFS(Sheet2!I:I,Sheet2!$D:$D,$D97,Sheet2!$V:$V,5)+SUMIFS(Sheet2!I:I,Sheet2!$D:$D,$D97,Sheet2!$V:$V,6)</f>
        <v>42</v>
      </c>
      <c r="J97">
        <f>SUMIFS(Sheet2!J:J,Sheet2!$D:$D,$D97,Sheet2!$V:$V,4)+SUMIFS(Sheet2!J:J,Sheet2!$D:$D,$D97,Sheet2!$V:$V,5)+SUMIFS(Sheet2!J:J,Sheet2!$D:$D,$D97,Sheet2!$V:$V,6)</f>
        <v>4</v>
      </c>
      <c r="K97">
        <f>SUMIFS(Sheet2!K:K,Sheet2!$D:$D,$D97,Sheet2!$V:$V,4)+SUMIFS(Sheet2!K:K,Sheet2!$D:$D,$D97,Sheet2!$V:$V,5)+SUMIFS(Sheet2!K:K,Sheet2!$D:$D,$D97,Sheet2!$V:$V,6)</f>
        <v>4</v>
      </c>
      <c r="L97">
        <f>SUMIFS(Sheet2!L:L,Sheet2!$D:$D,$D97,Sheet2!$V:$V,4)+SUMIFS(Sheet2!L:L,Sheet2!$D:$D,$D97,Sheet2!$V:$V,5)+SUMIFS(Sheet2!L:L,Sheet2!$D:$D,$D97,Sheet2!$V:$V,6)</f>
        <v>0</v>
      </c>
      <c r="M97">
        <f>SUMIFS(Sheet2!M:M,Sheet2!$D:$D,$D97,Sheet2!$V:$V,4)+SUMIFS(Sheet2!M:M,Sheet2!$D:$D,$D97,Sheet2!$V:$V,5)+SUMIFS(Sheet2!M:M,Sheet2!$D:$D,$D97,Sheet2!$V:$V,6)</f>
        <v>0</v>
      </c>
      <c r="N97">
        <f>SUMIFS(Sheet2!N:N,Sheet2!$D:$D,$D97,Sheet2!$V:$V,4)+SUMIFS(Sheet2!N:N,Sheet2!$D:$D,$D97,Sheet2!$V:$V,5)+SUMIFS(Sheet2!N:N,Sheet2!$D:$D,$D97,Sheet2!$V:$V,6)</f>
        <v>0</v>
      </c>
      <c r="O97">
        <f>SUMIFS(Sheet2!O:O,Sheet2!$D:$D,$D97,Sheet2!$V:$V,4)+SUMIFS(Sheet2!O:O,Sheet2!$D:$D,$D97,Sheet2!$V:$V,5)+SUMIFS(Sheet2!O:O,Sheet2!$D:$D,$D97,Sheet2!$V:$V,6)</f>
        <v>0</v>
      </c>
      <c r="P97">
        <f>SUMIFS(Sheet2!P:P,Sheet2!$D:$D,$D97,Sheet2!$V:$V,4)+SUMIFS(Sheet2!P:P,Sheet2!$D:$D,$D97,Sheet2!$V:$V,5)+SUMIFS(Sheet2!P:P,Sheet2!$D:$D,$D97,Sheet2!$V:$V,6)</f>
        <v>0</v>
      </c>
      <c r="Q97">
        <f>SUMIFS(Sheet2!Q:Q,Sheet2!$D:$D,$D97,Sheet2!$V:$V,4)+SUMIFS(Sheet2!Q:Q,Sheet2!$D:$D,$D97,Sheet2!$V:$V,5)+SUMIFS(Sheet2!Q:Q,Sheet2!$D:$D,$D97,Sheet2!$V:$V,6)</f>
        <v>185</v>
      </c>
      <c r="R97">
        <f>SUMIFS(Sheet2!R:R,Sheet2!$D:$D,$D97,Sheet2!$V:$V,4)+SUMIFS(Sheet2!R:R,Sheet2!$D:$D,$D97,Sheet2!$V:$V,5)+SUMIFS(Sheet2!R:R,Sheet2!$D:$D,$D97,Sheet2!$V:$V,6)</f>
        <v>0</v>
      </c>
      <c r="S97">
        <f>SUMIFS(Sheet2!S:S,Sheet2!$D:$D,$D97,Sheet2!$V:$V,4)+SUMIFS(Sheet2!S:S,Sheet2!$D:$D,$D97,Sheet2!$V:$V,5)+SUMIFS(Sheet2!S:S,Sheet2!$D:$D,$D97,Sheet2!$V:$V,6)</f>
        <v>0</v>
      </c>
      <c r="T97">
        <f>SUMIFS(Sheet2!T:T,Sheet2!$D:$D,$D97,Sheet2!$V:$V,4)+SUMIFS(Sheet2!T:T,Sheet2!$D:$D,$D97,Sheet2!$V:$V,5)+SUMIFS(Sheet2!T:T,Sheet2!$D:$D,$D97,Sheet2!$V:$V,6)</f>
        <v>0</v>
      </c>
      <c r="U97">
        <v>2025</v>
      </c>
      <c r="V97">
        <v>2026</v>
      </c>
      <c r="W97">
        <v>4</v>
      </c>
    </row>
    <row r="98" spans="1:23" x14ac:dyDescent="0.25">
      <c r="A98" s="1" t="s">
        <v>125</v>
      </c>
      <c r="B98" s="1" t="s">
        <v>149</v>
      </c>
      <c r="C98" s="1" t="s">
        <v>150</v>
      </c>
      <c r="D98" s="1" t="s">
        <v>157</v>
      </c>
      <c r="E98">
        <f>SUMIFS(Sheet2!E:E,Sheet2!$D:$D,$D98,Sheet2!$V:$V,4)+SUMIFS(Sheet2!E:E,Sheet2!$D:$D,$D98,Sheet2!$V:$V,5)+SUMIFS(Sheet2!E:E,Sheet2!$D:$D,$D98,Sheet2!$V:$V,6)</f>
        <v>187</v>
      </c>
      <c r="F98">
        <f>SUMIFS(Sheet2!F:F,Sheet2!$D:$D,$D98,Sheet2!$V:$V,4)+SUMIFS(Sheet2!F:F,Sheet2!$D:$D,$D98,Sheet2!$V:$V,5)+SUMIFS(Sheet2!F:F,Sheet2!$D:$D,$D98,Sheet2!$V:$V,6)</f>
        <v>160</v>
      </c>
      <c r="G98">
        <f>SUMIFS(Sheet2!G:G,Sheet2!$D:$D,$D98,Sheet2!$V:$V,4)+SUMIFS(Sheet2!G:G,Sheet2!$D:$D,$D98,Sheet2!$V:$V,5)+SUMIFS(Sheet2!G:G,Sheet2!$D:$D,$D98,Sheet2!$V:$V,6)</f>
        <v>27</v>
      </c>
      <c r="H98">
        <f>SUMIFS(Sheet2!H:H,Sheet2!$D:$D,$D98,Sheet2!$V:$V,4)+SUMIFS(Sheet2!H:H,Sheet2!$D:$D,$D98,Sheet2!$V:$V,5)+SUMIFS(Sheet2!H:H,Sheet2!$D:$D,$D98,Sheet2!$V:$V,6)</f>
        <v>1</v>
      </c>
      <c r="I98">
        <f>SUMIFS(Sheet2!I:I,Sheet2!$D:$D,$D98,Sheet2!$V:$V,4)+SUMIFS(Sheet2!I:I,Sheet2!$D:$D,$D98,Sheet2!$V:$V,5)+SUMIFS(Sheet2!I:I,Sheet2!$D:$D,$D98,Sheet2!$V:$V,6)</f>
        <v>7</v>
      </c>
      <c r="J98">
        <f>SUMIFS(Sheet2!J:J,Sheet2!$D:$D,$D98,Sheet2!$V:$V,4)+SUMIFS(Sheet2!J:J,Sheet2!$D:$D,$D98,Sheet2!$V:$V,5)+SUMIFS(Sheet2!J:J,Sheet2!$D:$D,$D98,Sheet2!$V:$V,6)</f>
        <v>21</v>
      </c>
      <c r="K98">
        <f>SUMIFS(Sheet2!K:K,Sheet2!$D:$D,$D98,Sheet2!$V:$V,4)+SUMIFS(Sheet2!K:K,Sheet2!$D:$D,$D98,Sheet2!$V:$V,5)+SUMIFS(Sheet2!K:K,Sheet2!$D:$D,$D98,Sheet2!$V:$V,6)</f>
        <v>158</v>
      </c>
      <c r="L98">
        <f>SUMIFS(Sheet2!L:L,Sheet2!$D:$D,$D98,Sheet2!$V:$V,4)+SUMIFS(Sheet2!L:L,Sheet2!$D:$D,$D98,Sheet2!$V:$V,5)+SUMIFS(Sheet2!L:L,Sheet2!$D:$D,$D98,Sheet2!$V:$V,6)</f>
        <v>0</v>
      </c>
      <c r="M98">
        <f>SUMIFS(Sheet2!M:M,Sheet2!$D:$D,$D98,Sheet2!$V:$V,4)+SUMIFS(Sheet2!M:M,Sheet2!$D:$D,$D98,Sheet2!$V:$V,5)+SUMIFS(Sheet2!M:M,Sheet2!$D:$D,$D98,Sheet2!$V:$V,6)</f>
        <v>0</v>
      </c>
      <c r="N98">
        <f>SUMIFS(Sheet2!N:N,Sheet2!$D:$D,$D98,Sheet2!$V:$V,4)+SUMIFS(Sheet2!N:N,Sheet2!$D:$D,$D98,Sheet2!$V:$V,5)+SUMIFS(Sheet2!N:N,Sheet2!$D:$D,$D98,Sheet2!$V:$V,6)</f>
        <v>0</v>
      </c>
      <c r="O98">
        <f>SUMIFS(Sheet2!O:O,Sheet2!$D:$D,$D98,Sheet2!$V:$V,4)+SUMIFS(Sheet2!O:O,Sheet2!$D:$D,$D98,Sheet2!$V:$V,5)+SUMIFS(Sheet2!O:O,Sheet2!$D:$D,$D98,Sheet2!$V:$V,6)</f>
        <v>0</v>
      </c>
      <c r="P98">
        <f>SUMIFS(Sheet2!P:P,Sheet2!$D:$D,$D98,Sheet2!$V:$V,4)+SUMIFS(Sheet2!P:P,Sheet2!$D:$D,$D98,Sheet2!$V:$V,5)+SUMIFS(Sheet2!P:P,Sheet2!$D:$D,$D98,Sheet2!$V:$V,6)</f>
        <v>5</v>
      </c>
      <c r="Q98">
        <f>SUMIFS(Sheet2!Q:Q,Sheet2!$D:$D,$D98,Sheet2!$V:$V,4)+SUMIFS(Sheet2!Q:Q,Sheet2!$D:$D,$D98,Sheet2!$V:$V,5)+SUMIFS(Sheet2!Q:Q,Sheet2!$D:$D,$D98,Sheet2!$V:$V,6)</f>
        <v>95</v>
      </c>
      <c r="R98">
        <f>SUMIFS(Sheet2!R:R,Sheet2!$D:$D,$D98,Sheet2!$V:$V,4)+SUMIFS(Sheet2!R:R,Sheet2!$D:$D,$D98,Sheet2!$V:$V,5)+SUMIFS(Sheet2!R:R,Sheet2!$D:$D,$D98,Sheet2!$V:$V,6)</f>
        <v>1</v>
      </c>
      <c r="S98">
        <f>SUMIFS(Sheet2!S:S,Sheet2!$D:$D,$D98,Sheet2!$V:$V,4)+SUMIFS(Sheet2!S:S,Sheet2!$D:$D,$D98,Sheet2!$V:$V,5)+SUMIFS(Sheet2!S:S,Sheet2!$D:$D,$D98,Sheet2!$V:$V,6)</f>
        <v>1</v>
      </c>
      <c r="T98">
        <f>SUMIFS(Sheet2!T:T,Sheet2!$D:$D,$D98,Sheet2!$V:$V,4)+SUMIFS(Sheet2!T:T,Sheet2!$D:$D,$D98,Sheet2!$V:$V,5)+SUMIFS(Sheet2!T:T,Sheet2!$D:$D,$D98,Sheet2!$V:$V,6)</f>
        <v>2</v>
      </c>
      <c r="U98">
        <v>2025</v>
      </c>
      <c r="V98">
        <v>2026</v>
      </c>
      <c r="W98">
        <v>4</v>
      </c>
    </row>
    <row r="99" spans="1:23" x14ac:dyDescent="0.25">
      <c r="A99" s="1" t="s">
        <v>125</v>
      </c>
      <c r="B99" s="1" t="s">
        <v>149</v>
      </c>
      <c r="C99" s="1" t="s">
        <v>150</v>
      </c>
      <c r="D99" s="1" t="s">
        <v>158</v>
      </c>
      <c r="E99">
        <f>SUMIFS(Sheet2!E:E,Sheet2!$D:$D,$D99,Sheet2!$V:$V,4)+SUMIFS(Sheet2!E:E,Sheet2!$D:$D,$D99,Sheet2!$V:$V,5)+SUMIFS(Sheet2!E:E,Sheet2!$D:$D,$D99,Sheet2!$V:$V,6)</f>
        <v>429</v>
      </c>
      <c r="F99">
        <f>SUMIFS(Sheet2!F:F,Sheet2!$D:$D,$D99,Sheet2!$V:$V,4)+SUMIFS(Sheet2!F:F,Sheet2!$D:$D,$D99,Sheet2!$V:$V,5)+SUMIFS(Sheet2!F:F,Sheet2!$D:$D,$D99,Sheet2!$V:$V,6)</f>
        <v>222</v>
      </c>
      <c r="G99">
        <f>SUMIFS(Sheet2!G:G,Sheet2!$D:$D,$D99,Sheet2!$V:$V,4)+SUMIFS(Sheet2!G:G,Sheet2!$D:$D,$D99,Sheet2!$V:$V,5)+SUMIFS(Sheet2!G:G,Sheet2!$D:$D,$D99,Sheet2!$V:$V,6)</f>
        <v>207</v>
      </c>
      <c r="H99">
        <f>SUMIFS(Sheet2!H:H,Sheet2!$D:$D,$D99,Sheet2!$V:$V,4)+SUMIFS(Sheet2!H:H,Sheet2!$D:$D,$D99,Sheet2!$V:$V,5)+SUMIFS(Sheet2!H:H,Sheet2!$D:$D,$D99,Sheet2!$V:$V,6)</f>
        <v>217</v>
      </c>
      <c r="I99">
        <f>SUMIFS(Sheet2!I:I,Sheet2!$D:$D,$D99,Sheet2!$V:$V,4)+SUMIFS(Sheet2!I:I,Sheet2!$D:$D,$D99,Sheet2!$V:$V,5)+SUMIFS(Sheet2!I:I,Sheet2!$D:$D,$D99,Sheet2!$V:$V,6)</f>
        <v>64</v>
      </c>
      <c r="J99">
        <f>SUMIFS(Sheet2!J:J,Sheet2!$D:$D,$D99,Sheet2!$V:$V,4)+SUMIFS(Sheet2!J:J,Sheet2!$D:$D,$D99,Sheet2!$V:$V,5)+SUMIFS(Sheet2!J:J,Sheet2!$D:$D,$D99,Sheet2!$V:$V,6)</f>
        <v>36</v>
      </c>
      <c r="K99">
        <f>SUMIFS(Sheet2!K:K,Sheet2!$D:$D,$D99,Sheet2!$V:$V,4)+SUMIFS(Sheet2!K:K,Sheet2!$D:$D,$D99,Sheet2!$V:$V,5)+SUMIFS(Sheet2!K:K,Sheet2!$D:$D,$D99,Sheet2!$V:$V,6)</f>
        <v>112</v>
      </c>
      <c r="L99">
        <f>SUMIFS(Sheet2!L:L,Sheet2!$D:$D,$D99,Sheet2!$V:$V,4)+SUMIFS(Sheet2!L:L,Sheet2!$D:$D,$D99,Sheet2!$V:$V,5)+SUMIFS(Sheet2!L:L,Sheet2!$D:$D,$D99,Sheet2!$V:$V,6)</f>
        <v>0</v>
      </c>
      <c r="M99">
        <f>SUMIFS(Sheet2!M:M,Sheet2!$D:$D,$D99,Sheet2!$V:$V,4)+SUMIFS(Sheet2!M:M,Sheet2!$D:$D,$D99,Sheet2!$V:$V,5)+SUMIFS(Sheet2!M:M,Sheet2!$D:$D,$D99,Sheet2!$V:$V,6)</f>
        <v>0</v>
      </c>
      <c r="N99">
        <f>SUMIFS(Sheet2!N:N,Sheet2!$D:$D,$D99,Sheet2!$V:$V,4)+SUMIFS(Sheet2!N:N,Sheet2!$D:$D,$D99,Sheet2!$V:$V,5)+SUMIFS(Sheet2!N:N,Sheet2!$D:$D,$D99,Sheet2!$V:$V,6)</f>
        <v>0</v>
      </c>
      <c r="O99">
        <f>SUMIFS(Sheet2!O:O,Sheet2!$D:$D,$D99,Sheet2!$V:$V,4)+SUMIFS(Sheet2!O:O,Sheet2!$D:$D,$D99,Sheet2!$V:$V,5)+SUMIFS(Sheet2!O:O,Sheet2!$D:$D,$D99,Sheet2!$V:$V,6)</f>
        <v>0</v>
      </c>
      <c r="P99">
        <f>SUMIFS(Sheet2!P:P,Sheet2!$D:$D,$D99,Sheet2!$V:$V,4)+SUMIFS(Sheet2!P:P,Sheet2!$D:$D,$D99,Sheet2!$V:$V,5)+SUMIFS(Sheet2!P:P,Sheet2!$D:$D,$D99,Sheet2!$V:$V,6)</f>
        <v>1</v>
      </c>
      <c r="Q99">
        <f>SUMIFS(Sheet2!Q:Q,Sheet2!$D:$D,$D99,Sheet2!$V:$V,4)+SUMIFS(Sheet2!Q:Q,Sheet2!$D:$D,$D99,Sheet2!$V:$V,5)+SUMIFS(Sheet2!Q:Q,Sheet2!$D:$D,$D99,Sheet2!$V:$V,6)</f>
        <v>412</v>
      </c>
      <c r="R99">
        <f>SUMIFS(Sheet2!R:R,Sheet2!$D:$D,$D99,Sheet2!$V:$V,4)+SUMIFS(Sheet2!R:R,Sheet2!$D:$D,$D99,Sheet2!$V:$V,5)+SUMIFS(Sheet2!R:R,Sheet2!$D:$D,$D99,Sheet2!$V:$V,6)</f>
        <v>0</v>
      </c>
      <c r="S99">
        <f>SUMIFS(Sheet2!S:S,Sheet2!$D:$D,$D99,Sheet2!$V:$V,4)+SUMIFS(Sheet2!S:S,Sheet2!$D:$D,$D99,Sheet2!$V:$V,5)+SUMIFS(Sheet2!S:S,Sheet2!$D:$D,$D99,Sheet2!$V:$V,6)</f>
        <v>1</v>
      </c>
      <c r="T99">
        <f>SUMIFS(Sheet2!T:T,Sheet2!$D:$D,$D99,Sheet2!$V:$V,4)+SUMIFS(Sheet2!T:T,Sheet2!$D:$D,$D99,Sheet2!$V:$V,5)+SUMIFS(Sheet2!T:T,Sheet2!$D:$D,$D99,Sheet2!$V:$V,6)</f>
        <v>0</v>
      </c>
      <c r="U99">
        <v>2025</v>
      </c>
      <c r="V99">
        <v>2026</v>
      </c>
      <c r="W99">
        <v>4</v>
      </c>
    </row>
    <row r="100" spans="1:23" x14ac:dyDescent="0.25">
      <c r="A100" s="1" t="s">
        <v>125</v>
      </c>
      <c r="B100" s="1" t="s">
        <v>149</v>
      </c>
      <c r="C100" s="1" t="s">
        <v>152</v>
      </c>
      <c r="D100" s="1" t="s">
        <v>159</v>
      </c>
      <c r="E100">
        <f>SUMIFS(Sheet2!E:E,Sheet2!$D:$D,$D100,Sheet2!$V:$V,4)+SUMIFS(Sheet2!E:E,Sheet2!$D:$D,$D100,Sheet2!$V:$V,5)+SUMIFS(Sheet2!E:E,Sheet2!$D:$D,$D100,Sheet2!$V:$V,6)</f>
        <v>112</v>
      </c>
      <c r="F100">
        <f>SUMIFS(Sheet2!F:F,Sheet2!$D:$D,$D100,Sheet2!$V:$V,4)+SUMIFS(Sheet2!F:F,Sheet2!$D:$D,$D100,Sheet2!$V:$V,5)+SUMIFS(Sheet2!F:F,Sheet2!$D:$D,$D100,Sheet2!$V:$V,6)</f>
        <v>45</v>
      </c>
      <c r="G100">
        <f>SUMIFS(Sheet2!G:G,Sheet2!$D:$D,$D100,Sheet2!$V:$V,4)+SUMIFS(Sheet2!G:G,Sheet2!$D:$D,$D100,Sheet2!$V:$V,5)+SUMIFS(Sheet2!G:G,Sheet2!$D:$D,$D100,Sheet2!$V:$V,6)</f>
        <v>67</v>
      </c>
      <c r="H100">
        <f>SUMIFS(Sheet2!H:H,Sheet2!$D:$D,$D100,Sheet2!$V:$V,4)+SUMIFS(Sheet2!H:H,Sheet2!$D:$D,$D100,Sheet2!$V:$V,5)+SUMIFS(Sheet2!H:H,Sheet2!$D:$D,$D100,Sheet2!$V:$V,6)</f>
        <v>40</v>
      </c>
      <c r="I100">
        <f>SUMIFS(Sheet2!I:I,Sheet2!$D:$D,$D100,Sheet2!$V:$V,4)+SUMIFS(Sheet2!I:I,Sheet2!$D:$D,$D100,Sheet2!$V:$V,5)+SUMIFS(Sheet2!I:I,Sheet2!$D:$D,$D100,Sheet2!$V:$V,6)</f>
        <v>7</v>
      </c>
      <c r="J100">
        <f>SUMIFS(Sheet2!J:J,Sheet2!$D:$D,$D100,Sheet2!$V:$V,4)+SUMIFS(Sheet2!J:J,Sheet2!$D:$D,$D100,Sheet2!$V:$V,5)+SUMIFS(Sheet2!J:J,Sheet2!$D:$D,$D100,Sheet2!$V:$V,6)</f>
        <v>33</v>
      </c>
      <c r="K100">
        <f>SUMIFS(Sheet2!K:K,Sheet2!$D:$D,$D100,Sheet2!$V:$V,4)+SUMIFS(Sheet2!K:K,Sheet2!$D:$D,$D100,Sheet2!$V:$V,5)+SUMIFS(Sheet2!K:K,Sheet2!$D:$D,$D100,Sheet2!$V:$V,6)</f>
        <v>32</v>
      </c>
      <c r="L100">
        <f>SUMIFS(Sheet2!L:L,Sheet2!$D:$D,$D100,Sheet2!$V:$V,4)+SUMIFS(Sheet2!L:L,Sheet2!$D:$D,$D100,Sheet2!$V:$V,5)+SUMIFS(Sheet2!L:L,Sheet2!$D:$D,$D100,Sheet2!$V:$V,6)</f>
        <v>0</v>
      </c>
      <c r="M100">
        <f>SUMIFS(Sheet2!M:M,Sheet2!$D:$D,$D100,Sheet2!$V:$V,4)+SUMIFS(Sheet2!M:M,Sheet2!$D:$D,$D100,Sheet2!$V:$V,5)+SUMIFS(Sheet2!M:M,Sheet2!$D:$D,$D100,Sheet2!$V:$V,6)</f>
        <v>0</v>
      </c>
      <c r="N100">
        <f>SUMIFS(Sheet2!N:N,Sheet2!$D:$D,$D100,Sheet2!$V:$V,4)+SUMIFS(Sheet2!N:N,Sheet2!$D:$D,$D100,Sheet2!$V:$V,5)+SUMIFS(Sheet2!N:N,Sheet2!$D:$D,$D100,Sheet2!$V:$V,6)</f>
        <v>0</v>
      </c>
      <c r="O100">
        <f>SUMIFS(Sheet2!O:O,Sheet2!$D:$D,$D100,Sheet2!$V:$V,4)+SUMIFS(Sheet2!O:O,Sheet2!$D:$D,$D100,Sheet2!$V:$V,5)+SUMIFS(Sheet2!O:O,Sheet2!$D:$D,$D100,Sheet2!$V:$V,6)</f>
        <v>0</v>
      </c>
      <c r="P100">
        <f>SUMIFS(Sheet2!P:P,Sheet2!$D:$D,$D100,Sheet2!$V:$V,4)+SUMIFS(Sheet2!P:P,Sheet2!$D:$D,$D100,Sheet2!$V:$V,5)+SUMIFS(Sheet2!P:P,Sheet2!$D:$D,$D100,Sheet2!$V:$V,6)</f>
        <v>0</v>
      </c>
      <c r="Q100">
        <f>SUMIFS(Sheet2!Q:Q,Sheet2!$D:$D,$D100,Sheet2!$V:$V,4)+SUMIFS(Sheet2!Q:Q,Sheet2!$D:$D,$D100,Sheet2!$V:$V,5)+SUMIFS(Sheet2!Q:Q,Sheet2!$D:$D,$D100,Sheet2!$V:$V,6)</f>
        <v>107</v>
      </c>
      <c r="R100">
        <f>SUMIFS(Sheet2!R:R,Sheet2!$D:$D,$D100,Sheet2!$V:$V,4)+SUMIFS(Sheet2!R:R,Sheet2!$D:$D,$D100,Sheet2!$V:$V,5)+SUMIFS(Sheet2!R:R,Sheet2!$D:$D,$D100,Sheet2!$V:$V,6)</f>
        <v>0</v>
      </c>
      <c r="S100">
        <f>SUMIFS(Sheet2!S:S,Sheet2!$D:$D,$D100,Sheet2!$V:$V,4)+SUMIFS(Sheet2!S:S,Sheet2!$D:$D,$D100,Sheet2!$V:$V,5)+SUMIFS(Sheet2!S:S,Sheet2!$D:$D,$D100,Sheet2!$V:$V,6)</f>
        <v>6</v>
      </c>
      <c r="T100">
        <f>SUMIFS(Sheet2!T:T,Sheet2!$D:$D,$D100,Sheet2!$V:$V,4)+SUMIFS(Sheet2!T:T,Sheet2!$D:$D,$D100,Sheet2!$V:$V,5)+SUMIFS(Sheet2!T:T,Sheet2!$D:$D,$D100,Sheet2!$V:$V,6)</f>
        <v>0</v>
      </c>
      <c r="U100">
        <v>2025</v>
      </c>
      <c r="V100">
        <v>2026</v>
      </c>
      <c r="W100">
        <v>4</v>
      </c>
    </row>
    <row r="101" spans="1:23" x14ac:dyDescent="0.25">
      <c r="A101" s="1" t="s">
        <v>125</v>
      </c>
      <c r="B101" s="1" t="s">
        <v>149</v>
      </c>
      <c r="C101" s="1" t="s">
        <v>152</v>
      </c>
      <c r="D101" s="1" t="s">
        <v>160</v>
      </c>
      <c r="E101">
        <f>SUMIFS(Sheet2!E:E,Sheet2!$D:$D,$D101,Sheet2!$V:$V,4)+SUMIFS(Sheet2!E:E,Sheet2!$D:$D,$D101,Sheet2!$V:$V,5)+SUMIFS(Sheet2!E:E,Sheet2!$D:$D,$D101,Sheet2!$V:$V,6)</f>
        <v>29</v>
      </c>
      <c r="F101">
        <f>SUMIFS(Sheet2!F:F,Sheet2!$D:$D,$D101,Sheet2!$V:$V,4)+SUMIFS(Sheet2!F:F,Sheet2!$D:$D,$D101,Sheet2!$V:$V,5)+SUMIFS(Sheet2!F:F,Sheet2!$D:$D,$D101,Sheet2!$V:$V,6)</f>
        <v>27</v>
      </c>
      <c r="G101">
        <f>SUMIFS(Sheet2!G:G,Sheet2!$D:$D,$D101,Sheet2!$V:$V,4)+SUMIFS(Sheet2!G:G,Sheet2!$D:$D,$D101,Sheet2!$V:$V,5)+SUMIFS(Sheet2!G:G,Sheet2!$D:$D,$D101,Sheet2!$V:$V,6)</f>
        <v>2</v>
      </c>
      <c r="H101">
        <f>SUMIFS(Sheet2!H:H,Sheet2!$D:$D,$D101,Sheet2!$V:$V,4)+SUMIFS(Sheet2!H:H,Sheet2!$D:$D,$D101,Sheet2!$V:$V,5)+SUMIFS(Sheet2!H:H,Sheet2!$D:$D,$D101,Sheet2!$V:$V,6)</f>
        <v>0</v>
      </c>
      <c r="I101">
        <f>SUMIFS(Sheet2!I:I,Sheet2!$D:$D,$D101,Sheet2!$V:$V,4)+SUMIFS(Sheet2!I:I,Sheet2!$D:$D,$D101,Sheet2!$V:$V,5)+SUMIFS(Sheet2!I:I,Sheet2!$D:$D,$D101,Sheet2!$V:$V,6)</f>
        <v>0</v>
      </c>
      <c r="J101">
        <f>SUMIFS(Sheet2!J:J,Sheet2!$D:$D,$D101,Sheet2!$V:$V,4)+SUMIFS(Sheet2!J:J,Sheet2!$D:$D,$D101,Sheet2!$V:$V,5)+SUMIFS(Sheet2!J:J,Sheet2!$D:$D,$D101,Sheet2!$V:$V,6)</f>
        <v>1</v>
      </c>
      <c r="K101">
        <f>SUMIFS(Sheet2!K:K,Sheet2!$D:$D,$D101,Sheet2!$V:$V,4)+SUMIFS(Sheet2!K:K,Sheet2!$D:$D,$D101,Sheet2!$V:$V,5)+SUMIFS(Sheet2!K:K,Sheet2!$D:$D,$D101,Sheet2!$V:$V,6)</f>
        <v>28</v>
      </c>
      <c r="L101">
        <f>SUMIFS(Sheet2!L:L,Sheet2!$D:$D,$D101,Sheet2!$V:$V,4)+SUMIFS(Sheet2!L:L,Sheet2!$D:$D,$D101,Sheet2!$V:$V,5)+SUMIFS(Sheet2!L:L,Sheet2!$D:$D,$D101,Sheet2!$V:$V,6)</f>
        <v>0</v>
      </c>
      <c r="M101">
        <f>SUMIFS(Sheet2!M:M,Sheet2!$D:$D,$D101,Sheet2!$V:$V,4)+SUMIFS(Sheet2!M:M,Sheet2!$D:$D,$D101,Sheet2!$V:$V,5)+SUMIFS(Sheet2!M:M,Sheet2!$D:$D,$D101,Sheet2!$V:$V,6)</f>
        <v>0</v>
      </c>
      <c r="N101">
        <f>SUMIFS(Sheet2!N:N,Sheet2!$D:$D,$D101,Sheet2!$V:$V,4)+SUMIFS(Sheet2!N:N,Sheet2!$D:$D,$D101,Sheet2!$V:$V,5)+SUMIFS(Sheet2!N:N,Sheet2!$D:$D,$D101,Sheet2!$V:$V,6)</f>
        <v>0</v>
      </c>
      <c r="O101">
        <f>SUMIFS(Sheet2!O:O,Sheet2!$D:$D,$D101,Sheet2!$V:$V,4)+SUMIFS(Sheet2!O:O,Sheet2!$D:$D,$D101,Sheet2!$V:$V,5)+SUMIFS(Sheet2!O:O,Sheet2!$D:$D,$D101,Sheet2!$V:$V,6)</f>
        <v>0</v>
      </c>
      <c r="P101">
        <f>SUMIFS(Sheet2!P:P,Sheet2!$D:$D,$D101,Sheet2!$V:$V,4)+SUMIFS(Sheet2!P:P,Sheet2!$D:$D,$D101,Sheet2!$V:$V,5)+SUMIFS(Sheet2!P:P,Sheet2!$D:$D,$D101,Sheet2!$V:$V,6)</f>
        <v>0</v>
      </c>
      <c r="Q101">
        <f>SUMIFS(Sheet2!Q:Q,Sheet2!$D:$D,$D101,Sheet2!$V:$V,4)+SUMIFS(Sheet2!Q:Q,Sheet2!$D:$D,$D101,Sheet2!$V:$V,5)+SUMIFS(Sheet2!Q:Q,Sheet2!$D:$D,$D101,Sheet2!$V:$V,6)</f>
        <v>28</v>
      </c>
      <c r="R101">
        <f>SUMIFS(Sheet2!R:R,Sheet2!$D:$D,$D101,Sheet2!$V:$V,4)+SUMIFS(Sheet2!R:R,Sheet2!$D:$D,$D101,Sheet2!$V:$V,5)+SUMIFS(Sheet2!R:R,Sheet2!$D:$D,$D101,Sheet2!$V:$V,6)</f>
        <v>0</v>
      </c>
      <c r="S101">
        <f>SUMIFS(Sheet2!S:S,Sheet2!$D:$D,$D101,Sheet2!$V:$V,4)+SUMIFS(Sheet2!S:S,Sheet2!$D:$D,$D101,Sheet2!$V:$V,5)+SUMIFS(Sheet2!S:S,Sheet2!$D:$D,$D101,Sheet2!$V:$V,6)</f>
        <v>0</v>
      </c>
      <c r="T101">
        <f>SUMIFS(Sheet2!T:T,Sheet2!$D:$D,$D101,Sheet2!$V:$V,4)+SUMIFS(Sheet2!T:T,Sheet2!$D:$D,$D101,Sheet2!$V:$V,5)+SUMIFS(Sheet2!T:T,Sheet2!$D:$D,$D101,Sheet2!$V:$V,6)</f>
        <v>0</v>
      </c>
      <c r="U101">
        <v>2025</v>
      </c>
      <c r="V101">
        <v>2026</v>
      </c>
      <c r="W101">
        <v>4</v>
      </c>
    </row>
    <row r="102" spans="1:23" x14ac:dyDescent="0.25">
      <c r="A102" s="1" t="s">
        <v>125</v>
      </c>
      <c r="B102" s="1" t="s">
        <v>149</v>
      </c>
      <c r="C102" s="1" t="s">
        <v>152</v>
      </c>
      <c r="D102" s="1" t="s">
        <v>161</v>
      </c>
      <c r="E102">
        <f>SUMIFS(Sheet2!E:E,Sheet2!$D:$D,$D102,Sheet2!$V:$V,4)+SUMIFS(Sheet2!E:E,Sheet2!$D:$D,$D102,Sheet2!$V:$V,5)+SUMIFS(Sheet2!E:E,Sheet2!$D:$D,$D102,Sheet2!$V:$V,6)</f>
        <v>0</v>
      </c>
      <c r="F102">
        <f>SUMIFS(Sheet2!F:F,Sheet2!$D:$D,$D102,Sheet2!$V:$V,4)+SUMIFS(Sheet2!F:F,Sheet2!$D:$D,$D102,Sheet2!$V:$V,5)+SUMIFS(Sheet2!F:F,Sheet2!$D:$D,$D102,Sheet2!$V:$V,6)</f>
        <v>0</v>
      </c>
      <c r="G102">
        <f>SUMIFS(Sheet2!G:G,Sheet2!$D:$D,$D102,Sheet2!$V:$V,4)+SUMIFS(Sheet2!G:G,Sheet2!$D:$D,$D102,Sheet2!$V:$V,5)+SUMIFS(Sheet2!G:G,Sheet2!$D:$D,$D102,Sheet2!$V:$V,6)</f>
        <v>0</v>
      </c>
      <c r="H102">
        <f>SUMIFS(Sheet2!H:H,Sheet2!$D:$D,$D102,Sheet2!$V:$V,4)+SUMIFS(Sheet2!H:H,Sheet2!$D:$D,$D102,Sheet2!$V:$V,5)+SUMIFS(Sheet2!H:H,Sheet2!$D:$D,$D102,Sheet2!$V:$V,6)</f>
        <v>0</v>
      </c>
      <c r="I102">
        <f>SUMIFS(Sheet2!I:I,Sheet2!$D:$D,$D102,Sheet2!$V:$V,4)+SUMIFS(Sheet2!I:I,Sheet2!$D:$D,$D102,Sheet2!$V:$V,5)+SUMIFS(Sheet2!I:I,Sheet2!$D:$D,$D102,Sheet2!$V:$V,6)</f>
        <v>0</v>
      </c>
      <c r="J102">
        <f>SUMIFS(Sheet2!J:J,Sheet2!$D:$D,$D102,Sheet2!$V:$V,4)+SUMIFS(Sheet2!J:J,Sheet2!$D:$D,$D102,Sheet2!$V:$V,5)+SUMIFS(Sheet2!J:J,Sheet2!$D:$D,$D102,Sheet2!$V:$V,6)</f>
        <v>0</v>
      </c>
      <c r="K102">
        <f>SUMIFS(Sheet2!K:K,Sheet2!$D:$D,$D102,Sheet2!$V:$V,4)+SUMIFS(Sheet2!K:K,Sheet2!$D:$D,$D102,Sheet2!$V:$V,5)+SUMIFS(Sheet2!K:K,Sheet2!$D:$D,$D102,Sheet2!$V:$V,6)</f>
        <v>0</v>
      </c>
      <c r="L102">
        <f>SUMIFS(Sheet2!L:L,Sheet2!$D:$D,$D102,Sheet2!$V:$V,4)+SUMIFS(Sheet2!L:L,Sheet2!$D:$D,$D102,Sheet2!$V:$V,5)+SUMIFS(Sheet2!L:L,Sheet2!$D:$D,$D102,Sheet2!$V:$V,6)</f>
        <v>0</v>
      </c>
      <c r="M102">
        <f>SUMIFS(Sheet2!M:M,Sheet2!$D:$D,$D102,Sheet2!$V:$V,4)+SUMIFS(Sheet2!M:M,Sheet2!$D:$D,$D102,Sheet2!$V:$V,5)+SUMIFS(Sheet2!M:M,Sheet2!$D:$D,$D102,Sheet2!$V:$V,6)</f>
        <v>0</v>
      </c>
      <c r="N102">
        <f>SUMIFS(Sheet2!N:N,Sheet2!$D:$D,$D102,Sheet2!$V:$V,4)+SUMIFS(Sheet2!N:N,Sheet2!$D:$D,$D102,Sheet2!$V:$V,5)+SUMIFS(Sheet2!N:N,Sheet2!$D:$D,$D102,Sheet2!$V:$V,6)</f>
        <v>0</v>
      </c>
      <c r="O102">
        <f>SUMIFS(Sheet2!O:O,Sheet2!$D:$D,$D102,Sheet2!$V:$V,4)+SUMIFS(Sheet2!O:O,Sheet2!$D:$D,$D102,Sheet2!$V:$V,5)+SUMIFS(Sheet2!O:O,Sheet2!$D:$D,$D102,Sheet2!$V:$V,6)</f>
        <v>0</v>
      </c>
      <c r="P102">
        <f>SUMIFS(Sheet2!P:P,Sheet2!$D:$D,$D102,Sheet2!$V:$V,4)+SUMIFS(Sheet2!P:P,Sheet2!$D:$D,$D102,Sheet2!$V:$V,5)+SUMIFS(Sheet2!P:P,Sheet2!$D:$D,$D102,Sheet2!$V:$V,6)</f>
        <v>0</v>
      </c>
      <c r="Q102">
        <f>SUMIFS(Sheet2!Q:Q,Sheet2!$D:$D,$D102,Sheet2!$V:$V,4)+SUMIFS(Sheet2!Q:Q,Sheet2!$D:$D,$D102,Sheet2!$V:$V,5)+SUMIFS(Sheet2!Q:Q,Sheet2!$D:$D,$D102,Sheet2!$V:$V,6)</f>
        <v>0</v>
      </c>
      <c r="R102">
        <f>SUMIFS(Sheet2!R:R,Sheet2!$D:$D,$D102,Sheet2!$V:$V,4)+SUMIFS(Sheet2!R:R,Sheet2!$D:$D,$D102,Sheet2!$V:$V,5)+SUMIFS(Sheet2!R:R,Sheet2!$D:$D,$D102,Sheet2!$V:$V,6)</f>
        <v>0</v>
      </c>
      <c r="S102">
        <f>SUMIFS(Sheet2!S:S,Sheet2!$D:$D,$D102,Sheet2!$V:$V,4)+SUMIFS(Sheet2!S:S,Sheet2!$D:$D,$D102,Sheet2!$V:$V,5)+SUMIFS(Sheet2!S:S,Sheet2!$D:$D,$D102,Sheet2!$V:$V,6)</f>
        <v>0</v>
      </c>
      <c r="T102">
        <f>SUMIFS(Sheet2!T:T,Sheet2!$D:$D,$D102,Sheet2!$V:$V,4)+SUMIFS(Sheet2!T:T,Sheet2!$D:$D,$D102,Sheet2!$V:$V,5)+SUMIFS(Sheet2!T:T,Sheet2!$D:$D,$D102,Sheet2!$V:$V,6)</f>
        <v>0</v>
      </c>
      <c r="U102">
        <v>2025</v>
      </c>
      <c r="V102">
        <v>2026</v>
      </c>
      <c r="W102">
        <v>4</v>
      </c>
    </row>
    <row r="103" spans="1:23" x14ac:dyDescent="0.25">
      <c r="A103" s="1" t="s">
        <v>125</v>
      </c>
      <c r="B103" s="1" t="s">
        <v>149</v>
      </c>
      <c r="C103" s="1" t="s">
        <v>150</v>
      </c>
      <c r="D103" s="1" t="s">
        <v>162</v>
      </c>
      <c r="E103">
        <f>SUMIFS(Sheet2!E:E,Sheet2!$D:$D,$D103,Sheet2!$V:$V,4)+SUMIFS(Sheet2!E:E,Sheet2!$D:$D,$D103,Sheet2!$V:$V,5)+SUMIFS(Sheet2!E:E,Sheet2!$D:$D,$D103,Sheet2!$V:$V,6)</f>
        <v>51</v>
      </c>
      <c r="F103">
        <f>SUMIFS(Sheet2!F:F,Sheet2!$D:$D,$D103,Sheet2!$V:$V,4)+SUMIFS(Sheet2!F:F,Sheet2!$D:$D,$D103,Sheet2!$V:$V,5)+SUMIFS(Sheet2!F:F,Sheet2!$D:$D,$D103,Sheet2!$V:$V,6)</f>
        <v>46</v>
      </c>
      <c r="G103">
        <f>SUMIFS(Sheet2!G:G,Sheet2!$D:$D,$D103,Sheet2!$V:$V,4)+SUMIFS(Sheet2!G:G,Sheet2!$D:$D,$D103,Sheet2!$V:$V,5)+SUMIFS(Sheet2!G:G,Sheet2!$D:$D,$D103,Sheet2!$V:$V,6)</f>
        <v>5</v>
      </c>
      <c r="H103">
        <f>SUMIFS(Sheet2!H:H,Sheet2!$D:$D,$D103,Sheet2!$V:$V,4)+SUMIFS(Sheet2!H:H,Sheet2!$D:$D,$D103,Sheet2!$V:$V,5)+SUMIFS(Sheet2!H:H,Sheet2!$D:$D,$D103,Sheet2!$V:$V,6)</f>
        <v>3</v>
      </c>
      <c r="I103">
        <f>SUMIFS(Sheet2!I:I,Sheet2!$D:$D,$D103,Sheet2!$V:$V,4)+SUMIFS(Sheet2!I:I,Sheet2!$D:$D,$D103,Sheet2!$V:$V,5)+SUMIFS(Sheet2!I:I,Sheet2!$D:$D,$D103,Sheet2!$V:$V,6)</f>
        <v>0</v>
      </c>
      <c r="J103">
        <f>SUMIFS(Sheet2!J:J,Sheet2!$D:$D,$D103,Sheet2!$V:$V,4)+SUMIFS(Sheet2!J:J,Sheet2!$D:$D,$D103,Sheet2!$V:$V,5)+SUMIFS(Sheet2!J:J,Sheet2!$D:$D,$D103,Sheet2!$V:$V,6)</f>
        <v>0</v>
      </c>
      <c r="K103">
        <f>SUMIFS(Sheet2!K:K,Sheet2!$D:$D,$D103,Sheet2!$V:$V,4)+SUMIFS(Sheet2!K:K,Sheet2!$D:$D,$D103,Sheet2!$V:$V,5)+SUMIFS(Sheet2!K:K,Sheet2!$D:$D,$D103,Sheet2!$V:$V,6)</f>
        <v>48</v>
      </c>
      <c r="L103">
        <f>SUMIFS(Sheet2!L:L,Sheet2!$D:$D,$D103,Sheet2!$V:$V,4)+SUMIFS(Sheet2!L:L,Sheet2!$D:$D,$D103,Sheet2!$V:$V,5)+SUMIFS(Sheet2!L:L,Sheet2!$D:$D,$D103,Sheet2!$V:$V,6)</f>
        <v>0</v>
      </c>
      <c r="M103">
        <f>SUMIFS(Sheet2!M:M,Sheet2!$D:$D,$D103,Sheet2!$V:$V,4)+SUMIFS(Sheet2!M:M,Sheet2!$D:$D,$D103,Sheet2!$V:$V,5)+SUMIFS(Sheet2!M:M,Sheet2!$D:$D,$D103,Sheet2!$V:$V,6)</f>
        <v>0</v>
      </c>
      <c r="N103">
        <f>SUMIFS(Sheet2!N:N,Sheet2!$D:$D,$D103,Sheet2!$V:$V,4)+SUMIFS(Sheet2!N:N,Sheet2!$D:$D,$D103,Sheet2!$V:$V,5)+SUMIFS(Sheet2!N:N,Sheet2!$D:$D,$D103,Sheet2!$V:$V,6)</f>
        <v>0</v>
      </c>
      <c r="O103">
        <f>SUMIFS(Sheet2!O:O,Sheet2!$D:$D,$D103,Sheet2!$V:$V,4)+SUMIFS(Sheet2!O:O,Sheet2!$D:$D,$D103,Sheet2!$V:$V,5)+SUMIFS(Sheet2!O:O,Sheet2!$D:$D,$D103,Sheet2!$V:$V,6)</f>
        <v>0</v>
      </c>
      <c r="P103">
        <f>SUMIFS(Sheet2!P:P,Sheet2!$D:$D,$D103,Sheet2!$V:$V,4)+SUMIFS(Sheet2!P:P,Sheet2!$D:$D,$D103,Sheet2!$V:$V,5)+SUMIFS(Sheet2!P:P,Sheet2!$D:$D,$D103,Sheet2!$V:$V,6)</f>
        <v>0</v>
      </c>
      <c r="Q103">
        <f>SUMIFS(Sheet2!Q:Q,Sheet2!$D:$D,$D103,Sheet2!$V:$V,4)+SUMIFS(Sheet2!Q:Q,Sheet2!$D:$D,$D103,Sheet2!$V:$V,5)+SUMIFS(Sheet2!Q:Q,Sheet2!$D:$D,$D103,Sheet2!$V:$V,6)</f>
        <v>46</v>
      </c>
      <c r="R103">
        <f>SUMIFS(Sheet2!R:R,Sheet2!$D:$D,$D103,Sheet2!$V:$V,4)+SUMIFS(Sheet2!R:R,Sheet2!$D:$D,$D103,Sheet2!$V:$V,5)+SUMIFS(Sheet2!R:R,Sheet2!$D:$D,$D103,Sheet2!$V:$V,6)</f>
        <v>0</v>
      </c>
      <c r="S103">
        <f>SUMIFS(Sheet2!S:S,Sheet2!$D:$D,$D103,Sheet2!$V:$V,4)+SUMIFS(Sheet2!S:S,Sheet2!$D:$D,$D103,Sheet2!$V:$V,5)+SUMIFS(Sheet2!S:S,Sheet2!$D:$D,$D103,Sheet2!$V:$V,6)</f>
        <v>0</v>
      </c>
      <c r="T103">
        <f>SUMIFS(Sheet2!T:T,Sheet2!$D:$D,$D103,Sheet2!$V:$V,4)+SUMIFS(Sheet2!T:T,Sheet2!$D:$D,$D103,Sheet2!$V:$V,5)+SUMIFS(Sheet2!T:T,Sheet2!$D:$D,$D103,Sheet2!$V:$V,6)</f>
        <v>0</v>
      </c>
      <c r="U103">
        <v>2025</v>
      </c>
      <c r="V103">
        <v>2026</v>
      </c>
      <c r="W103">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03"/>
  <sheetViews>
    <sheetView workbookViewId="0">
      <pane ySplit="1" topLeftCell="A83" activePane="bottomLeft" state="frozen"/>
      <selection pane="bottomLeft" activeCell="A2" sqref="A2:V103"/>
    </sheetView>
  </sheetViews>
  <sheetFormatPr defaultRowHeight="15" x14ac:dyDescent="0.25"/>
  <sheetData>
    <row r="1" spans="1:22" ht="63"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3" t="s">
        <v>20</v>
      </c>
      <c r="V1" s="3" t="s">
        <v>21</v>
      </c>
    </row>
    <row r="2" spans="1:22" x14ac:dyDescent="0.25">
      <c r="A2" s="1" t="str">
        <f>VLOOKUP(D2,Libs!A:J,3,0)</f>
        <v>A</v>
      </c>
      <c r="B2" s="1" t="str">
        <f>VLOOKUP(D2,Libs!A:J,10,0)</f>
        <v>Central Chief Librarian</v>
      </c>
      <c r="C2" s="1" t="str">
        <f>VLOOKUP(D2,Libs!A:J,8,0)</f>
        <v>Subc 016</v>
      </c>
      <c r="D2" s="1" t="s">
        <v>25</v>
      </c>
      <c r="E2">
        <v>2443</v>
      </c>
      <c r="F2">
        <v>1966</v>
      </c>
      <c r="G2">
        <v>477</v>
      </c>
      <c r="H2">
        <v>20</v>
      </c>
      <c r="I2">
        <v>6</v>
      </c>
      <c r="J2">
        <v>304</v>
      </c>
      <c r="K2">
        <v>2113</v>
      </c>
      <c r="L2">
        <v>0</v>
      </c>
      <c r="M2">
        <v>7</v>
      </c>
      <c r="N2">
        <v>0</v>
      </c>
      <c r="O2">
        <v>14</v>
      </c>
      <c r="P2">
        <v>78</v>
      </c>
      <c r="Q2">
        <v>1687</v>
      </c>
      <c r="R2">
        <v>44</v>
      </c>
      <c r="S2">
        <v>15</v>
      </c>
      <c r="T2">
        <v>12</v>
      </c>
      <c r="U2" s="6">
        <f>Sheet2!AF$2</f>
        <v>2025</v>
      </c>
      <c r="V2" s="6">
        <v>8</v>
      </c>
    </row>
    <row r="3" spans="1:22" x14ac:dyDescent="0.25">
      <c r="A3" s="1" t="str">
        <f>VLOOKUP(D3,Libs!A:J,3,0)</f>
        <v>A</v>
      </c>
      <c r="B3" s="1" t="str">
        <f>VLOOKUP(D3,Libs!A:J,10,0)</f>
        <v>Head 1</v>
      </c>
      <c r="C3" s="1" t="str">
        <f>VLOOKUP(D3,Libs!A:J,8,0)</f>
        <v>Subc 001</v>
      </c>
      <c r="D3" s="1" t="s">
        <v>28</v>
      </c>
      <c r="E3">
        <v>147</v>
      </c>
      <c r="F3">
        <v>96</v>
      </c>
      <c r="G3">
        <v>51</v>
      </c>
      <c r="H3">
        <v>18</v>
      </c>
      <c r="I3">
        <v>28</v>
      </c>
      <c r="J3">
        <v>23</v>
      </c>
      <c r="K3">
        <v>78</v>
      </c>
      <c r="L3">
        <v>0</v>
      </c>
      <c r="M3">
        <v>1</v>
      </c>
      <c r="N3">
        <v>0</v>
      </c>
      <c r="O3">
        <v>1</v>
      </c>
      <c r="P3">
        <v>11</v>
      </c>
      <c r="Q3">
        <v>82</v>
      </c>
      <c r="R3">
        <v>2</v>
      </c>
      <c r="S3">
        <v>1</v>
      </c>
      <c r="T3">
        <v>1</v>
      </c>
      <c r="U3" s="6">
        <f>Sheet2!AF$2</f>
        <v>2025</v>
      </c>
      <c r="V3" s="6">
        <v>8</v>
      </c>
    </row>
    <row r="4" spans="1:22" x14ac:dyDescent="0.25">
      <c r="A4" s="1" t="str">
        <f>VLOOKUP(D4,Libs!A:J,3,0)</f>
        <v>A</v>
      </c>
      <c r="B4" s="1" t="str">
        <f>VLOOKUP(D4,Libs!A:J,10,0)</f>
        <v>Head 1</v>
      </c>
      <c r="C4" s="1" t="str">
        <f>VLOOKUP(D4,Libs!A:J,8,0)</f>
        <v>Subc 001</v>
      </c>
      <c r="D4" s="1" t="s">
        <v>29</v>
      </c>
      <c r="E4">
        <v>26</v>
      </c>
      <c r="F4">
        <v>0</v>
      </c>
      <c r="G4">
        <v>26</v>
      </c>
      <c r="H4">
        <v>0</v>
      </c>
      <c r="I4">
        <v>1</v>
      </c>
      <c r="J4">
        <v>0</v>
      </c>
      <c r="K4">
        <v>25</v>
      </c>
      <c r="L4">
        <v>0</v>
      </c>
      <c r="M4">
        <v>0</v>
      </c>
      <c r="N4">
        <v>0</v>
      </c>
      <c r="O4">
        <v>2</v>
      </c>
      <c r="P4">
        <v>0</v>
      </c>
      <c r="Q4">
        <v>25</v>
      </c>
      <c r="R4">
        <v>0</v>
      </c>
      <c r="S4">
        <v>0</v>
      </c>
      <c r="T4">
        <v>0</v>
      </c>
      <c r="U4" s="6">
        <f>Sheet2!AF$2</f>
        <v>2025</v>
      </c>
      <c r="V4" s="6">
        <v>8</v>
      </c>
    </row>
    <row r="5" spans="1:22" x14ac:dyDescent="0.25">
      <c r="A5" s="1" t="str">
        <f>VLOOKUP(D5,Libs!A:J,3,0)</f>
        <v>A</v>
      </c>
      <c r="B5" s="1" t="str">
        <f>VLOOKUP(D5,Libs!A:J,10,0)</f>
        <v>Head 1</v>
      </c>
      <c r="C5" s="1" t="str">
        <f>VLOOKUP(D5,Libs!A:J,8,0)</f>
        <v>Subc 001</v>
      </c>
      <c r="D5" s="1" t="s">
        <v>30</v>
      </c>
      <c r="E5">
        <v>61</v>
      </c>
      <c r="F5">
        <v>42</v>
      </c>
      <c r="G5">
        <v>19</v>
      </c>
      <c r="H5">
        <v>0</v>
      </c>
      <c r="I5">
        <v>20</v>
      </c>
      <c r="J5">
        <v>0</v>
      </c>
      <c r="K5">
        <v>41</v>
      </c>
      <c r="L5">
        <v>0</v>
      </c>
      <c r="M5">
        <v>1</v>
      </c>
      <c r="N5">
        <v>0</v>
      </c>
      <c r="O5">
        <v>0</v>
      </c>
      <c r="P5">
        <v>1</v>
      </c>
      <c r="Q5">
        <v>36</v>
      </c>
      <c r="R5">
        <v>0</v>
      </c>
      <c r="S5">
        <v>1</v>
      </c>
      <c r="T5">
        <v>0</v>
      </c>
      <c r="U5" s="6">
        <f>Sheet2!AF$2</f>
        <v>2025</v>
      </c>
      <c r="V5" s="6">
        <v>8</v>
      </c>
    </row>
    <row r="6" spans="1:22" x14ac:dyDescent="0.25">
      <c r="A6" s="1" t="str">
        <f>VLOOKUP(D6,Libs!A:J,3,0)</f>
        <v>A</v>
      </c>
      <c r="B6" s="1" t="str">
        <f>VLOOKUP(D6,Libs!A:J,10,0)</f>
        <v>Head 1</v>
      </c>
      <c r="C6" s="1" t="str">
        <f>VLOOKUP(D6,Libs!A:J,8,0)</f>
        <v>Subc 001</v>
      </c>
      <c r="D6" s="1" t="s">
        <v>31</v>
      </c>
      <c r="E6">
        <v>268</v>
      </c>
      <c r="F6">
        <v>193</v>
      </c>
      <c r="G6">
        <v>75</v>
      </c>
      <c r="H6">
        <v>184</v>
      </c>
      <c r="I6">
        <v>24</v>
      </c>
      <c r="J6">
        <v>29</v>
      </c>
      <c r="K6">
        <v>31</v>
      </c>
      <c r="L6">
        <v>0</v>
      </c>
      <c r="M6">
        <v>1</v>
      </c>
      <c r="N6">
        <v>0</v>
      </c>
      <c r="O6">
        <v>0</v>
      </c>
      <c r="P6">
        <v>25</v>
      </c>
      <c r="Q6">
        <v>247</v>
      </c>
      <c r="R6">
        <v>1</v>
      </c>
      <c r="S6">
        <v>0</v>
      </c>
      <c r="T6">
        <v>8</v>
      </c>
      <c r="U6" s="6">
        <f>Sheet2!AF$2</f>
        <v>2025</v>
      </c>
      <c r="V6" s="6">
        <v>8</v>
      </c>
    </row>
    <row r="7" spans="1:22" x14ac:dyDescent="0.25">
      <c r="A7" s="1" t="str">
        <f>VLOOKUP(D7,Libs!A:J,3,0)</f>
        <v>A</v>
      </c>
      <c r="B7" s="1" t="str">
        <f>VLOOKUP(D7,Libs!A:J,10,0)</f>
        <v>Head 1</v>
      </c>
      <c r="C7" s="1" t="str">
        <f>VLOOKUP(D7,Libs!A:J,8,0)</f>
        <v>Subc 001</v>
      </c>
      <c r="D7" s="1" t="s">
        <v>32</v>
      </c>
      <c r="E7" s="13">
        <v>378</v>
      </c>
      <c r="F7" s="13">
        <v>223</v>
      </c>
      <c r="G7" s="13">
        <v>155</v>
      </c>
      <c r="H7" s="13">
        <v>140</v>
      </c>
      <c r="I7" s="13">
        <v>84</v>
      </c>
      <c r="J7" s="13">
        <v>57</v>
      </c>
      <c r="K7" s="13">
        <v>97</v>
      </c>
      <c r="L7" s="13">
        <v>0</v>
      </c>
      <c r="M7" s="13">
        <v>2</v>
      </c>
      <c r="N7" s="13">
        <v>0</v>
      </c>
      <c r="O7" s="13">
        <v>4</v>
      </c>
      <c r="P7" s="13">
        <v>122</v>
      </c>
      <c r="Q7" s="13">
        <v>168</v>
      </c>
      <c r="R7" s="13">
        <v>3</v>
      </c>
      <c r="S7" s="13">
        <v>4</v>
      </c>
      <c r="T7" s="13">
        <v>9</v>
      </c>
      <c r="U7" s="6">
        <f>Sheet2!AF$2</f>
        <v>2025</v>
      </c>
      <c r="V7" s="6">
        <v>8</v>
      </c>
    </row>
    <row r="8" spans="1:22" x14ac:dyDescent="0.25">
      <c r="A8" s="1" t="str">
        <f>VLOOKUP(D8,Libs!A:J,3,0)</f>
        <v>A</v>
      </c>
      <c r="B8" s="1" t="str">
        <f>VLOOKUP(D8,Libs!A:J,10,0)</f>
        <v>Head 2</v>
      </c>
      <c r="C8" s="1" t="str">
        <f>VLOOKUP(D8,Libs!A:J,8,0)</f>
        <v>Subc 003</v>
      </c>
      <c r="D8" s="1" t="s">
        <v>35</v>
      </c>
      <c r="E8">
        <v>83</v>
      </c>
      <c r="F8">
        <v>37</v>
      </c>
      <c r="G8">
        <v>46</v>
      </c>
      <c r="H8">
        <v>5</v>
      </c>
      <c r="I8">
        <v>17</v>
      </c>
      <c r="J8">
        <v>12</v>
      </c>
      <c r="K8">
        <v>49</v>
      </c>
      <c r="L8">
        <v>0</v>
      </c>
      <c r="M8">
        <v>0</v>
      </c>
      <c r="N8">
        <v>0</v>
      </c>
      <c r="O8">
        <v>0</v>
      </c>
      <c r="P8">
        <v>10</v>
      </c>
      <c r="Q8">
        <v>47</v>
      </c>
      <c r="R8">
        <v>2</v>
      </c>
      <c r="S8">
        <v>1</v>
      </c>
      <c r="T8">
        <v>1</v>
      </c>
      <c r="U8" s="6">
        <f>Sheet2!AF$2</f>
        <v>2025</v>
      </c>
      <c r="V8" s="6">
        <v>8</v>
      </c>
    </row>
    <row r="9" spans="1:22" x14ac:dyDescent="0.25">
      <c r="A9" s="1" t="str">
        <f>VLOOKUP(D9,Libs!A:J,3,0)</f>
        <v>A</v>
      </c>
      <c r="B9" s="1" t="str">
        <f>VLOOKUP(D9,Libs!A:J,10,0)</f>
        <v>Head 2</v>
      </c>
      <c r="C9" s="1" t="str">
        <f>VLOOKUP(D9,Libs!A:J,8,0)</f>
        <v>Subc 003</v>
      </c>
      <c r="D9" s="1" t="s">
        <v>36</v>
      </c>
      <c r="E9">
        <v>678</v>
      </c>
      <c r="F9">
        <v>450</v>
      </c>
      <c r="G9">
        <v>228</v>
      </c>
      <c r="H9">
        <v>176</v>
      </c>
      <c r="I9">
        <v>230</v>
      </c>
      <c r="J9">
        <v>87</v>
      </c>
      <c r="K9">
        <v>185</v>
      </c>
      <c r="L9">
        <v>0</v>
      </c>
      <c r="M9">
        <v>1</v>
      </c>
      <c r="N9">
        <v>0</v>
      </c>
      <c r="O9">
        <v>0</v>
      </c>
      <c r="P9">
        <v>53</v>
      </c>
      <c r="Q9">
        <v>620</v>
      </c>
      <c r="R9">
        <v>3</v>
      </c>
      <c r="S9">
        <v>12</v>
      </c>
      <c r="T9">
        <v>2</v>
      </c>
      <c r="U9" s="6">
        <f>Sheet2!AF$2</f>
        <v>2025</v>
      </c>
      <c r="V9" s="6">
        <v>8</v>
      </c>
    </row>
    <row r="10" spans="1:22" x14ac:dyDescent="0.25">
      <c r="A10" s="1" t="str">
        <f>VLOOKUP(D10,Libs!A:J,3,0)</f>
        <v>A</v>
      </c>
      <c r="B10" s="1" t="str">
        <f>VLOOKUP(D10,Libs!A:J,10,0)</f>
        <v>Head 2</v>
      </c>
      <c r="C10" s="1" t="str">
        <f>VLOOKUP(D10,Libs!A:J,8,0)</f>
        <v>Subc 003</v>
      </c>
      <c r="D10" s="1" t="s">
        <v>37</v>
      </c>
      <c r="E10">
        <v>415</v>
      </c>
      <c r="F10">
        <v>281</v>
      </c>
      <c r="G10">
        <v>134</v>
      </c>
      <c r="H10">
        <v>65</v>
      </c>
      <c r="I10">
        <v>58</v>
      </c>
      <c r="J10">
        <v>26</v>
      </c>
      <c r="K10">
        <v>266</v>
      </c>
      <c r="L10">
        <v>0</v>
      </c>
      <c r="M10">
        <v>0</v>
      </c>
      <c r="N10">
        <v>0</v>
      </c>
      <c r="O10">
        <v>0</v>
      </c>
      <c r="P10">
        <v>0</v>
      </c>
      <c r="Q10">
        <v>307</v>
      </c>
      <c r="R10">
        <v>0</v>
      </c>
      <c r="S10">
        <v>1</v>
      </c>
      <c r="T10">
        <v>0</v>
      </c>
      <c r="U10" s="6">
        <f>Sheet2!AF$2</f>
        <v>2025</v>
      </c>
      <c r="V10" s="6">
        <v>8</v>
      </c>
    </row>
    <row r="11" spans="1:22" x14ac:dyDescent="0.25">
      <c r="A11" s="1" t="str">
        <f>VLOOKUP(D11,Libs!A:J,3,0)</f>
        <v>A</v>
      </c>
      <c r="B11" s="1" t="str">
        <f>VLOOKUP(D11,Libs!A:J,10,0)</f>
        <v>Head 2</v>
      </c>
      <c r="C11" s="1" t="str">
        <f>VLOOKUP(D11,Libs!A:J,8,0)</f>
        <v>Subc 003</v>
      </c>
      <c r="D11" s="1" t="s">
        <v>38</v>
      </c>
      <c r="E11">
        <v>238</v>
      </c>
      <c r="F11">
        <v>135</v>
      </c>
      <c r="G11">
        <v>103</v>
      </c>
      <c r="H11">
        <v>34</v>
      </c>
      <c r="I11">
        <v>49</v>
      </c>
      <c r="J11">
        <v>10</v>
      </c>
      <c r="K11">
        <v>145</v>
      </c>
      <c r="L11">
        <v>0</v>
      </c>
      <c r="M11">
        <v>4</v>
      </c>
      <c r="N11">
        <v>0</v>
      </c>
      <c r="O11">
        <v>2</v>
      </c>
      <c r="P11">
        <v>27</v>
      </c>
      <c r="Q11">
        <v>143</v>
      </c>
      <c r="R11">
        <v>2</v>
      </c>
      <c r="S11">
        <v>3</v>
      </c>
      <c r="T11">
        <v>5</v>
      </c>
      <c r="U11" s="6">
        <f>Sheet2!AF$2</f>
        <v>2025</v>
      </c>
      <c r="V11" s="6">
        <v>8</v>
      </c>
    </row>
    <row r="12" spans="1:22" x14ac:dyDescent="0.25">
      <c r="A12" s="1" t="str">
        <f>VLOOKUP(D12,Libs!A:J,3,0)</f>
        <v>A</v>
      </c>
      <c r="B12" s="1" t="str">
        <f>VLOOKUP(D12,Libs!A:J,10,0)</f>
        <v>Head 2</v>
      </c>
      <c r="C12" s="1" t="str">
        <f>VLOOKUP(D12,Libs!A:J,8,0)</f>
        <v>Subc 003</v>
      </c>
      <c r="D12" s="1" t="s">
        <v>39</v>
      </c>
      <c r="E12" s="13">
        <v>33</v>
      </c>
      <c r="F12" s="13">
        <v>30</v>
      </c>
      <c r="G12" s="13">
        <v>3</v>
      </c>
      <c r="H12" s="13">
        <v>0</v>
      </c>
      <c r="I12" s="13">
        <v>0</v>
      </c>
      <c r="J12" s="13">
        <v>2</v>
      </c>
      <c r="K12" s="13">
        <v>31</v>
      </c>
      <c r="L12" s="13">
        <v>0</v>
      </c>
      <c r="M12" s="13">
        <v>0</v>
      </c>
      <c r="N12" s="13">
        <v>0</v>
      </c>
      <c r="O12" s="13">
        <v>0</v>
      </c>
      <c r="P12" s="13">
        <v>1</v>
      </c>
      <c r="Q12" s="13">
        <v>27</v>
      </c>
      <c r="R12" s="13">
        <v>0</v>
      </c>
      <c r="S12" s="13">
        <v>0</v>
      </c>
      <c r="T12" s="13">
        <v>0</v>
      </c>
      <c r="U12" s="6">
        <f>Sheet2!AF$2</f>
        <v>2025</v>
      </c>
      <c r="V12" s="6">
        <v>8</v>
      </c>
    </row>
    <row r="13" spans="1:22" x14ac:dyDescent="0.25">
      <c r="A13" s="1" t="str">
        <f>VLOOKUP(D13,Libs!A:J,3,0)</f>
        <v>A</v>
      </c>
      <c r="B13" s="1" t="str">
        <f>VLOOKUP(D13,Libs!A:J,10,0)</f>
        <v>Head 2</v>
      </c>
      <c r="C13" s="1" t="str">
        <f>VLOOKUP(D13,Libs!A:J,8,0)</f>
        <v>Subc 003</v>
      </c>
      <c r="D13" s="1" t="s">
        <v>40</v>
      </c>
      <c r="E13">
        <v>303</v>
      </c>
      <c r="F13">
        <v>280</v>
      </c>
      <c r="G13">
        <v>23</v>
      </c>
      <c r="H13">
        <v>0</v>
      </c>
      <c r="I13">
        <v>0</v>
      </c>
      <c r="J13">
        <v>28</v>
      </c>
      <c r="K13">
        <v>275</v>
      </c>
      <c r="L13">
        <v>0</v>
      </c>
      <c r="M13">
        <v>0</v>
      </c>
      <c r="N13">
        <v>0</v>
      </c>
      <c r="O13">
        <v>0</v>
      </c>
      <c r="P13">
        <v>0</v>
      </c>
      <c r="Q13">
        <v>237</v>
      </c>
      <c r="R13">
        <v>0</v>
      </c>
      <c r="S13">
        <v>0</v>
      </c>
      <c r="T13">
        <v>0</v>
      </c>
      <c r="U13" s="6">
        <f>Sheet2!AF$2</f>
        <v>2025</v>
      </c>
      <c r="V13" s="6">
        <v>8</v>
      </c>
    </row>
    <row r="14" spans="1:22" x14ac:dyDescent="0.25">
      <c r="A14" s="1" t="str">
        <f>VLOOKUP(D14,Libs!A:J,3,0)</f>
        <v>A</v>
      </c>
      <c r="B14" s="1" t="str">
        <f>VLOOKUP(D14,Libs!A:J,10,0)</f>
        <v>Head 3</v>
      </c>
      <c r="C14" s="1" t="str">
        <f>VLOOKUP(D14,Libs!A:J,8,0)</f>
        <v>Subc 015</v>
      </c>
      <c r="D14" s="1" t="s">
        <v>43</v>
      </c>
      <c r="E14">
        <v>620</v>
      </c>
      <c r="F14">
        <v>387</v>
      </c>
      <c r="G14">
        <v>233</v>
      </c>
      <c r="H14">
        <v>178</v>
      </c>
      <c r="I14">
        <v>194</v>
      </c>
      <c r="J14">
        <v>79</v>
      </c>
      <c r="K14">
        <v>169</v>
      </c>
      <c r="L14">
        <v>0</v>
      </c>
      <c r="M14">
        <v>0</v>
      </c>
      <c r="N14">
        <v>0</v>
      </c>
      <c r="O14">
        <v>0</v>
      </c>
      <c r="P14">
        <v>0</v>
      </c>
      <c r="Q14">
        <v>593</v>
      </c>
      <c r="R14">
        <v>0</v>
      </c>
      <c r="S14">
        <v>3</v>
      </c>
      <c r="T14">
        <v>0</v>
      </c>
      <c r="U14" s="6">
        <f>Sheet2!AF$2</f>
        <v>2025</v>
      </c>
      <c r="V14" s="6">
        <v>8</v>
      </c>
    </row>
    <row r="15" spans="1:22" x14ac:dyDescent="0.25">
      <c r="A15" s="1" t="str">
        <f>VLOOKUP(D15,Libs!A:J,3,0)</f>
        <v>A</v>
      </c>
      <c r="B15" s="1" t="str">
        <f>VLOOKUP(D15,Libs!A:J,10,0)</f>
        <v>Head 3</v>
      </c>
      <c r="C15" s="1" t="str">
        <f>VLOOKUP(D15,Libs!A:J,8,0)</f>
        <v>Subc 013</v>
      </c>
      <c r="D15" s="1" t="s">
        <v>45</v>
      </c>
      <c r="E15">
        <v>0</v>
      </c>
      <c r="F15">
        <v>0</v>
      </c>
      <c r="G15">
        <v>0</v>
      </c>
      <c r="H15">
        <v>0</v>
      </c>
      <c r="I15">
        <v>0</v>
      </c>
      <c r="J15">
        <v>0</v>
      </c>
      <c r="K15">
        <v>0</v>
      </c>
      <c r="L15">
        <v>0</v>
      </c>
      <c r="M15">
        <v>0</v>
      </c>
      <c r="N15">
        <v>0</v>
      </c>
      <c r="O15">
        <v>0</v>
      </c>
      <c r="P15">
        <v>0</v>
      </c>
      <c r="Q15">
        <v>0</v>
      </c>
      <c r="R15">
        <v>0</v>
      </c>
      <c r="S15">
        <v>0</v>
      </c>
      <c r="T15">
        <v>0</v>
      </c>
      <c r="U15" s="6">
        <f>Sheet2!AF$2</f>
        <v>2025</v>
      </c>
      <c r="V15" s="6">
        <v>8</v>
      </c>
    </row>
    <row r="16" spans="1:22" x14ac:dyDescent="0.25">
      <c r="A16" s="1" t="str">
        <f>VLOOKUP(D16,Libs!A:J,3,0)</f>
        <v>A</v>
      </c>
      <c r="B16" s="1" t="str">
        <f>VLOOKUP(D16,Libs!A:J,10,0)</f>
        <v>Head 3</v>
      </c>
      <c r="C16" s="1" t="str">
        <f>VLOOKUP(D16,Libs!A:J,8,0)</f>
        <v>Subc 013</v>
      </c>
      <c r="D16" s="1" t="s">
        <v>46</v>
      </c>
      <c r="E16">
        <v>661</v>
      </c>
      <c r="F16">
        <v>404</v>
      </c>
      <c r="G16">
        <v>257</v>
      </c>
      <c r="H16">
        <v>104</v>
      </c>
      <c r="I16">
        <v>131</v>
      </c>
      <c r="J16">
        <v>53</v>
      </c>
      <c r="K16">
        <v>373</v>
      </c>
      <c r="L16">
        <v>0</v>
      </c>
      <c r="M16">
        <v>2</v>
      </c>
      <c r="N16">
        <v>0</v>
      </c>
      <c r="O16">
        <v>2</v>
      </c>
      <c r="P16">
        <v>116</v>
      </c>
      <c r="Q16">
        <v>425</v>
      </c>
      <c r="R16">
        <v>14</v>
      </c>
      <c r="S16">
        <v>12</v>
      </c>
      <c r="T16">
        <v>6</v>
      </c>
      <c r="U16" s="6">
        <f>Sheet2!AF$2</f>
        <v>2025</v>
      </c>
      <c r="V16" s="6">
        <v>8</v>
      </c>
    </row>
    <row r="17" spans="1:22" x14ac:dyDescent="0.25">
      <c r="A17" s="1" t="str">
        <f>VLOOKUP(D17,Libs!A:J,3,0)</f>
        <v>A</v>
      </c>
      <c r="B17" s="1" t="str">
        <f>VLOOKUP(D17,Libs!A:J,10,0)</f>
        <v>Head 3</v>
      </c>
      <c r="C17" s="1" t="str">
        <f>VLOOKUP(D17,Libs!A:J,8,0)</f>
        <v>Subc 015</v>
      </c>
      <c r="D17" s="1" t="s">
        <v>47</v>
      </c>
      <c r="E17" s="13">
        <v>449</v>
      </c>
      <c r="F17" s="13">
        <v>333</v>
      </c>
      <c r="G17" s="13">
        <v>116</v>
      </c>
      <c r="H17" s="13">
        <v>32</v>
      </c>
      <c r="I17" s="13">
        <v>28</v>
      </c>
      <c r="J17" s="13">
        <v>75</v>
      </c>
      <c r="K17" s="13">
        <v>314</v>
      </c>
      <c r="L17" s="13">
        <v>0</v>
      </c>
      <c r="M17" s="13">
        <v>0</v>
      </c>
      <c r="N17" s="13">
        <v>0</v>
      </c>
      <c r="O17" s="13">
        <v>0</v>
      </c>
      <c r="P17" s="13">
        <v>0</v>
      </c>
      <c r="Q17" s="13">
        <v>426</v>
      </c>
      <c r="R17" s="13">
        <v>0</v>
      </c>
      <c r="S17" s="13">
        <v>5</v>
      </c>
      <c r="T17" s="13">
        <v>0</v>
      </c>
      <c r="U17" s="6">
        <f>Sheet2!AF$2</f>
        <v>2025</v>
      </c>
      <c r="V17" s="6">
        <v>8</v>
      </c>
    </row>
    <row r="18" spans="1:22" x14ac:dyDescent="0.25">
      <c r="A18" s="1" t="str">
        <f>VLOOKUP(D18,Libs!A:J,3,0)</f>
        <v>A</v>
      </c>
      <c r="B18" s="1" t="str">
        <f>VLOOKUP(D18,Libs!A:J,10,0)</f>
        <v>Head 3</v>
      </c>
      <c r="C18" s="1" t="str">
        <f>VLOOKUP(D18,Libs!A:J,8,0)</f>
        <v>Subc 013</v>
      </c>
      <c r="D18" s="1" t="s">
        <v>48</v>
      </c>
      <c r="E18">
        <v>598</v>
      </c>
      <c r="F18">
        <v>428</v>
      </c>
      <c r="G18">
        <v>170</v>
      </c>
      <c r="H18">
        <v>180</v>
      </c>
      <c r="I18">
        <v>139</v>
      </c>
      <c r="J18">
        <v>95</v>
      </c>
      <c r="K18">
        <v>184</v>
      </c>
      <c r="L18">
        <v>0</v>
      </c>
      <c r="M18">
        <v>0</v>
      </c>
      <c r="N18">
        <v>0</v>
      </c>
      <c r="O18">
        <v>0</v>
      </c>
      <c r="P18">
        <v>0</v>
      </c>
      <c r="Q18">
        <v>585</v>
      </c>
      <c r="R18">
        <v>0</v>
      </c>
      <c r="S18">
        <v>2</v>
      </c>
      <c r="T18">
        <v>0</v>
      </c>
      <c r="U18" s="6">
        <f>Sheet2!AF$2</f>
        <v>2025</v>
      </c>
      <c r="V18" s="6">
        <v>8</v>
      </c>
    </row>
    <row r="19" spans="1:22" x14ac:dyDescent="0.25">
      <c r="A19" s="1" t="str">
        <f>VLOOKUP(D19,Libs!A:J,3,0)</f>
        <v>A</v>
      </c>
      <c r="B19" s="1" t="str">
        <f>VLOOKUP(D19,Libs!A:J,10,0)</f>
        <v>Head 3</v>
      </c>
      <c r="C19" s="1" t="str">
        <f>VLOOKUP(D19,Libs!A:J,8,0)</f>
        <v>Subc 015</v>
      </c>
      <c r="D19" s="1" t="s">
        <v>49</v>
      </c>
      <c r="E19">
        <v>258</v>
      </c>
      <c r="F19">
        <v>166</v>
      </c>
      <c r="G19">
        <v>92</v>
      </c>
      <c r="H19">
        <v>99</v>
      </c>
      <c r="I19">
        <v>52</v>
      </c>
      <c r="J19">
        <v>27</v>
      </c>
      <c r="K19">
        <v>80</v>
      </c>
      <c r="L19">
        <v>0</v>
      </c>
      <c r="M19">
        <v>0</v>
      </c>
      <c r="N19">
        <v>0</v>
      </c>
      <c r="O19">
        <v>1</v>
      </c>
      <c r="P19">
        <v>42</v>
      </c>
      <c r="Q19">
        <v>174</v>
      </c>
      <c r="R19">
        <v>2</v>
      </c>
      <c r="S19">
        <v>7</v>
      </c>
      <c r="T19">
        <v>9</v>
      </c>
      <c r="U19" s="6">
        <f>Sheet2!AF$2</f>
        <v>2025</v>
      </c>
      <c r="V19" s="6">
        <v>8</v>
      </c>
    </row>
    <row r="20" spans="1:22" x14ac:dyDescent="0.25">
      <c r="A20" s="1" t="str">
        <f>VLOOKUP(D20,Libs!A:J,3,0)</f>
        <v>A</v>
      </c>
      <c r="B20" s="1" t="str">
        <f>VLOOKUP(D20,Libs!A:J,10,0)</f>
        <v>Head 4</v>
      </c>
      <c r="C20" s="1" t="str">
        <f>VLOOKUP(D20,Libs!A:J,8,0)</f>
        <v>Subc 016</v>
      </c>
      <c r="D20" s="1" t="s">
        <v>51</v>
      </c>
      <c r="E20">
        <v>10</v>
      </c>
      <c r="F20">
        <v>6</v>
      </c>
      <c r="G20">
        <v>4</v>
      </c>
      <c r="H20">
        <v>0</v>
      </c>
      <c r="I20">
        <v>0</v>
      </c>
      <c r="J20">
        <v>0</v>
      </c>
      <c r="K20">
        <v>10</v>
      </c>
      <c r="L20">
        <v>0</v>
      </c>
      <c r="M20">
        <v>0</v>
      </c>
      <c r="N20">
        <v>0</v>
      </c>
      <c r="O20">
        <v>0</v>
      </c>
      <c r="P20">
        <v>0</v>
      </c>
      <c r="Q20">
        <v>4</v>
      </c>
      <c r="R20">
        <v>1</v>
      </c>
      <c r="S20">
        <v>0</v>
      </c>
      <c r="T20">
        <v>0</v>
      </c>
      <c r="U20" s="6">
        <f>Sheet2!AF$2</f>
        <v>2025</v>
      </c>
      <c r="V20" s="6">
        <v>8</v>
      </c>
    </row>
    <row r="21" spans="1:22" x14ac:dyDescent="0.25">
      <c r="A21" s="1" t="str">
        <f>VLOOKUP(D21,Libs!A:J,3,0)</f>
        <v>A</v>
      </c>
      <c r="B21" s="1" t="str">
        <f>VLOOKUP(D21,Libs!A:J,10,0)</f>
        <v>Head 4</v>
      </c>
      <c r="C21" s="1" t="str">
        <f>VLOOKUP(D21,Libs!A:J,8,0)</f>
        <v>Subc 016</v>
      </c>
      <c r="D21" s="1" t="s">
        <v>52</v>
      </c>
      <c r="E21">
        <v>40</v>
      </c>
      <c r="F21">
        <v>38</v>
      </c>
      <c r="G21">
        <v>2</v>
      </c>
      <c r="H21">
        <v>0</v>
      </c>
      <c r="I21">
        <v>0</v>
      </c>
      <c r="J21">
        <v>0</v>
      </c>
      <c r="K21">
        <v>40</v>
      </c>
      <c r="L21">
        <v>0</v>
      </c>
      <c r="M21">
        <v>0</v>
      </c>
      <c r="N21">
        <v>0</v>
      </c>
      <c r="O21">
        <v>0</v>
      </c>
      <c r="P21">
        <v>2</v>
      </c>
      <c r="Q21">
        <v>27</v>
      </c>
      <c r="R21">
        <v>6</v>
      </c>
      <c r="S21">
        <v>0</v>
      </c>
      <c r="T21">
        <v>0</v>
      </c>
      <c r="U21" s="6">
        <f>Sheet2!AF$2</f>
        <v>2025</v>
      </c>
      <c r="V21" s="6">
        <v>8</v>
      </c>
    </row>
    <row r="22" spans="1:22" x14ac:dyDescent="0.25">
      <c r="A22" s="1" t="str">
        <f>VLOOKUP(D22,Libs!A:J,3,0)</f>
        <v>A</v>
      </c>
      <c r="B22" s="1" t="str">
        <f>VLOOKUP(D22,Libs!A:J,10,0)</f>
        <v>Head 4</v>
      </c>
      <c r="C22" s="1" t="str">
        <f>VLOOKUP(D22,Libs!A:J,8,0)</f>
        <v>Subc 016</v>
      </c>
      <c r="D22" s="1" t="s">
        <v>53</v>
      </c>
      <c r="E22">
        <v>63</v>
      </c>
      <c r="F22">
        <v>50</v>
      </c>
      <c r="G22">
        <v>13</v>
      </c>
      <c r="H22">
        <v>2</v>
      </c>
      <c r="I22">
        <v>4</v>
      </c>
      <c r="J22">
        <v>4</v>
      </c>
      <c r="K22">
        <v>53</v>
      </c>
      <c r="L22">
        <v>0</v>
      </c>
      <c r="M22">
        <v>0</v>
      </c>
      <c r="N22">
        <v>0</v>
      </c>
      <c r="O22">
        <v>0</v>
      </c>
      <c r="P22">
        <v>5</v>
      </c>
      <c r="Q22">
        <v>44</v>
      </c>
      <c r="R22">
        <v>3</v>
      </c>
      <c r="S22">
        <v>0</v>
      </c>
      <c r="T22">
        <v>0</v>
      </c>
      <c r="U22" s="6">
        <f>Sheet2!AF$2</f>
        <v>2025</v>
      </c>
      <c r="V22" s="6">
        <v>8</v>
      </c>
    </row>
    <row r="23" spans="1:22" x14ac:dyDescent="0.25">
      <c r="A23" s="1" t="str">
        <f>VLOOKUP(D23,Libs!A:J,3,0)</f>
        <v>A</v>
      </c>
      <c r="B23" s="1" t="str">
        <f>VLOOKUP(D23,Libs!A:J,10,0)</f>
        <v>Head 4</v>
      </c>
      <c r="C23" s="1" t="str">
        <f>VLOOKUP(D23,Libs!A:J,8,0)</f>
        <v>Subc 016</v>
      </c>
      <c r="D23" s="1" t="s">
        <v>54</v>
      </c>
      <c r="E23">
        <v>223</v>
      </c>
      <c r="F23">
        <v>154</v>
      </c>
      <c r="G23">
        <v>69</v>
      </c>
      <c r="H23">
        <v>38</v>
      </c>
      <c r="I23">
        <v>2</v>
      </c>
      <c r="J23">
        <v>8</v>
      </c>
      <c r="K23">
        <v>175</v>
      </c>
      <c r="L23">
        <v>0</v>
      </c>
      <c r="M23">
        <v>0</v>
      </c>
      <c r="N23">
        <v>0</v>
      </c>
      <c r="O23">
        <v>0</v>
      </c>
      <c r="P23">
        <v>0</v>
      </c>
      <c r="Q23">
        <v>216</v>
      </c>
      <c r="R23">
        <v>0</v>
      </c>
      <c r="S23">
        <v>0</v>
      </c>
      <c r="T23">
        <v>0</v>
      </c>
      <c r="U23" s="6">
        <f>Sheet2!AF$2</f>
        <v>2025</v>
      </c>
      <c r="V23" s="6">
        <v>8</v>
      </c>
    </row>
    <row r="24" spans="1:22" x14ac:dyDescent="0.25">
      <c r="A24" s="1" t="str">
        <f>VLOOKUP(D24,Libs!A:J,3,0)</f>
        <v>A</v>
      </c>
      <c r="B24" s="1" t="str">
        <f>VLOOKUP(D24,Libs!A:J,10,0)</f>
        <v>Head 4</v>
      </c>
      <c r="C24" s="1" t="str">
        <f>VLOOKUP(D24,Libs!A:J,8,0)</f>
        <v>Subc 016</v>
      </c>
      <c r="D24" s="1" t="s">
        <v>55</v>
      </c>
      <c r="E24">
        <v>116</v>
      </c>
      <c r="F24">
        <v>82</v>
      </c>
      <c r="G24">
        <v>34</v>
      </c>
      <c r="H24">
        <v>12</v>
      </c>
      <c r="I24">
        <v>4</v>
      </c>
      <c r="J24">
        <v>6</v>
      </c>
      <c r="K24">
        <v>94</v>
      </c>
      <c r="L24">
        <v>0</v>
      </c>
      <c r="M24">
        <v>0</v>
      </c>
      <c r="N24">
        <v>0</v>
      </c>
      <c r="O24">
        <v>2</v>
      </c>
      <c r="P24">
        <v>11</v>
      </c>
      <c r="Q24">
        <v>65</v>
      </c>
      <c r="R24">
        <v>1</v>
      </c>
      <c r="S24">
        <v>0</v>
      </c>
      <c r="T24">
        <v>1</v>
      </c>
      <c r="U24" s="6">
        <f>Sheet2!AF$2</f>
        <v>2025</v>
      </c>
      <c r="V24" s="6">
        <v>8</v>
      </c>
    </row>
    <row r="25" spans="1:22" x14ac:dyDescent="0.25">
      <c r="A25" s="1" t="str">
        <f>VLOOKUP(D25,Libs!A:J,3,0)</f>
        <v>A</v>
      </c>
      <c r="B25" s="1" t="str">
        <f>VLOOKUP(D25,Libs!A:J,10,0)</f>
        <v>Head 4</v>
      </c>
      <c r="C25" s="1" t="str">
        <f>VLOOKUP(D25,Libs!A:J,8,0)</f>
        <v>Subc 016</v>
      </c>
      <c r="D25" s="1" t="s">
        <v>56</v>
      </c>
      <c r="E25">
        <v>124</v>
      </c>
      <c r="F25">
        <v>119</v>
      </c>
      <c r="G25">
        <v>5</v>
      </c>
      <c r="H25">
        <v>0</v>
      </c>
      <c r="I25">
        <v>3</v>
      </c>
      <c r="J25">
        <v>8</v>
      </c>
      <c r="K25">
        <v>113</v>
      </c>
      <c r="L25">
        <v>0</v>
      </c>
      <c r="M25">
        <v>0</v>
      </c>
      <c r="N25">
        <v>0</v>
      </c>
      <c r="O25">
        <v>0</v>
      </c>
      <c r="P25">
        <v>0</v>
      </c>
      <c r="Q25">
        <v>118</v>
      </c>
      <c r="R25">
        <v>0</v>
      </c>
      <c r="S25">
        <v>3</v>
      </c>
      <c r="T25">
        <v>0</v>
      </c>
      <c r="U25" s="6">
        <f>Sheet2!AF$2</f>
        <v>2025</v>
      </c>
      <c r="V25" s="6">
        <v>8</v>
      </c>
    </row>
    <row r="26" spans="1:22" x14ac:dyDescent="0.25">
      <c r="A26" s="1" t="str">
        <f>VLOOKUP(D26,Libs!A:J,3,0)</f>
        <v>A</v>
      </c>
      <c r="B26" s="1" t="str">
        <f>VLOOKUP(D26,Libs!A:J,10,0)</f>
        <v>Head 4</v>
      </c>
      <c r="C26" s="1" t="str">
        <f>VLOOKUP(D26,Libs!A:J,8,0)</f>
        <v>Subc 016</v>
      </c>
      <c r="D26" s="1" t="s">
        <v>57</v>
      </c>
      <c r="E26">
        <v>81</v>
      </c>
      <c r="F26">
        <v>71</v>
      </c>
      <c r="G26">
        <v>10</v>
      </c>
      <c r="H26">
        <v>0</v>
      </c>
      <c r="I26">
        <v>0</v>
      </c>
      <c r="J26">
        <v>0</v>
      </c>
      <c r="K26">
        <v>81</v>
      </c>
      <c r="L26">
        <v>0</v>
      </c>
      <c r="M26">
        <v>1</v>
      </c>
      <c r="N26">
        <v>0</v>
      </c>
      <c r="O26">
        <v>0</v>
      </c>
      <c r="P26">
        <v>0</v>
      </c>
      <c r="Q26">
        <v>58</v>
      </c>
      <c r="R26">
        <v>19</v>
      </c>
      <c r="S26">
        <v>0</v>
      </c>
      <c r="T26">
        <v>0</v>
      </c>
      <c r="U26" s="6">
        <f>Sheet2!AF$2</f>
        <v>2025</v>
      </c>
      <c r="V26" s="6">
        <v>8</v>
      </c>
    </row>
    <row r="27" spans="1:22" x14ac:dyDescent="0.25">
      <c r="A27" s="1" t="str">
        <f>VLOOKUP(D27,Libs!A:J,3,0)</f>
        <v>A</v>
      </c>
      <c r="B27" s="1" t="str">
        <f>VLOOKUP(D27,Libs!A:J,10,0)</f>
        <v>Head 4</v>
      </c>
      <c r="C27" s="1" t="str">
        <f>VLOOKUP(D27,Libs!A:J,8,0)</f>
        <v>Subc 016</v>
      </c>
      <c r="D27" s="1" t="s">
        <v>58</v>
      </c>
      <c r="E27">
        <v>477</v>
      </c>
      <c r="F27">
        <v>280</v>
      </c>
      <c r="G27">
        <v>197</v>
      </c>
      <c r="H27">
        <v>96</v>
      </c>
      <c r="I27">
        <v>39</v>
      </c>
      <c r="J27">
        <v>46</v>
      </c>
      <c r="K27">
        <v>296</v>
      </c>
      <c r="L27">
        <v>0</v>
      </c>
      <c r="M27">
        <v>0</v>
      </c>
      <c r="N27">
        <v>0</v>
      </c>
      <c r="O27">
        <v>1</v>
      </c>
      <c r="P27">
        <v>6</v>
      </c>
      <c r="Q27">
        <v>137</v>
      </c>
      <c r="R27">
        <v>0</v>
      </c>
      <c r="S27">
        <v>0</v>
      </c>
      <c r="T27">
        <v>0</v>
      </c>
      <c r="U27" s="6">
        <f>Sheet2!AF$2</f>
        <v>2025</v>
      </c>
      <c r="V27" s="6">
        <v>8</v>
      </c>
    </row>
    <row r="28" spans="1:22" x14ac:dyDescent="0.25">
      <c r="A28" s="1" t="str">
        <f>VLOOKUP(D28,Libs!A:J,3,0)</f>
        <v>B</v>
      </c>
      <c r="B28" s="1" t="str">
        <f>VLOOKUP(D28,Libs!A:J,10,0)</f>
        <v>Head 5</v>
      </c>
      <c r="C28" s="1" t="str">
        <f>VLOOKUP(D28,Libs!A:J,8,0)</f>
        <v>Subc 007</v>
      </c>
      <c r="D28" s="1" t="s">
        <v>62</v>
      </c>
      <c r="E28">
        <v>147</v>
      </c>
      <c r="F28">
        <v>133</v>
      </c>
      <c r="G28">
        <v>14</v>
      </c>
      <c r="H28">
        <v>14</v>
      </c>
      <c r="I28">
        <v>0</v>
      </c>
      <c r="J28">
        <v>26</v>
      </c>
      <c r="K28">
        <v>107</v>
      </c>
      <c r="L28">
        <v>0</v>
      </c>
      <c r="M28">
        <v>0</v>
      </c>
      <c r="N28">
        <v>0</v>
      </c>
      <c r="O28">
        <v>0</v>
      </c>
      <c r="P28">
        <v>17</v>
      </c>
      <c r="Q28">
        <v>91</v>
      </c>
      <c r="R28">
        <v>1</v>
      </c>
      <c r="S28">
        <v>2</v>
      </c>
      <c r="T28">
        <v>0</v>
      </c>
      <c r="U28" s="6">
        <f>Sheet2!AF$2</f>
        <v>2025</v>
      </c>
      <c r="V28" s="6">
        <v>8</v>
      </c>
    </row>
    <row r="29" spans="1:22" x14ac:dyDescent="0.25">
      <c r="A29" s="1" t="str">
        <f>VLOOKUP(D29,Libs!A:J,3,0)</f>
        <v>B</v>
      </c>
      <c r="B29" s="1" t="str">
        <f>VLOOKUP(D29,Libs!A:J,10,0)</f>
        <v>Head 5</v>
      </c>
      <c r="C29" s="1" t="str">
        <f>VLOOKUP(D29,Libs!A:J,8,0)</f>
        <v>Subc 002</v>
      </c>
      <c r="D29" s="1" t="s">
        <v>64</v>
      </c>
      <c r="E29">
        <v>423</v>
      </c>
      <c r="F29">
        <v>199</v>
      </c>
      <c r="G29">
        <v>224</v>
      </c>
      <c r="H29">
        <v>160</v>
      </c>
      <c r="I29">
        <v>25</v>
      </c>
      <c r="J29">
        <v>119</v>
      </c>
      <c r="K29">
        <v>119</v>
      </c>
      <c r="L29">
        <v>0</v>
      </c>
      <c r="M29">
        <v>0</v>
      </c>
      <c r="N29">
        <v>0</v>
      </c>
      <c r="O29">
        <v>0</v>
      </c>
      <c r="P29">
        <v>0</v>
      </c>
      <c r="Q29">
        <v>405</v>
      </c>
      <c r="R29">
        <v>0</v>
      </c>
      <c r="S29">
        <v>1</v>
      </c>
      <c r="T29">
        <v>0</v>
      </c>
      <c r="U29" s="6">
        <f>Sheet2!AF$2</f>
        <v>2025</v>
      </c>
      <c r="V29" s="6">
        <v>8</v>
      </c>
    </row>
    <row r="30" spans="1:22" x14ac:dyDescent="0.25">
      <c r="A30" s="1" t="str">
        <f>VLOOKUP(D30,Libs!A:J,3,0)</f>
        <v>B</v>
      </c>
      <c r="B30" s="1" t="str">
        <f>VLOOKUP(D30,Libs!A:J,10,0)</f>
        <v>Head 5</v>
      </c>
      <c r="C30" s="1" t="str">
        <f>VLOOKUP(D30,Libs!A:J,8,0)</f>
        <v>Subc 007</v>
      </c>
      <c r="D30" s="1" t="s">
        <v>65</v>
      </c>
      <c r="E30">
        <v>32</v>
      </c>
      <c r="F30">
        <v>8</v>
      </c>
      <c r="G30">
        <v>24</v>
      </c>
      <c r="H30">
        <v>0</v>
      </c>
      <c r="I30">
        <v>0</v>
      </c>
      <c r="J30">
        <v>1</v>
      </c>
      <c r="K30">
        <v>31</v>
      </c>
      <c r="L30">
        <v>0</v>
      </c>
      <c r="M30">
        <v>1</v>
      </c>
      <c r="N30">
        <v>0</v>
      </c>
      <c r="O30">
        <v>0</v>
      </c>
      <c r="P30">
        <v>6</v>
      </c>
      <c r="Q30">
        <v>24</v>
      </c>
      <c r="R30">
        <v>3</v>
      </c>
      <c r="S30">
        <v>2</v>
      </c>
      <c r="T30">
        <v>2</v>
      </c>
      <c r="U30" s="6">
        <f>Sheet2!AF$2</f>
        <v>2025</v>
      </c>
      <c r="V30" s="6">
        <v>8</v>
      </c>
    </row>
    <row r="31" spans="1:22" x14ac:dyDescent="0.25">
      <c r="A31" s="1" t="str">
        <f>VLOOKUP(D31,Libs!A:J,3,0)</f>
        <v>B</v>
      </c>
      <c r="B31" s="1" t="str">
        <f>VLOOKUP(D31,Libs!A:J,10,0)</f>
        <v>Head 5</v>
      </c>
      <c r="C31" s="1" t="str">
        <f>VLOOKUP(D31,Libs!A:J,8,0)</f>
        <v>Subc 007</v>
      </c>
      <c r="D31" s="1" t="s">
        <v>66</v>
      </c>
      <c r="E31">
        <v>19</v>
      </c>
      <c r="F31">
        <v>15</v>
      </c>
      <c r="G31">
        <v>4</v>
      </c>
      <c r="H31">
        <v>0</v>
      </c>
      <c r="I31">
        <v>1</v>
      </c>
      <c r="J31">
        <v>0</v>
      </c>
      <c r="K31">
        <v>18</v>
      </c>
      <c r="L31">
        <v>0</v>
      </c>
      <c r="M31">
        <v>0</v>
      </c>
      <c r="N31">
        <v>0</v>
      </c>
      <c r="O31">
        <v>0</v>
      </c>
      <c r="P31">
        <v>6</v>
      </c>
      <c r="Q31">
        <v>14</v>
      </c>
      <c r="R31">
        <v>1</v>
      </c>
      <c r="S31">
        <v>0</v>
      </c>
      <c r="T31">
        <v>1</v>
      </c>
      <c r="U31" s="6">
        <f>Sheet2!AF$2</f>
        <v>2025</v>
      </c>
      <c r="V31" s="6">
        <v>8</v>
      </c>
    </row>
    <row r="32" spans="1:22" x14ac:dyDescent="0.25">
      <c r="A32" s="1" t="str">
        <f>VLOOKUP(D32,Libs!A:J,3,0)</f>
        <v>B</v>
      </c>
      <c r="B32" s="1" t="str">
        <f>VLOOKUP(D32,Libs!A:J,10,0)</f>
        <v>Head 5</v>
      </c>
      <c r="C32" s="1" t="str">
        <f>VLOOKUP(D32,Libs!A:J,8,0)</f>
        <v>Subc 002</v>
      </c>
      <c r="D32" s="1" t="s">
        <v>67</v>
      </c>
      <c r="E32" s="13">
        <v>740</v>
      </c>
      <c r="F32" s="13">
        <v>584</v>
      </c>
      <c r="G32" s="13">
        <v>156</v>
      </c>
      <c r="H32" s="13">
        <v>67</v>
      </c>
      <c r="I32" s="13">
        <v>52</v>
      </c>
      <c r="J32" s="13">
        <v>41</v>
      </c>
      <c r="K32" s="13">
        <v>580</v>
      </c>
      <c r="L32" s="13">
        <v>0</v>
      </c>
      <c r="M32" s="13">
        <v>0</v>
      </c>
      <c r="N32" s="13">
        <v>0</v>
      </c>
      <c r="O32" s="13">
        <v>0</v>
      </c>
      <c r="P32" s="13">
        <v>16</v>
      </c>
      <c r="Q32" s="13">
        <v>662</v>
      </c>
      <c r="R32" s="13">
        <v>3</v>
      </c>
      <c r="S32" s="13">
        <v>4</v>
      </c>
      <c r="T32" s="13">
        <v>1</v>
      </c>
      <c r="U32" s="6">
        <f>Sheet2!AF$2</f>
        <v>2025</v>
      </c>
      <c r="V32" s="6">
        <v>8</v>
      </c>
    </row>
    <row r="33" spans="1:22" x14ac:dyDescent="0.25">
      <c r="A33" s="1" t="str">
        <f>VLOOKUP(D33,Libs!A:J,3,0)</f>
        <v>B</v>
      </c>
      <c r="B33" s="1" t="str">
        <f>VLOOKUP(D33,Libs!A:J,10,0)</f>
        <v>Head 5</v>
      </c>
      <c r="C33" s="1" t="str">
        <f>VLOOKUP(D33,Libs!A:J,8,0)</f>
        <v>Subc 007</v>
      </c>
      <c r="D33" s="1" t="s">
        <v>68</v>
      </c>
      <c r="E33">
        <v>1031</v>
      </c>
      <c r="F33">
        <v>593</v>
      </c>
      <c r="G33">
        <v>438</v>
      </c>
      <c r="H33">
        <v>624</v>
      </c>
      <c r="I33">
        <v>160</v>
      </c>
      <c r="J33">
        <v>64</v>
      </c>
      <c r="K33">
        <v>183</v>
      </c>
      <c r="L33">
        <v>0</v>
      </c>
      <c r="M33">
        <v>0</v>
      </c>
      <c r="N33">
        <v>0</v>
      </c>
      <c r="O33">
        <v>0</v>
      </c>
      <c r="P33">
        <v>19</v>
      </c>
      <c r="Q33">
        <v>964</v>
      </c>
      <c r="R33">
        <v>1</v>
      </c>
      <c r="S33">
        <v>5</v>
      </c>
      <c r="T33">
        <v>15</v>
      </c>
      <c r="U33" s="6">
        <f>Sheet2!AF$2</f>
        <v>2025</v>
      </c>
      <c r="V33" s="6">
        <v>8</v>
      </c>
    </row>
    <row r="34" spans="1:22" x14ac:dyDescent="0.25">
      <c r="A34" s="1" t="str">
        <f>VLOOKUP(D34,Libs!A:J,3,0)</f>
        <v>B</v>
      </c>
      <c r="B34" s="1" t="str">
        <f>VLOOKUP(D34,Libs!A:J,10,0)</f>
        <v>Head 5</v>
      </c>
      <c r="C34" s="1" t="str">
        <f>VLOOKUP(D34,Libs!A:J,8,0)</f>
        <v>Subc 002</v>
      </c>
      <c r="D34" s="1" t="s">
        <v>69</v>
      </c>
      <c r="E34">
        <v>234</v>
      </c>
      <c r="F34">
        <v>147</v>
      </c>
      <c r="G34">
        <v>87</v>
      </c>
      <c r="H34">
        <v>9</v>
      </c>
      <c r="I34">
        <v>2</v>
      </c>
      <c r="J34">
        <v>33</v>
      </c>
      <c r="K34">
        <v>190</v>
      </c>
      <c r="L34">
        <v>0</v>
      </c>
      <c r="M34">
        <v>5</v>
      </c>
      <c r="N34">
        <v>0</v>
      </c>
      <c r="O34">
        <v>0</v>
      </c>
      <c r="P34">
        <v>17</v>
      </c>
      <c r="Q34">
        <v>190</v>
      </c>
      <c r="R34">
        <v>3</v>
      </c>
      <c r="S34">
        <v>6</v>
      </c>
      <c r="T34">
        <v>0</v>
      </c>
      <c r="U34" s="6">
        <f>Sheet2!AF$2</f>
        <v>2025</v>
      </c>
      <c r="V34" s="6">
        <v>8</v>
      </c>
    </row>
    <row r="35" spans="1:22" x14ac:dyDescent="0.25">
      <c r="A35" s="1" t="str">
        <f>VLOOKUP(D35,Libs!A:J,3,0)</f>
        <v>B</v>
      </c>
      <c r="B35" s="1" t="str">
        <f>VLOOKUP(D35,Libs!A:J,10,0)</f>
        <v>Head 5</v>
      </c>
      <c r="C35" s="1" t="str">
        <f>VLOOKUP(D35,Libs!A:J,8,0)</f>
        <v>Subc 002</v>
      </c>
      <c r="D35" s="1" t="s">
        <v>70</v>
      </c>
      <c r="E35">
        <v>947</v>
      </c>
      <c r="F35">
        <v>724</v>
      </c>
      <c r="G35">
        <v>223</v>
      </c>
      <c r="H35">
        <v>332</v>
      </c>
      <c r="I35">
        <v>143</v>
      </c>
      <c r="J35">
        <v>152</v>
      </c>
      <c r="K35">
        <v>320</v>
      </c>
      <c r="L35">
        <v>0</v>
      </c>
      <c r="M35">
        <v>0</v>
      </c>
      <c r="N35">
        <v>0</v>
      </c>
      <c r="O35">
        <v>0</v>
      </c>
      <c r="P35">
        <v>7</v>
      </c>
      <c r="Q35">
        <v>816</v>
      </c>
      <c r="R35">
        <v>0</v>
      </c>
      <c r="S35">
        <v>1</v>
      </c>
      <c r="T35">
        <v>0</v>
      </c>
      <c r="U35" s="6">
        <f>Sheet2!AF$2</f>
        <v>2025</v>
      </c>
      <c r="V35" s="6">
        <v>8</v>
      </c>
    </row>
    <row r="36" spans="1:22" x14ac:dyDescent="0.25">
      <c r="A36" s="1" t="str">
        <f>VLOOKUP(D36,Libs!A:J,3,0)</f>
        <v>B</v>
      </c>
      <c r="B36" s="1" t="str">
        <f>VLOOKUP(D36,Libs!A:J,10,0)</f>
        <v>Head 5</v>
      </c>
      <c r="C36" s="1" t="str">
        <f>VLOOKUP(D36,Libs!A:J,8,0)</f>
        <v>Subc 007</v>
      </c>
      <c r="D36" s="1" t="s">
        <v>71</v>
      </c>
      <c r="E36">
        <v>0</v>
      </c>
      <c r="F36">
        <v>0</v>
      </c>
      <c r="G36">
        <v>0</v>
      </c>
      <c r="H36">
        <v>0</v>
      </c>
      <c r="I36">
        <v>0</v>
      </c>
      <c r="J36">
        <v>0</v>
      </c>
      <c r="K36">
        <v>0</v>
      </c>
      <c r="L36">
        <v>0</v>
      </c>
      <c r="M36">
        <v>0</v>
      </c>
      <c r="N36">
        <v>0</v>
      </c>
      <c r="O36">
        <v>0</v>
      </c>
      <c r="P36">
        <v>0</v>
      </c>
      <c r="Q36">
        <v>0</v>
      </c>
      <c r="R36">
        <v>0</v>
      </c>
      <c r="S36">
        <v>0</v>
      </c>
      <c r="T36">
        <v>0</v>
      </c>
      <c r="U36" s="6">
        <f>Sheet2!AF$2</f>
        <v>2025</v>
      </c>
      <c r="V36" s="6">
        <v>8</v>
      </c>
    </row>
    <row r="37" spans="1:22" x14ac:dyDescent="0.25">
      <c r="A37" s="1" t="str">
        <f>VLOOKUP(D37,Libs!A:J,3,0)</f>
        <v>B</v>
      </c>
      <c r="B37" s="1" t="str">
        <f>VLOOKUP(D37,Libs!A:J,10,0)</f>
        <v>Head 6</v>
      </c>
      <c r="C37" s="1" t="str">
        <f>VLOOKUP(D37,Libs!A:J,8,0)</f>
        <v>Subc 014</v>
      </c>
      <c r="D37" s="1" t="s">
        <v>74</v>
      </c>
      <c r="E37">
        <v>228</v>
      </c>
      <c r="F37">
        <v>166</v>
      </c>
      <c r="G37">
        <v>62</v>
      </c>
      <c r="H37">
        <v>31</v>
      </c>
      <c r="I37">
        <v>51</v>
      </c>
      <c r="J37">
        <v>27</v>
      </c>
      <c r="K37">
        <v>119</v>
      </c>
      <c r="L37">
        <v>0</v>
      </c>
      <c r="M37">
        <v>2</v>
      </c>
      <c r="N37">
        <v>0</v>
      </c>
      <c r="O37">
        <v>3</v>
      </c>
      <c r="P37">
        <v>31</v>
      </c>
      <c r="Q37">
        <v>178</v>
      </c>
      <c r="R37">
        <v>3</v>
      </c>
      <c r="S37">
        <v>1</v>
      </c>
      <c r="T37">
        <v>3</v>
      </c>
      <c r="U37" s="6">
        <f>Sheet2!AF$2</f>
        <v>2025</v>
      </c>
      <c r="V37" s="6">
        <v>8</v>
      </c>
    </row>
    <row r="38" spans="1:22" x14ac:dyDescent="0.25">
      <c r="A38" s="1" t="str">
        <f>VLOOKUP(D38,Libs!A:J,3,0)</f>
        <v>B</v>
      </c>
      <c r="B38" s="1" t="str">
        <f>VLOOKUP(D38,Libs!A:J,10,0)</f>
        <v>Head 6</v>
      </c>
      <c r="C38" s="1" t="str">
        <f>VLOOKUP(D38,Libs!A:J,8,0)</f>
        <v>Subc 008</v>
      </c>
      <c r="D38" s="1" t="s">
        <v>76</v>
      </c>
      <c r="E38">
        <v>60</v>
      </c>
      <c r="F38">
        <v>50</v>
      </c>
      <c r="G38">
        <v>10</v>
      </c>
      <c r="H38">
        <v>1</v>
      </c>
      <c r="I38">
        <v>7</v>
      </c>
      <c r="J38">
        <v>1</v>
      </c>
      <c r="K38">
        <v>51</v>
      </c>
      <c r="L38">
        <v>0</v>
      </c>
      <c r="M38">
        <v>0</v>
      </c>
      <c r="N38">
        <v>0</v>
      </c>
      <c r="O38">
        <v>0</v>
      </c>
      <c r="P38">
        <v>6</v>
      </c>
      <c r="Q38">
        <v>48</v>
      </c>
      <c r="R38">
        <v>1</v>
      </c>
      <c r="S38">
        <v>0</v>
      </c>
      <c r="T38">
        <v>2</v>
      </c>
      <c r="U38" s="6">
        <f>Sheet2!AF$2</f>
        <v>2025</v>
      </c>
      <c r="V38" s="6">
        <v>8</v>
      </c>
    </row>
    <row r="39" spans="1:22" x14ac:dyDescent="0.25">
      <c r="A39" s="1" t="str">
        <f>VLOOKUP(D39,Libs!A:J,3,0)</f>
        <v>B</v>
      </c>
      <c r="B39" s="1" t="str">
        <f>VLOOKUP(D39,Libs!A:J,10,0)</f>
        <v>Head 6</v>
      </c>
      <c r="C39" s="1" t="str">
        <f>VLOOKUP(D39,Libs!A:J,8,0)</f>
        <v>Subc 014</v>
      </c>
      <c r="D39" s="1" t="s">
        <v>77</v>
      </c>
      <c r="E39">
        <v>183</v>
      </c>
      <c r="F39">
        <v>120</v>
      </c>
      <c r="G39">
        <v>63</v>
      </c>
      <c r="H39">
        <v>11</v>
      </c>
      <c r="I39">
        <v>21</v>
      </c>
      <c r="J39">
        <v>18</v>
      </c>
      <c r="K39">
        <v>133</v>
      </c>
      <c r="L39">
        <v>0</v>
      </c>
      <c r="M39">
        <v>0</v>
      </c>
      <c r="N39">
        <v>0</v>
      </c>
      <c r="O39">
        <v>0</v>
      </c>
      <c r="P39">
        <v>0</v>
      </c>
      <c r="Q39">
        <v>173</v>
      </c>
      <c r="R39">
        <v>0</v>
      </c>
      <c r="S39">
        <v>1</v>
      </c>
      <c r="T39">
        <v>0</v>
      </c>
      <c r="U39" s="6">
        <f>Sheet2!AF$2</f>
        <v>2025</v>
      </c>
      <c r="V39" s="6">
        <v>8</v>
      </c>
    </row>
    <row r="40" spans="1:22" x14ac:dyDescent="0.25">
      <c r="A40" s="1" t="str">
        <f>VLOOKUP(D40,Libs!A:J,3,0)</f>
        <v>B</v>
      </c>
      <c r="B40" s="1" t="str">
        <f>VLOOKUP(D40,Libs!A:J,10,0)</f>
        <v>Head 6</v>
      </c>
      <c r="C40" s="1" t="str">
        <f>VLOOKUP(D40,Libs!A:J,8,0)</f>
        <v>Subc 008</v>
      </c>
      <c r="D40" s="1" t="s">
        <v>78</v>
      </c>
      <c r="E40">
        <v>221</v>
      </c>
      <c r="F40">
        <v>139</v>
      </c>
      <c r="G40">
        <v>82</v>
      </c>
      <c r="H40">
        <v>54</v>
      </c>
      <c r="I40">
        <v>75</v>
      </c>
      <c r="J40">
        <v>23</v>
      </c>
      <c r="K40">
        <v>69</v>
      </c>
      <c r="L40">
        <v>0</v>
      </c>
      <c r="M40">
        <v>1</v>
      </c>
      <c r="N40">
        <v>0</v>
      </c>
      <c r="O40">
        <v>0</v>
      </c>
      <c r="P40">
        <v>10</v>
      </c>
      <c r="Q40">
        <v>35</v>
      </c>
      <c r="R40">
        <v>1</v>
      </c>
      <c r="S40">
        <v>1</v>
      </c>
      <c r="T40">
        <v>1</v>
      </c>
      <c r="U40" s="6">
        <f>Sheet2!AF$2</f>
        <v>2025</v>
      </c>
      <c r="V40" s="6">
        <v>8</v>
      </c>
    </row>
    <row r="41" spans="1:22" x14ac:dyDescent="0.25">
      <c r="A41" s="1" t="str">
        <f>VLOOKUP(D41,Libs!A:J,3,0)</f>
        <v>B</v>
      </c>
      <c r="B41" s="1" t="str">
        <f>VLOOKUP(D41,Libs!A:J,10,0)</f>
        <v>Head 6</v>
      </c>
      <c r="C41" s="1" t="str">
        <f>VLOOKUP(D41,Libs!A:J,8,0)</f>
        <v>Subc 008</v>
      </c>
      <c r="D41" s="1" t="s">
        <v>79</v>
      </c>
      <c r="E41">
        <v>371</v>
      </c>
      <c r="F41">
        <v>239</v>
      </c>
      <c r="G41">
        <v>132</v>
      </c>
      <c r="H41">
        <v>45</v>
      </c>
      <c r="I41">
        <v>81</v>
      </c>
      <c r="J41">
        <v>106</v>
      </c>
      <c r="K41">
        <v>139</v>
      </c>
      <c r="L41">
        <v>0</v>
      </c>
      <c r="M41">
        <v>6</v>
      </c>
      <c r="N41">
        <v>0</v>
      </c>
      <c r="O41">
        <v>1</v>
      </c>
      <c r="P41">
        <v>57</v>
      </c>
      <c r="Q41">
        <v>248</v>
      </c>
      <c r="R41">
        <v>2</v>
      </c>
      <c r="S41">
        <v>5</v>
      </c>
      <c r="T41">
        <v>8</v>
      </c>
      <c r="U41" s="6">
        <f>Sheet2!AF$2</f>
        <v>2025</v>
      </c>
      <c r="V41" s="6">
        <v>8</v>
      </c>
    </row>
    <row r="42" spans="1:22" x14ac:dyDescent="0.25">
      <c r="A42" s="1" t="str">
        <f>VLOOKUP(D42,Libs!A:J,3,0)</f>
        <v>B</v>
      </c>
      <c r="B42" s="1" t="str">
        <f>VLOOKUP(D42,Libs!A:J,10,0)</f>
        <v>Head 6</v>
      </c>
      <c r="C42" s="1" t="str">
        <f>VLOOKUP(D42,Libs!A:J,8,0)</f>
        <v>Subc 014</v>
      </c>
      <c r="D42" s="1" t="s">
        <v>80</v>
      </c>
      <c r="E42">
        <v>362</v>
      </c>
      <c r="F42">
        <v>168</v>
      </c>
      <c r="G42">
        <v>194</v>
      </c>
      <c r="H42">
        <v>141</v>
      </c>
      <c r="I42">
        <v>42</v>
      </c>
      <c r="J42">
        <v>12</v>
      </c>
      <c r="K42">
        <v>167</v>
      </c>
      <c r="L42">
        <v>0</v>
      </c>
      <c r="M42">
        <v>0</v>
      </c>
      <c r="N42">
        <v>0</v>
      </c>
      <c r="O42">
        <v>0</v>
      </c>
      <c r="P42">
        <v>0</v>
      </c>
      <c r="Q42">
        <v>345</v>
      </c>
      <c r="R42">
        <v>0</v>
      </c>
      <c r="S42">
        <v>3</v>
      </c>
      <c r="T42">
        <v>0</v>
      </c>
      <c r="U42" s="6">
        <f>Sheet2!AF$2</f>
        <v>2025</v>
      </c>
      <c r="V42" s="6">
        <v>8</v>
      </c>
    </row>
    <row r="43" spans="1:22" x14ac:dyDescent="0.25">
      <c r="A43" s="1" t="str">
        <f>VLOOKUP(D43,Libs!A:J,3,0)</f>
        <v>B</v>
      </c>
      <c r="B43" s="1" t="str">
        <f>VLOOKUP(D43,Libs!A:J,10,0)</f>
        <v>Head 6</v>
      </c>
      <c r="C43" s="1" t="str">
        <f>VLOOKUP(D43,Libs!A:J,8,0)</f>
        <v>Subc 014</v>
      </c>
      <c r="D43" s="1" t="s">
        <v>81</v>
      </c>
      <c r="E43">
        <v>311</v>
      </c>
      <c r="F43">
        <v>211</v>
      </c>
      <c r="G43">
        <v>100</v>
      </c>
      <c r="H43">
        <v>65</v>
      </c>
      <c r="I43">
        <v>84</v>
      </c>
      <c r="J43">
        <v>67</v>
      </c>
      <c r="K43">
        <v>95</v>
      </c>
      <c r="L43">
        <v>0</v>
      </c>
      <c r="M43">
        <v>0</v>
      </c>
      <c r="N43">
        <v>0</v>
      </c>
      <c r="O43">
        <v>0</v>
      </c>
      <c r="P43">
        <v>5</v>
      </c>
      <c r="Q43">
        <v>277</v>
      </c>
      <c r="R43">
        <v>0</v>
      </c>
      <c r="S43">
        <v>1</v>
      </c>
      <c r="T43">
        <v>0</v>
      </c>
      <c r="U43" s="6">
        <f>Sheet2!AF$2</f>
        <v>2025</v>
      </c>
      <c r="V43" s="6">
        <v>8</v>
      </c>
    </row>
    <row r="44" spans="1:22" x14ac:dyDescent="0.25">
      <c r="A44" s="1" t="str">
        <f>VLOOKUP(D44,Libs!A:J,3,0)</f>
        <v>B</v>
      </c>
      <c r="B44" s="1" t="str">
        <f>VLOOKUP(D44,Libs!A:J,10,0)</f>
        <v>Head 6</v>
      </c>
      <c r="C44" s="1" t="str">
        <f>VLOOKUP(D44,Libs!A:J,8,0)</f>
        <v>Subc 008</v>
      </c>
      <c r="D44" s="1" t="s">
        <v>82</v>
      </c>
      <c r="E44">
        <v>634</v>
      </c>
      <c r="F44">
        <v>396</v>
      </c>
      <c r="G44">
        <v>238</v>
      </c>
      <c r="H44">
        <v>346</v>
      </c>
      <c r="I44">
        <v>91</v>
      </c>
      <c r="J44">
        <v>88</v>
      </c>
      <c r="K44">
        <v>109</v>
      </c>
      <c r="L44">
        <v>0</v>
      </c>
      <c r="M44">
        <v>1</v>
      </c>
      <c r="N44">
        <v>0</v>
      </c>
      <c r="O44">
        <v>1</v>
      </c>
      <c r="P44">
        <v>101</v>
      </c>
      <c r="Q44">
        <v>552</v>
      </c>
      <c r="R44">
        <v>3</v>
      </c>
      <c r="S44">
        <v>2</v>
      </c>
      <c r="T44">
        <v>6</v>
      </c>
      <c r="U44" s="6">
        <f>Sheet2!AF$2</f>
        <v>2025</v>
      </c>
      <c r="V44" s="6">
        <v>8</v>
      </c>
    </row>
    <row r="45" spans="1:22" x14ac:dyDescent="0.25">
      <c r="A45" s="1" t="str">
        <f>VLOOKUP(D45,Libs!A:J,3,0)</f>
        <v>B</v>
      </c>
      <c r="B45" s="1" t="str">
        <f>VLOOKUP(D45,Libs!A:J,10,0)</f>
        <v>Head 6</v>
      </c>
      <c r="C45" s="1" t="str">
        <f>VLOOKUP(D45,Libs!A:J,8,0)</f>
        <v>Subc 008</v>
      </c>
      <c r="D45" s="1" t="s">
        <v>83</v>
      </c>
      <c r="E45">
        <v>242</v>
      </c>
      <c r="F45">
        <v>189</v>
      </c>
      <c r="G45">
        <v>53</v>
      </c>
      <c r="H45">
        <v>6</v>
      </c>
      <c r="I45">
        <v>22</v>
      </c>
      <c r="J45">
        <v>21</v>
      </c>
      <c r="K45">
        <v>193</v>
      </c>
      <c r="L45">
        <v>0</v>
      </c>
      <c r="M45">
        <v>0</v>
      </c>
      <c r="N45">
        <v>0</v>
      </c>
      <c r="O45">
        <v>0</v>
      </c>
      <c r="P45">
        <v>0</v>
      </c>
      <c r="Q45">
        <v>234</v>
      </c>
      <c r="R45">
        <v>0</v>
      </c>
      <c r="S45">
        <v>0</v>
      </c>
      <c r="T45">
        <v>0</v>
      </c>
      <c r="U45" s="6">
        <f>Sheet2!AF$2</f>
        <v>2025</v>
      </c>
      <c r="V45" s="6">
        <v>8</v>
      </c>
    </row>
    <row r="46" spans="1:22" x14ac:dyDescent="0.25">
      <c r="A46" s="1" t="str">
        <f>VLOOKUP(D46,Libs!A:J,3,0)</f>
        <v>B</v>
      </c>
      <c r="B46" s="1" t="str">
        <f>VLOOKUP(D46,Libs!A:J,10,0)</f>
        <v>Head 6</v>
      </c>
      <c r="C46" s="1" t="str">
        <f>VLOOKUP(D46,Libs!A:J,8,0)</f>
        <v>Subc 008</v>
      </c>
      <c r="D46" s="1" t="s">
        <v>84</v>
      </c>
      <c r="E46">
        <v>163</v>
      </c>
      <c r="F46">
        <v>118</v>
      </c>
      <c r="G46">
        <v>45</v>
      </c>
      <c r="H46">
        <v>4</v>
      </c>
      <c r="I46">
        <v>4</v>
      </c>
      <c r="J46">
        <v>12</v>
      </c>
      <c r="K46">
        <v>143</v>
      </c>
      <c r="L46">
        <v>0</v>
      </c>
      <c r="M46">
        <v>0</v>
      </c>
      <c r="N46">
        <v>0</v>
      </c>
      <c r="O46">
        <v>0</v>
      </c>
      <c r="P46">
        <v>0</v>
      </c>
      <c r="Q46">
        <v>150</v>
      </c>
      <c r="R46">
        <v>0</v>
      </c>
      <c r="S46">
        <v>1</v>
      </c>
      <c r="T46">
        <v>0</v>
      </c>
      <c r="U46" s="6">
        <f>Sheet2!AF$2</f>
        <v>2025</v>
      </c>
      <c r="V46" s="6">
        <v>8</v>
      </c>
    </row>
    <row r="47" spans="1:22" x14ac:dyDescent="0.25">
      <c r="A47" s="1" t="str">
        <f>VLOOKUP(D47,Libs!A:J,3,0)</f>
        <v>B</v>
      </c>
      <c r="B47" s="1" t="str">
        <f>VLOOKUP(D47,Libs!A:J,10,0)</f>
        <v>Head 7</v>
      </c>
      <c r="C47" s="1" t="str">
        <f>VLOOKUP(D47,Libs!A:J,8,0)</f>
        <v>Subc 010</v>
      </c>
      <c r="D47" s="1" t="s">
        <v>87</v>
      </c>
      <c r="E47">
        <v>1011</v>
      </c>
      <c r="F47">
        <v>655</v>
      </c>
      <c r="G47">
        <v>356</v>
      </c>
      <c r="H47">
        <v>369</v>
      </c>
      <c r="I47">
        <v>124</v>
      </c>
      <c r="J47">
        <v>108</v>
      </c>
      <c r="K47">
        <v>410</v>
      </c>
      <c r="L47">
        <v>0</v>
      </c>
      <c r="M47">
        <v>0</v>
      </c>
      <c r="N47">
        <v>0</v>
      </c>
      <c r="O47">
        <v>0</v>
      </c>
      <c r="P47">
        <v>0</v>
      </c>
      <c r="Q47">
        <v>911</v>
      </c>
      <c r="R47">
        <v>0</v>
      </c>
      <c r="S47">
        <v>7</v>
      </c>
      <c r="T47">
        <v>0</v>
      </c>
      <c r="U47" s="6">
        <f>Sheet2!AF$2</f>
        <v>2025</v>
      </c>
      <c r="V47" s="6">
        <v>8</v>
      </c>
    </row>
    <row r="48" spans="1:22" x14ac:dyDescent="0.25">
      <c r="A48" s="1" t="str">
        <f>VLOOKUP(D48,Libs!A:J,3,0)</f>
        <v>B</v>
      </c>
      <c r="B48" s="1" t="str">
        <f>VLOOKUP(D48,Libs!A:J,10,0)</f>
        <v>Head 7</v>
      </c>
      <c r="C48" s="1" t="str">
        <f>VLOOKUP(D48,Libs!A:J,8,0)</f>
        <v>Subc 009</v>
      </c>
      <c r="D48" s="1" t="s">
        <v>89</v>
      </c>
      <c r="E48">
        <v>0</v>
      </c>
      <c r="F48">
        <v>0</v>
      </c>
      <c r="G48">
        <v>0</v>
      </c>
      <c r="H48">
        <v>0</v>
      </c>
      <c r="I48">
        <v>0</v>
      </c>
      <c r="J48">
        <v>0</v>
      </c>
      <c r="K48">
        <v>0</v>
      </c>
      <c r="L48">
        <v>0</v>
      </c>
      <c r="M48">
        <v>0</v>
      </c>
      <c r="N48">
        <v>0</v>
      </c>
      <c r="O48">
        <v>0</v>
      </c>
      <c r="P48">
        <v>0</v>
      </c>
      <c r="Q48">
        <v>0</v>
      </c>
      <c r="R48">
        <v>0</v>
      </c>
      <c r="S48">
        <v>0</v>
      </c>
      <c r="T48">
        <v>0</v>
      </c>
      <c r="U48" s="6">
        <f>Sheet2!AF$2</f>
        <v>2025</v>
      </c>
      <c r="V48" s="6">
        <v>8</v>
      </c>
    </row>
    <row r="49" spans="1:22" x14ac:dyDescent="0.25">
      <c r="A49" s="1" t="str">
        <f>VLOOKUP(D49,Libs!A:J,3,0)</f>
        <v>B</v>
      </c>
      <c r="B49" s="1" t="str">
        <f>VLOOKUP(D49,Libs!A:J,10,0)</f>
        <v>Head 7</v>
      </c>
      <c r="C49" s="1" t="str">
        <f>VLOOKUP(D49,Libs!A:J,8,0)</f>
        <v>Subc 010</v>
      </c>
      <c r="D49" s="1" t="s">
        <v>90</v>
      </c>
      <c r="E49">
        <v>526</v>
      </c>
      <c r="F49">
        <v>393</v>
      </c>
      <c r="G49">
        <v>133</v>
      </c>
      <c r="H49">
        <v>152</v>
      </c>
      <c r="I49">
        <v>59</v>
      </c>
      <c r="J49">
        <v>37</v>
      </c>
      <c r="K49">
        <v>278</v>
      </c>
      <c r="L49">
        <v>0</v>
      </c>
      <c r="M49">
        <v>0</v>
      </c>
      <c r="N49">
        <v>0</v>
      </c>
      <c r="O49">
        <v>0</v>
      </c>
      <c r="P49">
        <v>0</v>
      </c>
      <c r="Q49">
        <v>503</v>
      </c>
      <c r="R49">
        <v>0</v>
      </c>
      <c r="S49">
        <v>4</v>
      </c>
      <c r="T49">
        <v>0</v>
      </c>
      <c r="U49" s="6">
        <f>Sheet2!AF$2</f>
        <v>2025</v>
      </c>
      <c r="V49" s="6">
        <v>8</v>
      </c>
    </row>
    <row r="50" spans="1:22" x14ac:dyDescent="0.25">
      <c r="A50" s="1" t="str">
        <f>VLOOKUP(D50,Libs!A:J,3,0)</f>
        <v>B</v>
      </c>
      <c r="B50" s="1" t="str">
        <f>VLOOKUP(D50,Libs!A:J,10,0)</f>
        <v>Head 7</v>
      </c>
      <c r="C50" s="1" t="str">
        <f>VLOOKUP(D50,Libs!A:J,8,0)</f>
        <v>Subc 010</v>
      </c>
      <c r="D50" s="1" t="s">
        <v>91</v>
      </c>
      <c r="E50">
        <v>1259</v>
      </c>
      <c r="F50">
        <v>894</v>
      </c>
      <c r="G50">
        <v>365</v>
      </c>
      <c r="H50">
        <v>307</v>
      </c>
      <c r="I50">
        <v>274</v>
      </c>
      <c r="J50">
        <v>205</v>
      </c>
      <c r="K50">
        <v>473</v>
      </c>
      <c r="L50">
        <v>0</v>
      </c>
      <c r="M50">
        <v>0</v>
      </c>
      <c r="N50">
        <v>0</v>
      </c>
      <c r="O50">
        <v>0</v>
      </c>
      <c r="P50">
        <v>0</v>
      </c>
      <c r="Q50">
        <v>1193</v>
      </c>
      <c r="R50">
        <v>0</v>
      </c>
      <c r="S50">
        <v>14</v>
      </c>
      <c r="T50">
        <v>0</v>
      </c>
      <c r="U50" s="6">
        <f>Sheet2!AF$2</f>
        <v>2025</v>
      </c>
      <c r="V50" s="6">
        <v>8</v>
      </c>
    </row>
    <row r="51" spans="1:22" x14ac:dyDescent="0.25">
      <c r="A51" s="1" t="str">
        <f>VLOOKUP(D51,Libs!A:J,3,0)</f>
        <v>B</v>
      </c>
      <c r="B51" s="1" t="str">
        <f>VLOOKUP(D51,Libs!A:J,10,0)</f>
        <v>Head 7</v>
      </c>
      <c r="C51" s="1" t="str">
        <f>VLOOKUP(D51,Libs!A:J,8,0)</f>
        <v>Subc 010</v>
      </c>
      <c r="D51" t="s">
        <v>92</v>
      </c>
      <c r="E51">
        <v>681</v>
      </c>
      <c r="F51">
        <v>541</v>
      </c>
      <c r="G51">
        <v>140</v>
      </c>
      <c r="H51">
        <v>62</v>
      </c>
      <c r="I51">
        <v>57</v>
      </c>
      <c r="J51">
        <v>63</v>
      </c>
      <c r="K51">
        <v>499</v>
      </c>
      <c r="L51">
        <v>0</v>
      </c>
      <c r="M51">
        <v>0</v>
      </c>
      <c r="N51">
        <v>0</v>
      </c>
      <c r="O51">
        <v>0</v>
      </c>
      <c r="P51">
        <v>0</v>
      </c>
      <c r="Q51">
        <v>634</v>
      </c>
      <c r="R51">
        <v>0</v>
      </c>
      <c r="S51">
        <v>6</v>
      </c>
      <c r="T51">
        <v>0</v>
      </c>
      <c r="U51" s="6">
        <f>Sheet2!AF$2</f>
        <v>2025</v>
      </c>
      <c r="V51" s="6">
        <v>8</v>
      </c>
    </row>
    <row r="52" spans="1:22" x14ac:dyDescent="0.25">
      <c r="A52" s="1" t="str">
        <f>VLOOKUP(D52,Libs!A:J,3,0)</f>
        <v>B</v>
      </c>
      <c r="B52" s="1" t="str">
        <f>VLOOKUP(D52,Libs!A:J,10,0)</f>
        <v>Head 7</v>
      </c>
      <c r="C52" s="1" t="str">
        <f>VLOOKUP(D52,Libs!A:J,8,0)</f>
        <v>Subc 014</v>
      </c>
      <c r="D52" s="1" t="s">
        <v>93</v>
      </c>
      <c r="E52">
        <v>944</v>
      </c>
      <c r="F52">
        <v>666</v>
      </c>
      <c r="G52">
        <v>278</v>
      </c>
      <c r="H52">
        <v>119</v>
      </c>
      <c r="I52">
        <v>164</v>
      </c>
      <c r="J52">
        <v>157</v>
      </c>
      <c r="K52">
        <v>504</v>
      </c>
      <c r="L52">
        <v>0</v>
      </c>
      <c r="M52">
        <v>33</v>
      </c>
      <c r="N52">
        <v>0</v>
      </c>
      <c r="O52">
        <v>2</v>
      </c>
      <c r="P52">
        <v>62</v>
      </c>
      <c r="Q52">
        <v>557</v>
      </c>
      <c r="R52">
        <v>17</v>
      </c>
      <c r="S52">
        <v>5</v>
      </c>
      <c r="T52">
        <v>5</v>
      </c>
      <c r="U52" s="6">
        <f>Sheet2!AF$2</f>
        <v>2025</v>
      </c>
      <c r="V52" s="6">
        <v>8</v>
      </c>
    </row>
    <row r="53" spans="1:22" x14ac:dyDescent="0.25">
      <c r="A53" s="1" t="str">
        <f>VLOOKUP(D53,Libs!A:J,3,0)</f>
        <v>B</v>
      </c>
      <c r="B53" s="1" t="str">
        <f>VLOOKUP(D53,Libs!A:J,10,0)</f>
        <v>Head 7</v>
      </c>
      <c r="C53" s="1" t="str">
        <f>VLOOKUP(D53,Libs!A:J,8,0)</f>
        <v>Subc 009</v>
      </c>
      <c r="D53" s="1" t="s">
        <v>94</v>
      </c>
      <c r="E53">
        <v>822</v>
      </c>
      <c r="F53">
        <v>587</v>
      </c>
      <c r="G53">
        <v>235</v>
      </c>
      <c r="H53">
        <v>103</v>
      </c>
      <c r="I53">
        <v>88</v>
      </c>
      <c r="J53">
        <v>134</v>
      </c>
      <c r="K53">
        <v>497</v>
      </c>
      <c r="L53">
        <v>0</v>
      </c>
      <c r="M53">
        <v>1</v>
      </c>
      <c r="N53">
        <v>0</v>
      </c>
      <c r="O53">
        <v>1</v>
      </c>
      <c r="P53">
        <v>86</v>
      </c>
      <c r="Q53">
        <v>513</v>
      </c>
      <c r="R53">
        <v>6</v>
      </c>
      <c r="S53">
        <v>4</v>
      </c>
      <c r="T53">
        <v>1</v>
      </c>
      <c r="U53" s="6">
        <f>Sheet2!AF$2</f>
        <v>2025</v>
      </c>
      <c r="V53" s="6">
        <v>8</v>
      </c>
    </row>
    <row r="54" spans="1:22" x14ac:dyDescent="0.25">
      <c r="A54" s="1" t="str">
        <f>VLOOKUP(D54,Libs!A:J,3,0)</f>
        <v>B</v>
      </c>
      <c r="B54" s="1" t="str">
        <f>VLOOKUP(D54,Libs!A:J,10,0)</f>
        <v>Head 7</v>
      </c>
      <c r="C54" s="1" t="str">
        <f>VLOOKUP(D54,Libs!A:J,8,0)</f>
        <v>Subc 010</v>
      </c>
      <c r="D54" s="1" t="s">
        <v>95</v>
      </c>
      <c r="E54">
        <v>1242</v>
      </c>
      <c r="F54">
        <v>944</v>
      </c>
      <c r="G54">
        <v>298</v>
      </c>
      <c r="H54">
        <v>104</v>
      </c>
      <c r="I54">
        <v>200</v>
      </c>
      <c r="J54">
        <v>124</v>
      </c>
      <c r="K54">
        <v>814</v>
      </c>
      <c r="L54">
        <v>0</v>
      </c>
      <c r="M54">
        <v>0</v>
      </c>
      <c r="N54">
        <v>0</v>
      </c>
      <c r="O54">
        <v>0</v>
      </c>
      <c r="P54">
        <v>0</v>
      </c>
      <c r="Q54">
        <v>1101</v>
      </c>
      <c r="R54">
        <v>0</v>
      </c>
      <c r="S54">
        <v>14</v>
      </c>
      <c r="T54">
        <v>0</v>
      </c>
      <c r="U54" s="6">
        <f>Sheet2!AF$2</f>
        <v>2025</v>
      </c>
      <c r="V54" s="6">
        <v>8</v>
      </c>
    </row>
    <row r="55" spans="1:22" x14ac:dyDescent="0.25">
      <c r="A55" s="1" t="str">
        <f>VLOOKUP(D55,Libs!A:J,3,0)</f>
        <v>C</v>
      </c>
      <c r="B55" s="1" t="str">
        <f>VLOOKUP(D55,Libs!A:J,10,0)</f>
        <v>Bellville Chief Librarian</v>
      </c>
      <c r="C55" s="1" t="str">
        <f>VLOOKUP(D55,Libs!A:J,8,0)</f>
        <v>Subc 006</v>
      </c>
      <c r="D55" s="1" t="s">
        <v>99</v>
      </c>
      <c r="E55">
        <v>495</v>
      </c>
      <c r="F55">
        <v>375</v>
      </c>
      <c r="G55">
        <v>120</v>
      </c>
      <c r="H55">
        <v>10</v>
      </c>
      <c r="I55">
        <v>4</v>
      </c>
      <c r="J55">
        <v>45</v>
      </c>
      <c r="K55">
        <v>436</v>
      </c>
      <c r="L55">
        <v>0</v>
      </c>
      <c r="M55">
        <v>0</v>
      </c>
      <c r="N55">
        <v>0</v>
      </c>
      <c r="O55">
        <v>0</v>
      </c>
      <c r="P55">
        <v>0</v>
      </c>
      <c r="Q55">
        <v>473</v>
      </c>
      <c r="R55">
        <v>0</v>
      </c>
      <c r="S55">
        <v>3</v>
      </c>
      <c r="T55">
        <v>0</v>
      </c>
      <c r="U55" s="6">
        <f>Sheet2!AF$2</f>
        <v>2025</v>
      </c>
      <c r="V55" s="6">
        <v>8</v>
      </c>
    </row>
    <row r="56" spans="1:22" x14ac:dyDescent="0.25">
      <c r="A56" s="1" t="str">
        <f>VLOOKUP(D56,Libs!A:J,3,0)</f>
        <v>C</v>
      </c>
      <c r="B56" s="1" t="str">
        <f>VLOOKUP(D56,Libs!A:J,10,0)</f>
        <v>Head 10</v>
      </c>
      <c r="C56" s="1" t="str">
        <f>VLOOKUP(D56,Libs!A:J,8,0)</f>
        <v>Subc 011</v>
      </c>
      <c r="D56" s="1" t="s">
        <v>102</v>
      </c>
      <c r="E56">
        <v>806</v>
      </c>
      <c r="F56">
        <v>564</v>
      </c>
      <c r="G56">
        <v>242</v>
      </c>
      <c r="H56">
        <v>235</v>
      </c>
      <c r="I56">
        <v>229</v>
      </c>
      <c r="J56">
        <v>68</v>
      </c>
      <c r="K56">
        <v>274</v>
      </c>
      <c r="L56">
        <v>0</v>
      </c>
      <c r="M56">
        <v>0</v>
      </c>
      <c r="N56">
        <v>0</v>
      </c>
      <c r="O56">
        <v>0</v>
      </c>
      <c r="P56">
        <v>0</v>
      </c>
      <c r="Q56">
        <v>774</v>
      </c>
      <c r="R56">
        <v>0</v>
      </c>
      <c r="S56">
        <v>5</v>
      </c>
      <c r="T56">
        <v>0</v>
      </c>
      <c r="U56" s="6">
        <f>Sheet2!AF$2</f>
        <v>2025</v>
      </c>
      <c r="V56" s="6">
        <v>8</v>
      </c>
    </row>
    <row r="57" spans="1:22" x14ac:dyDescent="0.25">
      <c r="A57" s="1" t="str">
        <f>VLOOKUP(D57,Libs!A:J,3,0)</f>
        <v>C</v>
      </c>
      <c r="B57" s="1" t="str">
        <f>VLOOKUP(D57,Libs!A:J,10,0)</f>
        <v>Head 10</v>
      </c>
      <c r="C57" s="1" t="str">
        <f>VLOOKUP(D57,Libs!A:J,8,0)</f>
        <v>Subc 011</v>
      </c>
      <c r="D57" s="1" t="s">
        <v>103</v>
      </c>
      <c r="E57" s="13">
        <v>133</v>
      </c>
      <c r="F57" s="13">
        <v>77</v>
      </c>
      <c r="G57" s="13">
        <v>56</v>
      </c>
      <c r="H57" s="13">
        <v>89</v>
      </c>
      <c r="I57" s="13">
        <v>4</v>
      </c>
      <c r="J57" s="13">
        <v>6</v>
      </c>
      <c r="K57" s="13">
        <v>34</v>
      </c>
      <c r="L57" s="13">
        <v>0</v>
      </c>
      <c r="M57" s="13">
        <v>0</v>
      </c>
      <c r="N57" s="13">
        <v>0</v>
      </c>
      <c r="O57" s="13">
        <v>0</v>
      </c>
      <c r="P57" s="13">
        <v>18</v>
      </c>
      <c r="Q57" s="13">
        <v>84</v>
      </c>
      <c r="R57" s="13">
        <v>5</v>
      </c>
      <c r="S57" s="13">
        <v>0</v>
      </c>
      <c r="T57" s="13">
        <v>4</v>
      </c>
      <c r="U57" s="6">
        <f>Sheet2!AF$2</f>
        <v>2025</v>
      </c>
      <c r="V57" s="6">
        <v>8</v>
      </c>
    </row>
    <row r="58" spans="1:22" x14ac:dyDescent="0.25">
      <c r="A58" s="1" t="str">
        <f>VLOOKUP(D58,Libs!A:J,3,0)</f>
        <v>C</v>
      </c>
      <c r="B58" s="1" t="str">
        <f>VLOOKUP(D58,Libs!A:J,10,0)</f>
        <v>Head 10</v>
      </c>
      <c r="C58" s="1" t="str">
        <f>VLOOKUP(D58,Libs!A:J,8,0)</f>
        <v>Subc 011</v>
      </c>
      <c r="D58" s="1" t="s">
        <v>104</v>
      </c>
      <c r="E58">
        <v>332</v>
      </c>
      <c r="F58">
        <v>170</v>
      </c>
      <c r="G58">
        <v>162</v>
      </c>
      <c r="H58">
        <v>122</v>
      </c>
      <c r="I58">
        <v>41</v>
      </c>
      <c r="J58">
        <v>62</v>
      </c>
      <c r="K58">
        <v>107</v>
      </c>
      <c r="L58">
        <v>0</v>
      </c>
      <c r="M58">
        <v>0</v>
      </c>
      <c r="N58">
        <v>0</v>
      </c>
      <c r="O58">
        <v>4</v>
      </c>
      <c r="P58">
        <v>22</v>
      </c>
      <c r="Q58">
        <v>220</v>
      </c>
      <c r="R58">
        <v>4</v>
      </c>
      <c r="S58">
        <v>2</v>
      </c>
      <c r="T58">
        <v>1</v>
      </c>
      <c r="U58" s="6">
        <f>Sheet2!AF$2</f>
        <v>2025</v>
      </c>
      <c r="V58" s="6">
        <v>8</v>
      </c>
    </row>
    <row r="59" spans="1:22" x14ac:dyDescent="0.25">
      <c r="A59" s="1" t="str">
        <f>VLOOKUP(D59,Libs!A:J,3,0)</f>
        <v>C</v>
      </c>
      <c r="B59" s="1" t="str">
        <f>VLOOKUP(D59,Libs!A:J,10,0)</f>
        <v>Head 10</v>
      </c>
      <c r="C59" s="1" t="str">
        <f>VLOOKUP(D59,Libs!A:J,8,0)</f>
        <v>Subc 011</v>
      </c>
      <c r="D59" s="1" t="s">
        <v>105</v>
      </c>
      <c r="E59">
        <v>290</v>
      </c>
      <c r="F59">
        <v>200</v>
      </c>
      <c r="G59">
        <v>90</v>
      </c>
      <c r="H59">
        <v>120</v>
      </c>
      <c r="I59">
        <v>57</v>
      </c>
      <c r="J59">
        <v>21</v>
      </c>
      <c r="K59">
        <v>92</v>
      </c>
      <c r="L59">
        <v>0</v>
      </c>
      <c r="M59">
        <v>3</v>
      </c>
      <c r="N59">
        <v>0</v>
      </c>
      <c r="O59">
        <v>0</v>
      </c>
      <c r="P59">
        <v>15</v>
      </c>
      <c r="Q59">
        <v>87</v>
      </c>
      <c r="R59">
        <v>0</v>
      </c>
      <c r="S59">
        <v>4</v>
      </c>
      <c r="T59">
        <v>3</v>
      </c>
      <c r="U59" s="6">
        <f>Sheet2!AF$2</f>
        <v>2025</v>
      </c>
      <c r="V59" s="6">
        <v>8</v>
      </c>
    </row>
    <row r="60" spans="1:22" x14ac:dyDescent="0.25">
      <c r="A60" s="1" t="str">
        <f>VLOOKUP(D60,Libs!A:J,3,0)</f>
        <v>C</v>
      </c>
      <c r="B60" s="1" t="str">
        <f>VLOOKUP(D60,Libs!A:J,10,0)</f>
        <v>Head 10</v>
      </c>
      <c r="C60" s="1" t="str">
        <f>VLOOKUP(D60,Libs!A:J,8,0)</f>
        <v>Subc 011</v>
      </c>
      <c r="D60" s="1" t="s">
        <v>106</v>
      </c>
      <c r="E60">
        <v>379</v>
      </c>
      <c r="F60">
        <v>296</v>
      </c>
      <c r="G60">
        <v>83</v>
      </c>
      <c r="H60">
        <v>117</v>
      </c>
      <c r="I60">
        <v>38</v>
      </c>
      <c r="J60">
        <v>13</v>
      </c>
      <c r="K60">
        <v>211</v>
      </c>
      <c r="L60">
        <v>0</v>
      </c>
      <c r="M60">
        <v>0</v>
      </c>
      <c r="N60">
        <v>0</v>
      </c>
      <c r="O60">
        <v>0</v>
      </c>
      <c r="P60">
        <v>0</v>
      </c>
      <c r="Q60">
        <v>373</v>
      </c>
      <c r="R60">
        <v>0</v>
      </c>
      <c r="S60">
        <v>1</v>
      </c>
      <c r="T60">
        <v>0</v>
      </c>
      <c r="U60" s="6">
        <f>Sheet2!AF$2</f>
        <v>2025</v>
      </c>
      <c r="V60" s="6">
        <v>8</v>
      </c>
    </row>
    <row r="61" spans="1:22" x14ac:dyDescent="0.25">
      <c r="A61" s="1" t="str">
        <f>VLOOKUP(D61,Libs!A:J,3,0)</f>
        <v>C</v>
      </c>
      <c r="B61" s="1" t="str">
        <f>VLOOKUP(D61,Libs!A:J,10,0)</f>
        <v>Head 10</v>
      </c>
      <c r="C61" s="1" t="str">
        <f>VLOOKUP(D61,Libs!A:J,8,0)</f>
        <v>Subc 011</v>
      </c>
      <c r="D61" s="1" t="s">
        <v>107</v>
      </c>
      <c r="E61">
        <v>186</v>
      </c>
      <c r="F61">
        <v>83</v>
      </c>
      <c r="G61">
        <v>103</v>
      </c>
      <c r="H61">
        <v>59</v>
      </c>
      <c r="I61">
        <v>45</v>
      </c>
      <c r="J61">
        <v>34</v>
      </c>
      <c r="K61">
        <v>48</v>
      </c>
      <c r="L61">
        <v>0</v>
      </c>
      <c r="M61">
        <v>1</v>
      </c>
      <c r="N61">
        <v>0</v>
      </c>
      <c r="O61">
        <v>0</v>
      </c>
      <c r="P61">
        <v>28</v>
      </c>
      <c r="Q61">
        <v>90</v>
      </c>
      <c r="R61">
        <v>1</v>
      </c>
      <c r="S61">
        <v>3</v>
      </c>
      <c r="T61">
        <v>10</v>
      </c>
      <c r="U61" s="6">
        <f>Sheet2!AF$2</f>
        <v>2025</v>
      </c>
      <c r="V61" s="6">
        <v>8</v>
      </c>
    </row>
    <row r="62" spans="1:22" x14ac:dyDescent="0.25">
      <c r="A62" s="1" t="str">
        <f>VLOOKUP(D62,Libs!A:J,3,0)</f>
        <v>C</v>
      </c>
      <c r="B62" s="1" t="str">
        <f>VLOOKUP(D62,Libs!A:J,10,0)</f>
        <v>Head 10</v>
      </c>
      <c r="C62" s="1" t="str">
        <f>VLOOKUP(D62,Libs!A:J,8,0)</f>
        <v>Subc 011</v>
      </c>
      <c r="D62" s="1" t="s">
        <v>108</v>
      </c>
      <c r="E62">
        <v>362</v>
      </c>
      <c r="F62">
        <v>250</v>
      </c>
      <c r="G62">
        <v>112</v>
      </c>
      <c r="H62">
        <v>72</v>
      </c>
      <c r="I62">
        <v>71</v>
      </c>
      <c r="J62">
        <v>30</v>
      </c>
      <c r="K62">
        <v>189</v>
      </c>
      <c r="L62">
        <v>0</v>
      </c>
      <c r="M62">
        <v>0</v>
      </c>
      <c r="N62">
        <v>0</v>
      </c>
      <c r="O62">
        <v>0</v>
      </c>
      <c r="P62">
        <v>0</v>
      </c>
      <c r="Q62">
        <v>312</v>
      </c>
      <c r="R62">
        <v>0</v>
      </c>
      <c r="S62">
        <v>4</v>
      </c>
      <c r="T62">
        <v>0</v>
      </c>
      <c r="U62" s="6">
        <f>Sheet2!AF$2</f>
        <v>2025</v>
      </c>
      <c r="V62" s="6">
        <v>8</v>
      </c>
    </row>
    <row r="63" spans="1:22" x14ac:dyDescent="0.25">
      <c r="A63" s="1" t="str">
        <f>VLOOKUP(D63,Libs!A:J,3,0)</f>
        <v>C</v>
      </c>
      <c r="B63" s="1" t="str">
        <f>VLOOKUP(D63,Libs!A:J,10,0)</f>
        <v>Head 8</v>
      </c>
      <c r="C63" s="1" t="str">
        <f>VLOOKUP(D63,Libs!A:J,8,0)</f>
        <v>Subc 004</v>
      </c>
      <c r="D63" s="1" t="s">
        <v>111</v>
      </c>
      <c r="E63">
        <v>553</v>
      </c>
      <c r="F63">
        <v>320</v>
      </c>
      <c r="G63">
        <v>233</v>
      </c>
      <c r="H63">
        <v>142</v>
      </c>
      <c r="I63">
        <v>77</v>
      </c>
      <c r="J63">
        <v>84</v>
      </c>
      <c r="K63">
        <v>250</v>
      </c>
      <c r="L63">
        <v>0</v>
      </c>
      <c r="M63">
        <v>2</v>
      </c>
      <c r="N63">
        <v>0</v>
      </c>
      <c r="O63">
        <v>1</v>
      </c>
      <c r="P63">
        <v>87</v>
      </c>
      <c r="Q63">
        <v>439</v>
      </c>
      <c r="R63">
        <v>6</v>
      </c>
      <c r="S63">
        <v>13</v>
      </c>
      <c r="T63">
        <v>13</v>
      </c>
      <c r="U63" s="6">
        <f>Sheet2!AF$2</f>
        <v>2025</v>
      </c>
      <c r="V63" s="6">
        <v>8</v>
      </c>
    </row>
    <row r="64" spans="1:22" x14ac:dyDescent="0.25">
      <c r="A64" s="1" t="str">
        <f>VLOOKUP(D64,Libs!A:J,3,0)</f>
        <v>C</v>
      </c>
      <c r="B64" s="1" t="str">
        <f>VLOOKUP(D64,Libs!A:J,10,0)</f>
        <v>Head 8</v>
      </c>
      <c r="C64" s="1" t="str">
        <f>VLOOKUP(D64,Libs!A:J,8,0)</f>
        <v>Subc 004</v>
      </c>
      <c r="D64" s="1" t="s">
        <v>112</v>
      </c>
      <c r="E64">
        <v>549</v>
      </c>
      <c r="F64">
        <v>363</v>
      </c>
      <c r="G64">
        <v>186</v>
      </c>
      <c r="H64">
        <v>201</v>
      </c>
      <c r="I64">
        <v>39</v>
      </c>
      <c r="J64">
        <v>99</v>
      </c>
      <c r="K64">
        <v>210</v>
      </c>
      <c r="L64">
        <v>0</v>
      </c>
      <c r="M64">
        <v>0</v>
      </c>
      <c r="N64">
        <v>0</v>
      </c>
      <c r="O64">
        <v>0</v>
      </c>
      <c r="P64">
        <v>0</v>
      </c>
      <c r="Q64">
        <v>200</v>
      </c>
      <c r="R64">
        <v>0</v>
      </c>
      <c r="S64">
        <v>0</v>
      </c>
      <c r="T64">
        <v>0</v>
      </c>
      <c r="U64" s="6">
        <f>Sheet2!AF$2</f>
        <v>2025</v>
      </c>
      <c r="V64" s="6">
        <v>8</v>
      </c>
    </row>
    <row r="65" spans="1:22" x14ac:dyDescent="0.25">
      <c r="A65" s="1" t="str">
        <f>VLOOKUP(D65,Libs!A:J,3,0)</f>
        <v>C</v>
      </c>
      <c r="B65" s="1" t="str">
        <f>VLOOKUP(D65,Libs!A:J,10,0)</f>
        <v>Head 8</v>
      </c>
      <c r="C65" s="1" t="str">
        <f>VLOOKUP(D65,Libs!A:J,8,0)</f>
        <v>Subc 004</v>
      </c>
      <c r="D65" s="1" t="s">
        <v>113</v>
      </c>
      <c r="E65" s="13">
        <v>389</v>
      </c>
      <c r="F65" s="13">
        <v>265</v>
      </c>
      <c r="G65" s="13">
        <v>124</v>
      </c>
      <c r="H65" s="13">
        <v>71</v>
      </c>
      <c r="I65" s="13">
        <v>72</v>
      </c>
      <c r="J65" s="13">
        <v>25</v>
      </c>
      <c r="K65" s="13">
        <v>221</v>
      </c>
      <c r="L65" s="13">
        <v>0</v>
      </c>
      <c r="M65" s="13">
        <v>2</v>
      </c>
      <c r="N65" s="13">
        <v>0</v>
      </c>
      <c r="O65" s="13">
        <v>2</v>
      </c>
      <c r="P65" s="13">
        <v>39</v>
      </c>
      <c r="Q65" s="13">
        <v>155</v>
      </c>
      <c r="R65" s="13">
        <v>21</v>
      </c>
      <c r="S65" s="13">
        <v>6</v>
      </c>
      <c r="T65" s="13">
        <v>6</v>
      </c>
      <c r="U65" s="6">
        <f>Sheet2!AF$2</f>
        <v>2025</v>
      </c>
      <c r="V65" s="6">
        <v>8</v>
      </c>
    </row>
    <row r="66" spans="1:22" x14ac:dyDescent="0.25">
      <c r="A66" s="1" t="str">
        <f>VLOOKUP(D66,Libs!A:J,3,0)</f>
        <v>C</v>
      </c>
      <c r="B66" s="1" t="str">
        <f>VLOOKUP(D66,Libs!A:J,10,0)</f>
        <v>Head 8</v>
      </c>
      <c r="C66" s="1" t="str">
        <f>VLOOKUP(D66,Libs!A:J,8,0)</f>
        <v>Subc 004</v>
      </c>
      <c r="D66" s="1" t="s">
        <v>114</v>
      </c>
      <c r="E66">
        <v>464</v>
      </c>
      <c r="F66">
        <v>272</v>
      </c>
      <c r="G66">
        <v>192</v>
      </c>
      <c r="H66">
        <v>31</v>
      </c>
      <c r="I66">
        <v>23</v>
      </c>
      <c r="J66">
        <v>62</v>
      </c>
      <c r="K66">
        <v>348</v>
      </c>
      <c r="L66">
        <v>0</v>
      </c>
      <c r="M66">
        <v>0</v>
      </c>
      <c r="N66">
        <v>0</v>
      </c>
      <c r="O66">
        <v>0</v>
      </c>
      <c r="P66">
        <v>0</v>
      </c>
      <c r="Q66">
        <v>425</v>
      </c>
      <c r="R66">
        <v>0</v>
      </c>
      <c r="S66">
        <v>2</v>
      </c>
      <c r="T66">
        <v>0</v>
      </c>
      <c r="U66" s="6">
        <f>Sheet2!AF$2</f>
        <v>2025</v>
      </c>
      <c r="V66" s="6">
        <v>8</v>
      </c>
    </row>
    <row r="67" spans="1:22" x14ac:dyDescent="0.25">
      <c r="A67" s="1" t="str">
        <f>VLOOKUP(D67,Libs!A:J,3,0)</f>
        <v>C</v>
      </c>
      <c r="B67" s="1" t="str">
        <f>VLOOKUP(D67,Libs!A:J,10,0)</f>
        <v>Head 8</v>
      </c>
      <c r="C67" s="1" t="str">
        <f>VLOOKUP(D67,Libs!A:J,8,0)</f>
        <v>Subc 004</v>
      </c>
      <c r="D67" s="1" t="s">
        <v>115</v>
      </c>
      <c r="E67">
        <v>150</v>
      </c>
      <c r="F67">
        <v>106</v>
      </c>
      <c r="G67">
        <v>44</v>
      </c>
      <c r="H67">
        <v>70</v>
      </c>
      <c r="I67">
        <v>33</v>
      </c>
      <c r="J67">
        <v>22</v>
      </c>
      <c r="K67">
        <v>25</v>
      </c>
      <c r="L67">
        <v>0</v>
      </c>
      <c r="M67">
        <v>0</v>
      </c>
      <c r="N67">
        <v>0</v>
      </c>
      <c r="O67">
        <v>0</v>
      </c>
      <c r="P67">
        <v>10</v>
      </c>
      <c r="Q67">
        <v>82</v>
      </c>
      <c r="R67">
        <v>2</v>
      </c>
      <c r="S67">
        <v>2</v>
      </c>
      <c r="T67">
        <v>1</v>
      </c>
      <c r="U67" s="6">
        <f>Sheet2!AF$2</f>
        <v>2025</v>
      </c>
      <c r="V67" s="6">
        <v>8</v>
      </c>
    </row>
    <row r="68" spans="1:22" x14ac:dyDescent="0.25">
      <c r="A68" s="1" t="str">
        <f>VLOOKUP(D68,Libs!A:J,3,0)</f>
        <v>C</v>
      </c>
      <c r="B68" s="1" t="str">
        <f>VLOOKUP(D68,Libs!A:J,10,0)</f>
        <v>Head 9</v>
      </c>
      <c r="C68" s="1" t="str">
        <f>VLOOKUP(D68,Libs!A:J,8,0)</f>
        <v>Subc 005</v>
      </c>
      <c r="D68" s="1" t="s">
        <v>118</v>
      </c>
      <c r="E68">
        <v>299</v>
      </c>
      <c r="F68">
        <v>271</v>
      </c>
      <c r="G68">
        <v>28</v>
      </c>
      <c r="H68">
        <v>2</v>
      </c>
      <c r="I68">
        <v>0</v>
      </c>
      <c r="J68">
        <v>21</v>
      </c>
      <c r="K68">
        <v>276</v>
      </c>
      <c r="L68">
        <v>0</v>
      </c>
      <c r="M68">
        <v>0</v>
      </c>
      <c r="N68">
        <v>0</v>
      </c>
      <c r="O68">
        <v>2</v>
      </c>
      <c r="P68">
        <v>22</v>
      </c>
      <c r="Q68">
        <v>238</v>
      </c>
      <c r="R68">
        <v>2</v>
      </c>
      <c r="S68">
        <v>1</v>
      </c>
      <c r="T68">
        <v>6</v>
      </c>
      <c r="U68" s="6">
        <f>Sheet2!AF$2</f>
        <v>2025</v>
      </c>
      <c r="V68" s="6">
        <v>8</v>
      </c>
    </row>
    <row r="69" spans="1:22" x14ac:dyDescent="0.25">
      <c r="A69" s="1" t="str">
        <f>VLOOKUP(D69,Libs!A:J,3,0)</f>
        <v>C</v>
      </c>
      <c r="B69" s="1" t="str">
        <f>VLOOKUP(D69,Libs!A:J,10,0)</f>
        <v>Head 9</v>
      </c>
      <c r="C69" s="1" t="str">
        <f>VLOOKUP(D69,Libs!A:J,8,0)</f>
        <v>Subc 006</v>
      </c>
      <c r="D69" s="1" t="s">
        <v>119</v>
      </c>
      <c r="E69">
        <v>510</v>
      </c>
      <c r="F69">
        <v>247</v>
      </c>
      <c r="G69">
        <v>263</v>
      </c>
      <c r="H69">
        <v>128</v>
      </c>
      <c r="I69">
        <v>106</v>
      </c>
      <c r="J69">
        <v>47</v>
      </c>
      <c r="K69">
        <v>229</v>
      </c>
      <c r="L69">
        <v>0</v>
      </c>
      <c r="M69">
        <v>0</v>
      </c>
      <c r="N69">
        <v>0</v>
      </c>
      <c r="O69">
        <v>0</v>
      </c>
      <c r="P69">
        <v>0</v>
      </c>
      <c r="Q69">
        <v>493</v>
      </c>
      <c r="R69">
        <v>0</v>
      </c>
      <c r="S69">
        <v>4</v>
      </c>
      <c r="T69">
        <v>0</v>
      </c>
      <c r="U69" s="6">
        <f>Sheet2!AF$2</f>
        <v>2025</v>
      </c>
      <c r="V69" s="6">
        <v>8</v>
      </c>
    </row>
    <row r="70" spans="1:22" x14ac:dyDescent="0.25">
      <c r="A70" s="1" t="str">
        <f>VLOOKUP(D70,Libs!A:J,3,0)</f>
        <v>C</v>
      </c>
      <c r="B70" s="1" t="str">
        <f>VLOOKUP(D70,Libs!A:J,10,0)</f>
        <v>Head 9</v>
      </c>
      <c r="C70" s="1" t="str">
        <f>VLOOKUP(D70,Libs!A:J,8,0)</f>
        <v>Subc 005</v>
      </c>
      <c r="D70" s="1" t="s">
        <v>120</v>
      </c>
      <c r="E70">
        <v>1027</v>
      </c>
      <c r="F70">
        <v>751</v>
      </c>
      <c r="G70">
        <v>276</v>
      </c>
      <c r="H70">
        <v>160</v>
      </c>
      <c r="I70">
        <v>80</v>
      </c>
      <c r="J70">
        <v>177</v>
      </c>
      <c r="K70">
        <v>610</v>
      </c>
      <c r="L70">
        <v>0</v>
      </c>
      <c r="M70">
        <v>0</v>
      </c>
      <c r="N70">
        <v>0</v>
      </c>
      <c r="O70">
        <v>0</v>
      </c>
      <c r="P70">
        <v>0</v>
      </c>
      <c r="Q70">
        <v>968</v>
      </c>
      <c r="R70">
        <v>0</v>
      </c>
      <c r="S70">
        <v>6</v>
      </c>
      <c r="T70">
        <v>0</v>
      </c>
      <c r="U70" s="6">
        <f>Sheet2!AF$2</f>
        <v>2025</v>
      </c>
      <c r="V70" s="6">
        <v>8</v>
      </c>
    </row>
    <row r="71" spans="1:22" x14ac:dyDescent="0.25">
      <c r="A71" s="1" t="str">
        <f>VLOOKUP(D71,Libs!A:J,3,0)</f>
        <v>C</v>
      </c>
      <c r="B71" s="1" t="str">
        <f>VLOOKUP(D71,Libs!A:J,10,0)</f>
        <v>Head 9</v>
      </c>
      <c r="C71" s="1" t="str">
        <f>VLOOKUP(D71,Libs!A:J,8,0)</f>
        <v>Subc 005</v>
      </c>
      <c r="D71" s="1" t="s">
        <v>121</v>
      </c>
      <c r="E71">
        <v>562</v>
      </c>
      <c r="F71">
        <v>381</v>
      </c>
      <c r="G71">
        <v>181</v>
      </c>
      <c r="H71">
        <v>139</v>
      </c>
      <c r="I71">
        <v>131</v>
      </c>
      <c r="J71">
        <v>60</v>
      </c>
      <c r="K71">
        <v>232</v>
      </c>
      <c r="L71">
        <v>0</v>
      </c>
      <c r="M71">
        <v>0</v>
      </c>
      <c r="N71">
        <v>0</v>
      </c>
      <c r="O71">
        <v>0</v>
      </c>
      <c r="P71">
        <v>0</v>
      </c>
      <c r="Q71">
        <v>531</v>
      </c>
      <c r="R71">
        <v>0</v>
      </c>
      <c r="S71">
        <v>9</v>
      </c>
      <c r="T71">
        <v>0</v>
      </c>
      <c r="U71" s="6">
        <f>Sheet2!AF$2</f>
        <v>2025</v>
      </c>
      <c r="V71" s="6">
        <v>8</v>
      </c>
    </row>
    <row r="72" spans="1:22" x14ac:dyDescent="0.25">
      <c r="A72" s="1" t="str">
        <f>VLOOKUP(D72,Libs!A:J,3,0)</f>
        <v>C</v>
      </c>
      <c r="B72" s="1" t="str">
        <f>VLOOKUP(D72,Libs!A:J,10,0)</f>
        <v>Head 9</v>
      </c>
      <c r="C72" s="1" t="str">
        <f>VLOOKUP(D72,Libs!A:J,8,0)</f>
        <v>Subc 005</v>
      </c>
      <c r="D72" s="1" t="s">
        <v>122</v>
      </c>
      <c r="E72">
        <v>216</v>
      </c>
      <c r="F72">
        <v>143</v>
      </c>
      <c r="G72">
        <v>73</v>
      </c>
      <c r="H72">
        <v>66</v>
      </c>
      <c r="I72">
        <v>27</v>
      </c>
      <c r="J72">
        <v>31</v>
      </c>
      <c r="K72">
        <v>92</v>
      </c>
      <c r="L72">
        <v>0</v>
      </c>
      <c r="M72">
        <v>0</v>
      </c>
      <c r="N72">
        <v>0</v>
      </c>
      <c r="O72">
        <v>0</v>
      </c>
      <c r="P72">
        <v>0</v>
      </c>
      <c r="Q72">
        <v>205</v>
      </c>
      <c r="R72">
        <v>0</v>
      </c>
      <c r="S72">
        <v>1</v>
      </c>
      <c r="T72">
        <v>0</v>
      </c>
      <c r="U72" s="6">
        <f>Sheet2!AF$2</f>
        <v>2025</v>
      </c>
      <c r="V72" s="6">
        <v>8</v>
      </c>
    </row>
    <row r="73" spans="1:22" x14ac:dyDescent="0.25">
      <c r="A73" s="1" t="str">
        <f>VLOOKUP(D73,Libs!A:J,3,0)</f>
        <v>C</v>
      </c>
      <c r="B73" s="1" t="str">
        <f>VLOOKUP(D73,Libs!A:J,10,0)</f>
        <v>Head 9</v>
      </c>
      <c r="C73" s="1" t="str">
        <f>VLOOKUP(D73,Libs!A:J,8,0)</f>
        <v>Subc 006</v>
      </c>
      <c r="D73" s="1" t="s">
        <v>123</v>
      </c>
      <c r="E73">
        <v>376</v>
      </c>
      <c r="F73">
        <v>218</v>
      </c>
      <c r="G73">
        <v>158</v>
      </c>
      <c r="H73">
        <v>41</v>
      </c>
      <c r="I73">
        <v>14</v>
      </c>
      <c r="J73">
        <v>28</v>
      </c>
      <c r="K73">
        <v>293</v>
      </c>
      <c r="L73">
        <v>0</v>
      </c>
      <c r="M73">
        <v>4</v>
      </c>
      <c r="N73">
        <v>0</v>
      </c>
      <c r="O73">
        <v>1</v>
      </c>
      <c r="P73">
        <v>41</v>
      </c>
      <c r="Q73">
        <v>271</v>
      </c>
      <c r="R73">
        <v>5</v>
      </c>
      <c r="S73">
        <v>4</v>
      </c>
      <c r="T73">
        <v>3</v>
      </c>
      <c r="U73" s="6">
        <f>Sheet2!AF$2</f>
        <v>2025</v>
      </c>
      <c r="V73" s="6">
        <v>8</v>
      </c>
    </row>
    <row r="74" spans="1:22" x14ac:dyDescent="0.25">
      <c r="A74" s="1" t="str">
        <f>VLOOKUP(D74,Libs!A:J,3,0)</f>
        <v>C</v>
      </c>
      <c r="B74" s="1" t="str">
        <f>VLOOKUP(D74,Libs!A:J,10,0)</f>
        <v>Head 9</v>
      </c>
      <c r="C74" s="1" t="str">
        <f>VLOOKUP(D74,Libs!A:J,8,0)</f>
        <v>Subc 006</v>
      </c>
      <c r="D74" s="1" t="s">
        <v>124</v>
      </c>
      <c r="E74">
        <v>176</v>
      </c>
      <c r="F74">
        <v>93</v>
      </c>
      <c r="G74">
        <v>83</v>
      </c>
      <c r="H74">
        <v>24</v>
      </c>
      <c r="I74">
        <v>15</v>
      </c>
      <c r="J74">
        <v>41</v>
      </c>
      <c r="K74">
        <v>96</v>
      </c>
      <c r="L74">
        <v>0</v>
      </c>
      <c r="M74">
        <v>3</v>
      </c>
      <c r="N74">
        <v>0</v>
      </c>
      <c r="O74">
        <v>0</v>
      </c>
      <c r="P74">
        <v>44</v>
      </c>
      <c r="Q74">
        <v>78</v>
      </c>
      <c r="R74">
        <v>5</v>
      </c>
      <c r="S74">
        <v>0</v>
      </c>
      <c r="T74">
        <v>3</v>
      </c>
      <c r="U74" s="6">
        <f>Sheet2!AF$2</f>
        <v>2025</v>
      </c>
      <c r="V74" s="6">
        <v>8</v>
      </c>
    </row>
    <row r="75" spans="1:22" x14ac:dyDescent="0.25">
      <c r="A75" s="1" t="str">
        <f>VLOOKUP(D75,Libs!A:J,3,0)</f>
        <v>D</v>
      </c>
      <c r="B75" s="1" t="str">
        <f>VLOOKUP(D75,Libs!A:J,10,0)</f>
        <v>Head 11</v>
      </c>
      <c r="C75" s="1" t="str">
        <f>VLOOKUP(D75,Libs!A:J,8,0)</f>
        <v>Subc 012</v>
      </c>
      <c r="D75" s="1" t="s">
        <v>128</v>
      </c>
      <c r="E75">
        <v>1103</v>
      </c>
      <c r="F75">
        <v>669</v>
      </c>
      <c r="G75">
        <v>434</v>
      </c>
      <c r="H75">
        <v>377</v>
      </c>
      <c r="I75">
        <v>90</v>
      </c>
      <c r="J75">
        <v>216</v>
      </c>
      <c r="K75">
        <v>420</v>
      </c>
      <c r="L75">
        <v>0</v>
      </c>
      <c r="M75">
        <v>0</v>
      </c>
      <c r="N75">
        <v>0</v>
      </c>
      <c r="O75">
        <v>0</v>
      </c>
      <c r="P75">
        <v>0</v>
      </c>
      <c r="Q75">
        <v>990</v>
      </c>
      <c r="R75">
        <v>0</v>
      </c>
      <c r="S75">
        <v>31</v>
      </c>
      <c r="T75">
        <v>0</v>
      </c>
      <c r="U75" s="6">
        <f>Sheet2!AF$2</f>
        <v>2025</v>
      </c>
      <c r="V75" s="6">
        <v>8</v>
      </c>
    </row>
    <row r="76" spans="1:22" x14ac:dyDescent="0.25">
      <c r="A76" s="1" t="str">
        <f>VLOOKUP(D76,Libs!A:J,3,0)</f>
        <v>D</v>
      </c>
      <c r="B76" s="1" t="str">
        <f>VLOOKUP(D76,Libs!A:J,10,0)</f>
        <v>Head 11</v>
      </c>
      <c r="C76" s="1" t="str">
        <f>VLOOKUP(D76,Libs!A:J,8,0)</f>
        <v>Subc 017</v>
      </c>
      <c r="D76" s="1" t="s">
        <v>130</v>
      </c>
      <c r="E76">
        <v>366</v>
      </c>
      <c r="F76">
        <v>221</v>
      </c>
      <c r="G76">
        <v>145</v>
      </c>
      <c r="H76">
        <v>124</v>
      </c>
      <c r="I76">
        <v>23</v>
      </c>
      <c r="J76">
        <v>34</v>
      </c>
      <c r="K76">
        <v>185</v>
      </c>
      <c r="L76">
        <v>0</v>
      </c>
      <c r="M76">
        <v>0</v>
      </c>
      <c r="N76">
        <v>0</v>
      </c>
      <c r="O76">
        <v>0</v>
      </c>
      <c r="P76">
        <v>0</v>
      </c>
      <c r="Q76">
        <v>349</v>
      </c>
      <c r="R76">
        <v>0</v>
      </c>
      <c r="S76">
        <v>27</v>
      </c>
      <c r="T76">
        <v>0</v>
      </c>
      <c r="U76" s="6">
        <f>Sheet2!AF$2</f>
        <v>2025</v>
      </c>
      <c r="V76" s="6">
        <v>8</v>
      </c>
    </row>
    <row r="77" spans="1:22" x14ac:dyDescent="0.25">
      <c r="A77" s="1" t="str">
        <f>VLOOKUP(D77,Libs!A:J,3,0)</f>
        <v>D</v>
      </c>
      <c r="B77" s="1" t="str">
        <f>VLOOKUP(D77,Libs!A:J,10,0)</f>
        <v>Head 11</v>
      </c>
      <c r="C77" s="1" t="str">
        <f>VLOOKUP(D77,Libs!A:J,8,0)</f>
        <v>Subc 012</v>
      </c>
      <c r="D77" s="1" t="s">
        <v>131</v>
      </c>
      <c r="E77">
        <v>745</v>
      </c>
      <c r="F77">
        <v>532</v>
      </c>
      <c r="G77">
        <v>213</v>
      </c>
      <c r="H77">
        <v>45</v>
      </c>
      <c r="I77">
        <v>137</v>
      </c>
      <c r="J77">
        <v>88</v>
      </c>
      <c r="K77">
        <v>475</v>
      </c>
      <c r="L77">
        <v>0</v>
      </c>
      <c r="M77">
        <v>0</v>
      </c>
      <c r="N77">
        <v>0</v>
      </c>
      <c r="O77">
        <v>0</v>
      </c>
      <c r="P77">
        <v>0</v>
      </c>
      <c r="Q77">
        <v>526</v>
      </c>
      <c r="R77">
        <v>0</v>
      </c>
      <c r="S77">
        <v>10</v>
      </c>
      <c r="T77">
        <v>0</v>
      </c>
      <c r="U77" s="6">
        <f>Sheet2!AF$2</f>
        <v>2025</v>
      </c>
      <c r="V77" s="6">
        <v>8</v>
      </c>
    </row>
    <row r="78" spans="1:22" x14ac:dyDescent="0.25">
      <c r="A78" s="1" t="str">
        <f>VLOOKUP(D78,Libs!A:J,3,0)</f>
        <v>D</v>
      </c>
      <c r="B78" s="1" t="str">
        <f>VLOOKUP(D78,Libs!A:J,10,0)</f>
        <v>Head 11</v>
      </c>
      <c r="C78" s="1" t="str">
        <f>VLOOKUP(D78,Libs!A:J,8,0)</f>
        <v>Subc 012</v>
      </c>
      <c r="D78" s="1" t="s">
        <v>132</v>
      </c>
      <c r="E78">
        <v>328</v>
      </c>
      <c r="F78">
        <v>228</v>
      </c>
      <c r="G78">
        <v>100</v>
      </c>
      <c r="H78">
        <v>102</v>
      </c>
      <c r="I78">
        <v>57</v>
      </c>
      <c r="J78">
        <v>15</v>
      </c>
      <c r="K78">
        <v>154</v>
      </c>
      <c r="L78">
        <v>0</v>
      </c>
      <c r="M78">
        <v>0</v>
      </c>
      <c r="N78">
        <v>0</v>
      </c>
      <c r="O78">
        <v>0</v>
      </c>
      <c r="P78">
        <v>0</v>
      </c>
      <c r="Q78">
        <v>308</v>
      </c>
      <c r="R78">
        <v>0</v>
      </c>
      <c r="S78">
        <v>3</v>
      </c>
      <c r="T78">
        <v>0</v>
      </c>
      <c r="U78" s="6">
        <f>Sheet2!AF$2</f>
        <v>2025</v>
      </c>
      <c r="V78" s="6">
        <v>8</v>
      </c>
    </row>
    <row r="79" spans="1:22" x14ac:dyDescent="0.25">
      <c r="A79" s="1" t="str">
        <f>VLOOKUP(D79,Libs!A:J,3,0)</f>
        <v>D</v>
      </c>
      <c r="B79" s="1" t="str">
        <f>VLOOKUP(D79,Libs!A:J,10,0)</f>
        <v>Head 11</v>
      </c>
      <c r="C79" s="1" t="str">
        <f>VLOOKUP(D79,Libs!A:J,8,0)</f>
        <v>Subc 017</v>
      </c>
      <c r="D79" t="s">
        <v>133</v>
      </c>
      <c r="E79">
        <v>179</v>
      </c>
      <c r="F79" s="2">
        <v>97</v>
      </c>
      <c r="G79">
        <v>82</v>
      </c>
      <c r="H79">
        <v>37</v>
      </c>
      <c r="I79">
        <v>23</v>
      </c>
      <c r="J79">
        <v>40</v>
      </c>
      <c r="K79">
        <v>79</v>
      </c>
      <c r="L79">
        <v>0</v>
      </c>
      <c r="M79">
        <v>1</v>
      </c>
      <c r="N79">
        <v>0</v>
      </c>
      <c r="O79">
        <v>0</v>
      </c>
      <c r="P79">
        <v>43</v>
      </c>
      <c r="Q79">
        <v>70</v>
      </c>
      <c r="R79">
        <v>6</v>
      </c>
      <c r="S79">
        <v>1</v>
      </c>
      <c r="T79">
        <v>7</v>
      </c>
      <c r="U79" s="6">
        <f>Sheet2!AF$2</f>
        <v>2025</v>
      </c>
      <c r="V79" s="6">
        <v>8</v>
      </c>
    </row>
    <row r="80" spans="1:22" x14ac:dyDescent="0.25">
      <c r="A80" s="1" t="str">
        <f>VLOOKUP(D80,Libs!A:J,3,0)</f>
        <v>D</v>
      </c>
      <c r="B80" s="1" t="str">
        <f>VLOOKUP(D80,Libs!A:J,10,0)</f>
        <v>Head 11</v>
      </c>
      <c r="C80" s="1" t="str">
        <f>VLOOKUP(D80,Libs!A:J,8,0)</f>
        <v>Subc 017</v>
      </c>
      <c r="D80" s="1" t="s">
        <v>134</v>
      </c>
      <c r="E80">
        <v>54</v>
      </c>
      <c r="F80">
        <v>32</v>
      </c>
      <c r="G80">
        <v>22</v>
      </c>
      <c r="H80">
        <v>5</v>
      </c>
      <c r="I80">
        <v>2</v>
      </c>
      <c r="J80">
        <v>11</v>
      </c>
      <c r="K80">
        <v>36</v>
      </c>
      <c r="L80">
        <v>0</v>
      </c>
      <c r="M80">
        <v>0</v>
      </c>
      <c r="N80">
        <v>0</v>
      </c>
      <c r="O80">
        <v>0</v>
      </c>
      <c r="P80">
        <v>0</v>
      </c>
      <c r="Q80">
        <v>50</v>
      </c>
      <c r="R80">
        <v>0</v>
      </c>
      <c r="S80">
        <v>1</v>
      </c>
      <c r="T80">
        <v>0</v>
      </c>
      <c r="U80" s="6">
        <f>Sheet2!AF$2</f>
        <v>2025</v>
      </c>
      <c r="V80" s="6">
        <v>8</v>
      </c>
    </row>
    <row r="81" spans="1:22" x14ac:dyDescent="0.25">
      <c r="A81" s="1" t="str">
        <f>VLOOKUP(D81,Libs!A:J,3,0)</f>
        <v>D</v>
      </c>
      <c r="B81" s="1" t="str">
        <f>VLOOKUP(D81,Libs!A:J,10,0)</f>
        <v>Head 11</v>
      </c>
      <c r="C81" s="1" t="str">
        <f>VLOOKUP(D81,Libs!A:J,8,0)</f>
        <v>Subc 012</v>
      </c>
      <c r="D81" s="1" t="s">
        <v>135</v>
      </c>
      <c r="E81">
        <v>111</v>
      </c>
      <c r="F81">
        <v>40</v>
      </c>
      <c r="G81">
        <v>71</v>
      </c>
      <c r="H81">
        <v>12</v>
      </c>
      <c r="I81">
        <v>11</v>
      </c>
      <c r="J81">
        <v>32</v>
      </c>
      <c r="K81">
        <v>56</v>
      </c>
      <c r="L81">
        <v>0</v>
      </c>
      <c r="M81">
        <v>0</v>
      </c>
      <c r="N81">
        <v>0</v>
      </c>
      <c r="O81">
        <v>0</v>
      </c>
      <c r="P81">
        <v>0</v>
      </c>
      <c r="Q81">
        <v>104</v>
      </c>
      <c r="R81">
        <v>0</v>
      </c>
      <c r="S81">
        <v>4</v>
      </c>
      <c r="T81">
        <v>0</v>
      </c>
      <c r="U81" s="6">
        <f>Sheet2!AF$2</f>
        <v>2025</v>
      </c>
      <c r="V81" s="6">
        <v>8</v>
      </c>
    </row>
    <row r="82" spans="1:22" x14ac:dyDescent="0.25">
      <c r="A82" s="1" t="str">
        <f>VLOOKUP(D82,Libs!A:J,3,0)</f>
        <v>D</v>
      </c>
      <c r="B82" s="1" t="str">
        <f>VLOOKUP(D82,Libs!A:J,10,0)</f>
        <v>Head 11</v>
      </c>
      <c r="C82" s="1" t="str">
        <f>VLOOKUP(D82,Libs!A:J,8,0)</f>
        <v>Subc 017</v>
      </c>
      <c r="D82" s="1" t="s">
        <v>136</v>
      </c>
      <c r="E82">
        <v>199</v>
      </c>
      <c r="F82">
        <v>146</v>
      </c>
      <c r="G82">
        <v>53</v>
      </c>
      <c r="H82">
        <v>51</v>
      </c>
      <c r="I82">
        <v>34</v>
      </c>
      <c r="J82">
        <v>37</v>
      </c>
      <c r="K82">
        <v>77</v>
      </c>
      <c r="L82">
        <v>0</v>
      </c>
      <c r="M82">
        <v>0</v>
      </c>
      <c r="N82">
        <v>0</v>
      </c>
      <c r="O82">
        <v>3</v>
      </c>
      <c r="P82">
        <v>21</v>
      </c>
      <c r="Q82">
        <v>85</v>
      </c>
      <c r="R82">
        <v>3</v>
      </c>
      <c r="S82">
        <v>1</v>
      </c>
      <c r="T82">
        <v>1</v>
      </c>
      <c r="U82" s="6">
        <f>Sheet2!AF$2</f>
        <v>2025</v>
      </c>
      <c r="V82" s="6">
        <v>8</v>
      </c>
    </row>
    <row r="83" spans="1:22" x14ac:dyDescent="0.25">
      <c r="A83" s="1" t="str">
        <f>VLOOKUP(D83,Libs!A:J,3,0)</f>
        <v>D</v>
      </c>
      <c r="B83" s="1" t="str">
        <f>VLOOKUP(D83,Libs!A:J,10,0)</f>
        <v>Head 11</v>
      </c>
      <c r="C83" s="1" t="str">
        <f>VLOOKUP(D83,Libs!A:J,8,0)</f>
        <v>Subc 017</v>
      </c>
      <c r="D83" s="1" t="s">
        <v>137</v>
      </c>
      <c r="E83">
        <v>187</v>
      </c>
      <c r="F83">
        <v>92</v>
      </c>
      <c r="G83">
        <v>95</v>
      </c>
      <c r="H83">
        <v>9</v>
      </c>
      <c r="I83">
        <v>38</v>
      </c>
      <c r="J83">
        <v>45</v>
      </c>
      <c r="K83">
        <v>95</v>
      </c>
      <c r="L83">
        <v>0</v>
      </c>
      <c r="M83">
        <v>0</v>
      </c>
      <c r="N83">
        <v>0</v>
      </c>
      <c r="O83">
        <v>0</v>
      </c>
      <c r="P83">
        <v>5</v>
      </c>
      <c r="Q83">
        <v>171</v>
      </c>
      <c r="R83">
        <v>2</v>
      </c>
      <c r="S83">
        <v>2</v>
      </c>
      <c r="T83">
        <v>1</v>
      </c>
      <c r="U83" s="6">
        <f>Sheet2!AF$2</f>
        <v>2025</v>
      </c>
      <c r="V83" s="6">
        <v>8</v>
      </c>
    </row>
    <row r="84" spans="1:22" x14ac:dyDescent="0.25">
      <c r="A84" s="1" t="str">
        <f>VLOOKUP(D84,Libs!A:J,3,0)</f>
        <v>D</v>
      </c>
      <c r="B84" s="1" t="str">
        <f>VLOOKUP(D84,Libs!A:J,10,0)</f>
        <v>Head 12</v>
      </c>
      <c r="C84" s="1" t="str">
        <f>VLOOKUP(D84,Libs!A:J,8,0)</f>
        <v>Subc 020</v>
      </c>
      <c r="D84" s="1" t="s">
        <v>140</v>
      </c>
      <c r="E84">
        <v>113</v>
      </c>
      <c r="F84">
        <v>89</v>
      </c>
      <c r="G84">
        <v>24</v>
      </c>
      <c r="H84">
        <v>0</v>
      </c>
      <c r="I84">
        <v>2</v>
      </c>
      <c r="J84">
        <v>9</v>
      </c>
      <c r="K84">
        <v>102</v>
      </c>
      <c r="L84">
        <v>0</v>
      </c>
      <c r="M84">
        <v>0</v>
      </c>
      <c r="N84">
        <v>0</v>
      </c>
      <c r="O84">
        <v>0</v>
      </c>
      <c r="P84">
        <v>0</v>
      </c>
      <c r="Q84">
        <v>112</v>
      </c>
      <c r="R84">
        <v>0</v>
      </c>
      <c r="S84">
        <v>0</v>
      </c>
      <c r="T84">
        <v>0</v>
      </c>
      <c r="U84" s="6">
        <f>Sheet2!AF$2</f>
        <v>2025</v>
      </c>
      <c r="V84" s="6">
        <v>8</v>
      </c>
    </row>
    <row r="85" spans="1:22" x14ac:dyDescent="0.25">
      <c r="A85" s="1" t="str">
        <f>VLOOKUP(D85,Libs!A:J,3,0)</f>
        <v>D</v>
      </c>
      <c r="B85" s="1" t="str">
        <f>VLOOKUP(D85,Libs!A:J,10,0)</f>
        <v>Head 12</v>
      </c>
      <c r="C85" s="1" t="str">
        <f>VLOOKUP(D85,Libs!A:J,8,0)</f>
        <v>Subc 020</v>
      </c>
      <c r="D85" s="1" t="s">
        <v>141</v>
      </c>
      <c r="E85">
        <v>164</v>
      </c>
      <c r="F85">
        <v>75</v>
      </c>
      <c r="G85">
        <v>89</v>
      </c>
      <c r="H85">
        <v>84</v>
      </c>
      <c r="I85">
        <v>41</v>
      </c>
      <c r="J85">
        <v>15</v>
      </c>
      <c r="K85">
        <v>24</v>
      </c>
      <c r="L85">
        <v>0</v>
      </c>
      <c r="M85">
        <v>1</v>
      </c>
      <c r="N85">
        <v>0</v>
      </c>
      <c r="O85">
        <v>0</v>
      </c>
      <c r="P85">
        <v>12</v>
      </c>
      <c r="Q85">
        <v>129</v>
      </c>
      <c r="R85">
        <v>1</v>
      </c>
      <c r="S85">
        <v>1</v>
      </c>
      <c r="T85">
        <v>6</v>
      </c>
      <c r="U85" s="6">
        <f>Sheet2!AF$2</f>
        <v>2025</v>
      </c>
      <c r="V85" s="6">
        <v>8</v>
      </c>
    </row>
    <row r="86" spans="1:22" x14ac:dyDescent="0.25">
      <c r="A86" s="1" t="str">
        <f>VLOOKUP(D86,Libs!A:J,3,0)</f>
        <v>D</v>
      </c>
      <c r="B86" s="1" t="str">
        <f>VLOOKUP(D86,Libs!A:J,10,0)</f>
        <v>Head 12</v>
      </c>
      <c r="C86" s="1" t="str">
        <f>VLOOKUP(D86,Libs!A:J,8,0)</f>
        <v>Subc 020</v>
      </c>
      <c r="D86" s="1" t="s">
        <v>142</v>
      </c>
      <c r="E86">
        <v>128</v>
      </c>
      <c r="F86">
        <v>84</v>
      </c>
      <c r="G86">
        <v>44</v>
      </c>
      <c r="H86">
        <v>0</v>
      </c>
      <c r="I86">
        <v>8</v>
      </c>
      <c r="J86">
        <v>17</v>
      </c>
      <c r="K86">
        <v>103</v>
      </c>
      <c r="L86">
        <v>0</v>
      </c>
      <c r="M86">
        <v>0</v>
      </c>
      <c r="N86">
        <v>0</v>
      </c>
      <c r="O86">
        <v>0</v>
      </c>
      <c r="P86">
        <v>0</v>
      </c>
      <c r="Q86">
        <v>122</v>
      </c>
      <c r="R86">
        <v>0</v>
      </c>
      <c r="S86">
        <v>6</v>
      </c>
      <c r="T86">
        <v>0</v>
      </c>
      <c r="U86" s="6">
        <f>Sheet2!AF$2</f>
        <v>2025</v>
      </c>
      <c r="V86" s="6">
        <v>8</v>
      </c>
    </row>
    <row r="87" spans="1:22" x14ac:dyDescent="0.25">
      <c r="A87" s="1" t="str">
        <f>VLOOKUP(D87,Libs!A:J,3,0)</f>
        <v>D</v>
      </c>
      <c r="B87" s="1" t="str">
        <f>VLOOKUP(D87,Libs!A:J,10,0)</f>
        <v>Head 12</v>
      </c>
      <c r="C87" s="1" t="str">
        <f>VLOOKUP(D87,Libs!A:J,8,0)</f>
        <v>Subc 020</v>
      </c>
      <c r="D87" s="1" t="s">
        <v>143</v>
      </c>
      <c r="E87">
        <v>0</v>
      </c>
      <c r="F87">
        <v>0</v>
      </c>
      <c r="G87">
        <v>0</v>
      </c>
      <c r="H87">
        <v>0</v>
      </c>
      <c r="I87">
        <v>0</v>
      </c>
      <c r="J87">
        <v>0</v>
      </c>
      <c r="K87">
        <v>0</v>
      </c>
      <c r="L87">
        <v>0</v>
      </c>
      <c r="M87">
        <v>0</v>
      </c>
      <c r="N87">
        <v>0</v>
      </c>
      <c r="O87">
        <v>0</v>
      </c>
      <c r="P87">
        <v>0</v>
      </c>
      <c r="Q87">
        <v>0</v>
      </c>
      <c r="R87">
        <v>0</v>
      </c>
      <c r="S87">
        <v>0</v>
      </c>
      <c r="T87">
        <v>0</v>
      </c>
      <c r="U87" s="6">
        <f>Sheet2!AF$2</f>
        <v>2025</v>
      </c>
      <c r="V87" s="6">
        <v>8</v>
      </c>
    </row>
    <row r="88" spans="1:22" x14ac:dyDescent="0.25">
      <c r="A88" s="1" t="str">
        <f>VLOOKUP(D88,Libs!A:J,3,0)</f>
        <v>D</v>
      </c>
      <c r="B88" s="1" t="str">
        <f>VLOOKUP(D88,Libs!A:J,10,0)</f>
        <v>Head 12</v>
      </c>
      <c r="C88" s="1" t="str">
        <f>VLOOKUP(D88,Libs!A:J,8,0)</f>
        <v>Subc 020</v>
      </c>
      <c r="D88" s="1" t="s">
        <v>144</v>
      </c>
      <c r="E88">
        <v>108</v>
      </c>
      <c r="F88">
        <v>81</v>
      </c>
      <c r="G88">
        <v>27</v>
      </c>
      <c r="H88">
        <v>0</v>
      </c>
      <c r="I88">
        <v>0</v>
      </c>
      <c r="J88">
        <v>4</v>
      </c>
      <c r="K88">
        <v>104</v>
      </c>
      <c r="L88">
        <v>0</v>
      </c>
      <c r="M88">
        <v>0</v>
      </c>
      <c r="N88">
        <v>0</v>
      </c>
      <c r="O88">
        <v>0</v>
      </c>
      <c r="P88">
        <v>10</v>
      </c>
      <c r="Q88">
        <v>64</v>
      </c>
      <c r="R88">
        <v>3</v>
      </c>
      <c r="S88">
        <v>0</v>
      </c>
      <c r="T88">
        <v>0</v>
      </c>
      <c r="U88" s="6">
        <f>Sheet2!AF$2</f>
        <v>2025</v>
      </c>
      <c r="V88" s="6">
        <v>8</v>
      </c>
    </row>
    <row r="89" spans="1:22" x14ac:dyDescent="0.25">
      <c r="A89" s="1" t="str">
        <f>VLOOKUP(D89,Libs!A:J,3,0)</f>
        <v>D</v>
      </c>
      <c r="B89" s="1" t="str">
        <f>VLOOKUP(D89,Libs!A:J,10,0)</f>
        <v>Head 12</v>
      </c>
      <c r="C89" s="1" t="str">
        <f>VLOOKUP(D89,Libs!A:J,8,0)</f>
        <v>Subc 020</v>
      </c>
      <c r="D89" s="1" t="s">
        <v>145</v>
      </c>
      <c r="E89">
        <v>133</v>
      </c>
      <c r="F89">
        <v>87</v>
      </c>
      <c r="G89">
        <v>46</v>
      </c>
      <c r="H89">
        <v>0</v>
      </c>
      <c r="I89">
        <v>0</v>
      </c>
      <c r="J89">
        <v>1</v>
      </c>
      <c r="K89">
        <v>132</v>
      </c>
      <c r="L89">
        <v>0</v>
      </c>
      <c r="M89">
        <v>0</v>
      </c>
      <c r="N89">
        <v>0</v>
      </c>
      <c r="O89">
        <v>0</v>
      </c>
      <c r="P89">
        <v>0</v>
      </c>
      <c r="Q89">
        <v>76</v>
      </c>
      <c r="R89">
        <v>0</v>
      </c>
      <c r="S89">
        <v>0</v>
      </c>
      <c r="T89">
        <v>0</v>
      </c>
      <c r="U89" s="6">
        <f>Sheet2!AF$2</f>
        <v>2025</v>
      </c>
      <c r="V89" s="6">
        <v>8</v>
      </c>
    </row>
    <row r="90" spans="1:22" x14ac:dyDescent="0.25">
      <c r="A90" s="1" t="str">
        <f>VLOOKUP(D90,Libs!A:J,3,0)</f>
        <v>D</v>
      </c>
      <c r="B90" s="1" t="str">
        <f>VLOOKUP(D90,Libs!A:J,10,0)</f>
        <v>Head 12</v>
      </c>
      <c r="C90" s="1" t="str">
        <f>VLOOKUP(D90,Libs!A:J,8,0)</f>
        <v>Subc 020</v>
      </c>
      <c r="D90" s="1" t="s">
        <v>146</v>
      </c>
      <c r="E90">
        <v>75</v>
      </c>
      <c r="F90">
        <v>36</v>
      </c>
      <c r="G90">
        <v>39</v>
      </c>
      <c r="H90">
        <v>2</v>
      </c>
      <c r="I90">
        <v>3</v>
      </c>
      <c r="J90">
        <v>7</v>
      </c>
      <c r="K90">
        <v>63</v>
      </c>
      <c r="L90">
        <v>0</v>
      </c>
      <c r="M90">
        <v>1</v>
      </c>
      <c r="N90">
        <v>0</v>
      </c>
      <c r="O90">
        <v>0</v>
      </c>
      <c r="P90">
        <v>11</v>
      </c>
      <c r="Q90">
        <v>55</v>
      </c>
      <c r="R90">
        <v>2</v>
      </c>
      <c r="S90">
        <v>0</v>
      </c>
      <c r="T90">
        <v>1</v>
      </c>
      <c r="U90" s="6">
        <f>Sheet2!AF$2</f>
        <v>2025</v>
      </c>
      <c r="V90" s="6">
        <v>8</v>
      </c>
    </row>
    <row r="91" spans="1:22" x14ac:dyDescent="0.25">
      <c r="A91" s="1" t="str">
        <f>VLOOKUP(D91,Libs!A:J,3,0)</f>
        <v>D</v>
      </c>
      <c r="B91" s="1" t="str">
        <f>VLOOKUP(D91,Libs!A:J,10,0)</f>
        <v>Head 12</v>
      </c>
      <c r="C91" s="1" t="str">
        <f>VLOOKUP(D91,Libs!A:J,8,0)</f>
        <v>Subc 020</v>
      </c>
      <c r="D91" s="1" t="s">
        <v>147</v>
      </c>
      <c r="E91">
        <v>153</v>
      </c>
      <c r="F91">
        <v>114</v>
      </c>
      <c r="G91">
        <v>39</v>
      </c>
      <c r="H91">
        <v>49</v>
      </c>
      <c r="I91">
        <v>27</v>
      </c>
      <c r="J91">
        <v>14</v>
      </c>
      <c r="K91">
        <v>63</v>
      </c>
      <c r="L91">
        <v>0</v>
      </c>
      <c r="M91">
        <v>1</v>
      </c>
      <c r="N91">
        <v>0</v>
      </c>
      <c r="O91">
        <v>0</v>
      </c>
      <c r="P91">
        <v>14</v>
      </c>
      <c r="Q91">
        <v>65</v>
      </c>
      <c r="R91">
        <v>1</v>
      </c>
      <c r="S91">
        <v>0</v>
      </c>
      <c r="T91">
        <v>4</v>
      </c>
      <c r="U91" s="6">
        <f>Sheet2!AF$2</f>
        <v>2025</v>
      </c>
      <c r="V91" s="6">
        <v>8</v>
      </c>
    </row>
    <row r="92" spans="1:22" x14ac:dyDescent="0.25">
      <c r="A92" s="1" t="str">
        <f>VLOOKUP(D92,Libs!A:J,3,0)</f>
        <v>D</v>
      </c>
      <c r="B92" s="1" t="str">
        <f>VLOOKUP(D92,Libs!A:J,10,0)</f>
        <v>Head 12</v>
      </c>
      <c r="C92" s="1" t="str">
        <f>VLOOKUP(D92,Libs!A:J,8,0)</f>
        <v>Subc 020</v>
      </c>
      <c r="D92" s="1" t="s">
        <v>148</v>
      </c>
      <c r="E92">
        <v>89</v>
      </c>
      <c r="F92">
        <v>56</v>
      </c>
      <c r="G92">
        <v>33</v>
      </c>
      <c r="H92">
        <v>6</v>
      </c>
      <c r="I92">
        <v>4</v>
      </c>
      <c r="J92">
        <v>13</v>
      </c>
      <c r="K92">
        <v>66</v>
      </c>
      <c r="L92">
        <v>0</v>
      </c>
      <c r="M92">
        <v>1</v>
      </c>
      <c r="N92">
        <v>0</v>
      </c>
      <c r="O92">
        <v>0</v>
      </c>
      <c r="P92">
        <v>2</v>
      </c>
      <c r="Q92">
        <v>78</v>
      </c>
      <c r="R92">
        <v>0</v>
      </c>
      <c r="S92">
        <v>0</v>
      </c>
      <c r="T92">
        <v>0</v>
      </c>
      <c r="U92" s="6">
        <f>Sheet2!AF$2</f>
        <v>2025</v>
      </c>
      <c r="V92" s="6">
        <v>8</v>
      </c>
    </row>
    <row r="93" spans="1:22" x14ac:dyDescent="0.25">
      <c r="A93" s="1" t="str">
        <f>VLOOKUP(D93,Libs!A:J,3,0)</f>
        <v>D</v>
      </c>
      <c r="B93" s="1" t="str">
        <f>VLOOKUP(D93,Libs!A:J,10,0)</f>
        <v>Head 13</v>
      </c>
      <c r="C93" s="1" t="str">
        <f>VLOOKUP(D93,Libs!A:J,8,0)</f>
        <v>Subc 019</v>
      </c>
      <c r="D93" s="1" t="s">
        <v>151</v>
      </c>
      <c r="E93">
        <v>179</v>
      </c>
      <c r="F93">
        <v>89</v>
      </c>
      <c r="G93">
        <v>90</v>
      </c>
      <c r="H93">
        <v>9</v>
      </c>
      <c r="I93">
        <v>3</v>
      </c>
      <c r="J93">
        <v>12</v>
      </c>
      <c r="K93">
        <v>155</v>
      </c>
      <c r="L93">
        <v>0</v>
      </c>
      <c r="M93">
        <v>0</v>
      </c>
      <c r="N93">
        <v>0</v>
      </c>
      <c r="O93">
        <v>0</v>
      </c>
      <c r="P93">
        <v>0</v>
      </c>
      <c r="Q93">
        <v>163</v>
      </c>
      <c r="R93">
        <v>0</v>
      </c>
      <c r="S93">
        <v>1</v>
      </c>
      <c r="T93">
        <v>0</v>
      </c>
      <c r="U93" s="6">
        <f>Sheet2!AF$2</f>
        <v>2025</v>
      </c>
      <c r="V93" s="6">
        <v>8</v>
      </c>
    </row>
    <row r="94" spans="1:22" x14ac:dyDescent="0.25">
      <c r="A94" s="1" t="str">
        <f>VLOOKUP(D94,Libs!A:J,3,0)</f>
        <v>D</v>
      </c>
      <c r="B94" s="1" t="str">
        <f>VLOOKUP(D94,Libs!A:J,10,0)</f>
        <v>Head 13</v>
      </c>
      <c r="C94" s="1" t="str">
        <f>VLOOKUP(D94,Libs!A:J,8,0)</f>
        <v>Subc 018</v>
      </c>
      <c r="D94" s="1" t="s">
        <v>153</v>
      </c>
      <c r="E94">
        <v>294</v>
      </c>
      <c r="F94">
        <v>104</v>
      </c>
      <c r="G94">
        <v>190</v>
      </c>
      <c r="H94">
        <v>12</v>
      </c>
      <c r="I94">
        <v>9</v>
      </c>
      <c r="J94">
        <v>15</v>
      </c>
      <c r="K94">
        <v>258</v>
      </c>
      <c r="L94">
        <v>0</v>
      </c>
      <c r="M94">
        <v>5</v>
      </c>
      <c r="N94">
        <v>0</v>
      </c>
      <c r="O94">
        <v>0</v>
      </c>
      <c r="P94">
        <v>49</v>
      </c>
      <c r="Q94">
        <v>207</v>
      </c>
      <c r="R94">
        <v>4</v>
      </c>
      <c r="S94">
        <v>2</v>
      </c>
      <c r="T94">
        <v>5</v>
      </c>
      <c r="U94" s="6">
        <f>Sheet2!AF$2</f>
        <v>2025</v>
      </c>
      <c r="V94" s="6">
        <v>8</v>
      </c>
    </row>
    <row r="95" spans="1:22" x14ac:dyDescent="0.25">
      <c r="A95" s="1" t="str">
        <f>VLOOKUP(D95,Libs!A:J,3,0)</f>
        <v>D</v>
      </c>
      <c r="B95" s="1" t="str">
        <f>VLOOKUP(D95,Libs!A:J,10,0)</f>
        <v>Head 13</v>
      </c>
      <c r="C95" s="1" t="str">
        <f>VLOOKUP(D95,Libs!A:J,8,0)</f>
        <v>Subc 019</v>
      </c>
      <c r="D95" s="1" t="s">
        <v>154</v>
      </c>
      <c r="E95">
        <v>6</v>
      </c>
      <c r="F95">
        <v>6</v>
      </c>
      <c r="G95">
        <v>0</v>
      </c>
      <c r="H95">
        <v>0</v>
      </c>
      <c r="I95">
        <v>0</v>
      </c>
      <c r="J95">
        <v>0</v>
      </c>
      <c r="K95">
        <v>6</v>
      </c>
      <c r="L95">
        <v>0</v>
      </c>
      <c r="M95">
        <v>0</v>
      </c>
      <c r="N95">
        <v>0</v>
      </c>
      <c r="O95">
        <v>0</v>
      </c>
      <c r="P95">
        <v>0</v>
      </c>
      <c r="Q95">
        <v>6</v>
      </c>
      <c r="R95">
        <v>0</v>
      </c>
      <c r="S95">
        <v>0</v>
      </c>
      <c r="T95">
        <v>0</v>
      </c>
      <c r="U95" s="6">
        <f>Sheet2!AF$2</f>
        <v>2025</v>
      </c>
      <c r="V95" s="6">
        <v>8</v>
      </c>
    </row>
    <row r="96" spans="1:22" x14ac:dyDescent="0.25">
      <c r="A96" s="1" t="str">
        <f>VLOOKUP(D96,Libs!A:J,3,0)</f>
        <v>D</v>
      </c>
      <c r="B96" s="1" t="str">
        <f>VLOOKUP(D96,Libs!A:J,10,0)</f>
        <v>Head 13</v>
      </c>
      <c r="C96" s="1" t="str">
        <f>VLOOKUP(D96,Libs!A:J,8,0)</f>
        <v>Subc 018</v>
      </c>
      <c r="D96" s="1" t="s">
        <v>155</v>
      </c>
      <c r="E96" s="13">
        <v>154</v>
      </c>
      <c r="F96" s="13">
        <v>65</v>
      </c>
      <c r="G96" s="13">
        <v>89</v>
      </c>
      <c r="H96" s="13">
        <v>39</v>
      </c>
      <c r="I96" s="13">
        <v>20</v>
      </c>
      <c r="J96" s="13">
        <v>12</v>
      </c>
      <c r="K96" s="13">
        <v>83</v>
      </c>
      <c r="L96" s="13">
        <v>0</v>
      </c>
      <c r="M96" s="13">
        <v>1</v>
      </c>
      <c r="N96" s="13">
        <v>0</v>
      </c>
      <c r="O96" s="13">
        <v>0</v>
      </c>
      <c r="P96" s="13">
        <v>65</v>
      </c>
      <c r="Q96" s="13">
        <v>60</v>
      </c>
      <c r="R96" s="13">
        <v>1</v>
      </c>
      <c r="S96" s="13">
        <v>3</v>
      </c>
      <c r="T96" s="13">
        <v>12</v>
      </c>
      <c r="U96" s="6">
        <f>Sheet2!AF$2</f>
        <v>2025</v>
      </c>
      <c r="V96" s="6">
        <v>8</v>
      </c>
    </row>
    <row r="97" spans="1:22" x14ac:dyDescent="0.25">
      <c r="A97" s="1" t="str">
        <f>VLOOKUP(D97,Libs!A:J,3,0)</f>
        <v>D</v>
      </c>
      <c r="B97" s="1" t="str">
        <f>VLOOKUP(D97,Libs!A:J,10,0)</f>
        <v>Head 13</v>
      </c>
      <c r="C97" s="1" t="str">
        <f>VLOOKUP(D97,Libs!A:J,8,0)</f>
        <v>Subc 019</v>
      </c>
      <c r="D97" s="1" t="s">
        <v>156</v>
      </c>
      <c r="E97">
        <v>197</v>
      </c>
      <c r="F97">
        <v>144</v>
      </c>
      <c r="G97">
        <v>53</v>
      </c>
      <c r="H97">
        <v>101</v>
      </c>
      <c r="I97">
        <v>29</v>
      </c>
      <c r="J97">
        <v>24</v>
      </c>
      <c r="K97">
        <v>43</v>
      </c>
      <c r="L97">
        <v>0</v>
      </c>
      <c r="M97">
        <v>0</v>
      </c>
      <c r="N97">
        <v>0</v>
      </c>
      <c r="O97">
        <v>0</v>
      </c>
      <c r="P97">
        <v>0</v>
      </c>
      <c r="Q97">
        <v>129</v>
      </c>
      <c r="R97">
        <v>0</v>
      </c>
      <c r="S97">
        <v>2</v>
      </c>
      <c r="T97">
        <v>0</v>
      </c>
      <c r="U97" s="6">
        <f>Sheet2!AF$2</f>
        <v>2025</v>
      </c>
      <c r="V97" s="6">
        <v>8</v>
      </c>
    </row>
    <row r="98" spans="1:22" x14ac:dyDescent="0.25">
      <c r="A98" s="1" t="str">
        <f>VLOOKUP(D98,Libs!A:J,3,0)</f>
        <v>D</v>
      </c>
      <c r="B98" s="1" t="str">
        <f>VLOOKUP(D98,Libs!A:J,10,0)</f>
        <v>Head 13</v>
      </c>
      <c r="C98" s="1" t="str">
        <f>VLOOKUP(D98,Libs!A:J,8,0)</f>
        <v>Subc 019</v>
      </c>
      <c r="D98" t="s">
        <v>157</v>
      </c>
      <c r="E98">
        <v>211</v>
      </c>
      <c r="F98" s="2">
        <v>163</v>
      </c>
      <c r="G98">
        <v>48</v>
      </c>
      <c r="H98">
        <v>0</v>
      </c>
      <c r="I98">
        <v>6</v>
      </c>
      <c r="J98">
        <v>20</v>
      </c>
      <c r="K98">
        <v>185</v>
      </c>
      <c r="L98">
        <v>0</v>
      </c>
      <c r="M98">
        <v>1</v>
      </c>
      <c r="N98">
        <v>0</v>
      </c>
      <c r="O98">
        <v>0</v>
      </c>
      <c r="P98">
        <v>9</v>
      </c>
      <c r="Q98">
        <v>127</v>
      </c>
      <c r="R98">
        <v>4</v>
      </c>
      <c r="S98">
        <v>0</v>
      </c>
      <c r="T98">
        <v>1</v>
      </c>
      <c r="U98" s="6">
        <f>Sheet2!AF$2</f>
        <v>2025</v>
      </c>
      <c r="V98" s="6">
        <v>8</v>
      </c>
    </row>
    <row r="99" spans="1:22" x14ac:dyDescent="0.25">
      <c r="A99" s="1" t="str">
        <f>VLOOKUP(D99,Libs!A:J,3,0)</f>
        <v>D</v>
      </c>
      <c r="B99" s="1" t="str">
        <f>VLOOKUP(D99,Libs!A:J,10,0)</f>
        <v>Head 13</v>
      </c>
      <c r="C99" s="1" t="str">
        <f>VLOOKUP(D99,Libs!A:J,8,0)</f>
        <v>Subc 019</v>
      </c>
      <c r="D99" s="1" t="s">
        <v>158</v>
      </c>
      <c r="E99">
        <v>484</v>
      </c>
      <c r="F99">
        <v>266</v>
      </c>
      <c r="G99">
        <v>218</v>
      </c>
      <c r="H99">
        <v>181</v>
      </c>
      <c r="I99">
        <v>101</v>
      </c>
      <c r="J99">
        <v>36</v>
      </c>
      <c r="K99">
        <v>166</v>
      </c>
      <c r="L99">
        <v>0</v>
      </c>
      <c r="M99">
        <v>0</v>
      </c>
      <c r="N99">
        <v>0</v>
      </c>
      <c r="O99">
        <v>0</v>
      </c>
      <c r="P99">
        <v>0</v>
      </c>
      <c r="Q99">
        <v>459</v>
      </c>
      <c r="R99">
        <v>0</v>
      </c>
      <c r="S99">
        <v>2</v>
      </c>
      <c r="T99">
        <v>0</v>
      </c>
      <c r="U99" s="6">
        <f>Sheet2!AF$2</f>
        <v>2025</v>
      </c>
      <c r="V99" s="6">
        <v>8</v>
      </c>
    </row>
    <row r="100" spans="1:22" x14ac:dyDescent="0.25">
      <c r="A100" s="1" t="str">
        <f>VLOOKUP(D100,Libs!A:J,3,0)</f>
        <v>D</v>
      </c>
      <c r="B100" s="1" t="str">
        <f>VLOOKUP(D100,Libs!A:J,10,0)</f>
        <v>Head 13</v>
      </c>
      <c r="C100" s="1" t="str">
        <f>VLOOKUP(D100,Libs!A:J,8,0)</f>
        <v>Subc 018</v>
      </c>
      <c r="D100" s="1" t="s">
        <v>159</v>
      </c>
      <c r="E100">
        <v>280</v>
      </c>
      <c r="F100">
        <v>135</v>
      </c>
      <c r="G100">
        <v>145</v>
      </c>
      <c r="H100">
        <v>138</v>
      </c>
      <c r="I100">
        <v>7</v>
      </c>
      <c r="J100">
        <v>53</v>
      </c>
      <c r="K100">
        <v>82</v>
      </c>
      <c r="L100">
        <v>0</v>
      </c>
      <c r="M100">
        <v>0</v>
      </c>
      <c r="N100">
        <v>0</v>
      </c>
      <c r="O100">
        <v>0</v>
      </c>
      <c r="P100">
        <v>0</v>
      </c>
      <c r="Q100">
        <v>258</v>
      </c>
      <c r="R100">
        <v>0</v>
      </c>
      <c r="S100">
        <v>21</v>
      </c>
      <c r="T100">
        <v>0</v>
      </c>
      <c r="U100" s="6">
        <f>Sheet2!AF$2</f>
        <v>2025</v>
      </c>
      <c r="V100" s="6">
        <v>8</v>
      </c>
    </row>
    <row r="101" spans="1:22" x14ac:dyDescent="0.25">
      <c r="A101" s="1" t="str">
        <f>VLOOKUP(D101,Libs!A:J,3,0)</f>
        <v>D</v>
      </c>
      <c r="B101" s="1" t="str">
        <f>VLOOKUP(D101,Libs!A:J,10,0)</f>
        <v>Head 13</v>
      </c>
      <c r="C101" s="1" t="str">
        <f>VLOOKUP(D101,Libs!A:J,8,0)</f>
        <v>Subc 018</v>
      </c>
      <c r="D101" s="1" t="s">
        <v>160</v>
      </c>
      <c r="E101">
        <v>0</v>
      </c>
      <c r="F101">
        <v>0</v>
      </c>
      <c r="G101">
        <v>0</v>
      </c>
      <c r="H101">
        <v>0</v>
      </c>
      <c r="I101">
        <v>0</v>
      </c>
      <c r="J101">
        <v>0</v>
      </c>
      <c r="K101">
        <v>0</v>
      </c>
      <c r="L101">
        <v>0</v>
      </c>
      <c r="M101">
        <v>0</v>
      </c>
      <c r="N101">
        <v>0</v>
      </c>
      <c r="O101">
        <v>0</v>
      </c>
      <c r="P101">
        <v>0</v>
      </c>
      <c r="Q101">
        <v>0</v>
      </c>
      <c r="R101">
        <v>0</v>
      </c>
      <c r="S101">
        <v>0</v>
      </c>
      <c r="T101">
        <v>0</v>
      </c>
      <c r="U101" s="6">
        <f>Sheet2!AF$2</f>
        <v>2025</v>
      </c>
      <c r="V101" s="6">
        <v>8</v>
      </c>
    </row>
    <row r="102" spans="1:22" x14ac:dyDescent="0.25">
      <c r="A102" s="1" t="str">
        <f>VLOOKUP(D102,Libs!A:J,3,0)</f>
        <v>D</v>
      </c>
      <c r="B102" s="1" t="str">
        <f>VLOOKUP(D102,Libs!A:J,10,0)</f>
        <v>Head 13</v>
      </c>
      <c r="C102" s="1" t="str">
        <f>VLOOKUP(D102,Libs!A:J,8,0)</f>
        <v>Subc 018</v>
      </c>
      <c r="D102" s="1" t="s">
        <v>161</v>
      </c>
      <c r="E102">
        <v>388</v>
      </c>
      <c r="F102">
        <v>278</v>
      </c>
      <c r="G102">
        <v>110</v>
      </c>
      <c r="H102">
        <v>101</v>
      </c>
      <c r="I102">
        <v>23</v>
      </c>
      <c r="J102">
        <v>101</v>
      </c>
      <c r="K102">
        <v>163</v>
      </c>
      <c r="L102">
        <v>0</v>
      </c>
      <c r="M102">
        <v>0</v>
      </c>
      <c r="N102">
        <v>0</v>
      </c>
      <c r="O102">
        <v>0</v>
      </c>
      <c r="P102">
        <v>0</v>
      </c>
      <c r="Q102">
        <v>235</v>
      </c>
      <c r="R102">
        <v>0</v>
      </c>
      <c r="S102">
        <v>1</v>
      </c>
      <c r="T102">
        <v>0</v>
      </c>
      <c r="U102" s="6">
        <f>Sheet2!AF$2</f>
        <v>2025</v>
      </c>
      <c r="V102" s="6">
        <v>8</v>
      </c>
    </row>
    <row r="103" spans="1:22" x14ac:dyDescent="0.25">
      <c r="A103" s="1" t="str">
        <f>VLOOKUP(D103,Libs!A:J,3,0)</f>
        <v>D</v>
      </c>
      <c r="B103" s="1" t="str">
        <f>VLOOKUP(D103,Libs!A:J,10,0)</f>
        <v>Head 13</v>
      </c>
      <c r="C103" s="1" t="str">
        <f>VLOOKUP(D103,Libs!A:J,8,0)</f>
        <v>Subc 019</v>
      </c>
      <c r="D103" s="1" t="s">
        <v>162</v>
      </c>
      <c r="E103">
        <v>57</v>
      </c>
      <c r="F103">
        <v>50</v>
      </c>
      <c r="G103">
        <v>7</v>
      </c>
      <c r="H103">
        <v>10</v>
      </c>
      <c r="I103">
        <v>2</v>
      </c>
      <c r="J103">
        <v>1</v>
      </c>
      <c r="K103">
        <v>44</v>
      </c>
      <c r="L103">
        <v>0</v>
      </c>
      <c r="M103">
        <v>0</v>
      </c>
      <c r="N103">
        <v>0</v>
      </c>
      <c r="O103">
        <v>0</v>
      </c>
      <c r="P103">
        <v>0</v>
      </c>
      <c r="Q103">
        <v>57</v>
      </c>
      <c r="R103">
        <v>0</v>
      </c>
      <c r="S103">
        <v>0</v>
      </c>
      <c r="T103">
        <v>0</v>
      </c>
      <c r="U103" s="6">
        <f>Sheet2!AF$2</f>
        <v>2025</v>
      </c>
      <c r="V103" s="6">
        <v>8</v>
      </c>
    </row>
  </sheetData>
  <autoFilter ref="A1:T103" xr:uid="{00000000-0009-0000-0000-00000100000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filterMode="1"/>
  <dimension ref="A1:AG1839"/>
  <sheetViews>
    <sheetView topLeftCell="A1816" workbookViewId="0">
      <selection activeCell="A1840" sqref="A1840"/>
    </sheetView>
  </sheetViews>
  <sheetFormatPr defaultRowHeight="15" x14ac:dyDescent="0.25"/>
  <sheetData>
    <row r="1" spans="1:33" ht="31.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170</v>
      </c>
      <c r="V1" s="7" t="s">
        <v>171</v>
      </c>
      <c r="W1" s="7" t="s">
        <v>172</v>
      </c>
      <c r="AB1" s="5" t="s">
        <v>0</v>
      </c>
      <c r="AC1" s="5" t="s">
        <v>1</v>
      </c>
      <c r="AD1" s="5" t="s">
        <v>2</v>
      </c>
      <c r="AF1" s="9" t="s">
        <v>173</v>
      </c>
      <c r="AG1" s="9" t="s">
        <v>174</v>
      </c>
    </row>
    <row r="2" spans="1:33" x14ac:dyDescent="0.25">
      <c r="A2" s="1" t="s">
        <v>22</v>
      </c>
      <c r="B2" s="1" t="s">
        <v>23</v>
      </c>
      <c r="C2" s="1" t="s">
        <v>24</v>
      </c>
      <c r="D2" s="1" t="s">
        <v>25</v>
      </c>
      <c r="E2">
        <v>2457</v>
      </c>
      <c r="F2">
        <v>2001</v>
      </c>
      <c r="G2">
        <v>456</v>
      </c>
      <c r="H2">
        <v>9</v>
      </c>
      <c r="I2">
        <v>3</v>
      </c>
      <c r="J2">
        <v>194</v>
      </c>
      <c r="K2">
        <v>2251</v>
      </c>
      <c r="L2">
        <v>0</v>
      </c>
      <c r="M2">
        <v>14</v>
      </c>
      <c r="N2">
        <v>0</v>
      </c>
      <c r="O2">
        <v>10</v>
      </c>
      <c r="P2">
        <v>90</v>
      </c>
      <c r="Q2">
        <v>1655</v>
      </c>
      <c r="R2">
        <v>36</v>
      </c>
      <c r="S2">
        <v>6</v>
      </c>
      <c r="T2">
        <v>18</v>
      </c>
      <c r="U2" s="6">
        <v>2025</v>
      </c>
      <c r="V2" s="6">
        <v>7</v>
      </c>
      <c r="W2" s="6"/>
      <c r="AA2" s="1" t="s">
        <v>25</v>
      </c>
      <c r="AB2" s="1" t="s">
        <v>22</v>
      </c>
      <c r="AC2" s="1" t="s">
        <v>23</v>
      </c>
      <c r="AD2" s="1" t="s">
        <v>24</v>
      </c>
      <c r="AF2">
        <v>2025</v>
      </c>
      <c r="AG2">
        <v>2026</v>
      </c>
    </row>
    <row r="3" spans="1:33" x14ac:dyDescent="0.25">
      <c r="A3" s="1" t="s">
        <v>22</v>
      </c>
      <c r="B3" s="1" t="s">
        <v>26</v>
      </c>
      <c r="C3" s="1" t="s">
        <v>27</v>
      </c>
      <c r="D3" s="1" t="s">
        <v>28</v>
      </c>
      <c r="E3">
        <v>167</v>
      </c>
      <c r="F3">
        <v>119</v>
      </c>
      <c r="G3">
        <v>48</v>
      </c>
      <c r="H3">
        <v>40</v>
      </c>
      <c r="I3">
        <v>53</v>
      </c>
      <c r="J3">
        <v>15</v>
      </c>
      <c r="K3">
        <v>59</v>
      </c>
      <c r="L3">
        <v>0</v>
      </c>
      <c r="M3">
        <v>0</v>
      </c>
      <c r="N3">
        <v>0</v>
      </c>
      <c r="O3">
        <v>0</v>
      </c>
      <c r="P3">
        <v>13</v>
      </c>
      <c r="Q3">
        <v>109</v>
      </c>
      <c r="R3">
        <v>2</v>
      </c>
      <c r="S3">
        <v>2</v>
      </c>
      <c r="T3">
        <v>1</v>
      </c>
      <c r="U3" s="6">
        <v>2025</v>
      </c>
      <c r="V3" s="6">
        <v>7</v>
      </c>
      <c r="W3" s="6"/>
      <c r="AA3" s="1" t="s">
        <v>28</v>
      </c>
      <c r="AB3" s="1" t="s">
        <v>22</v>
      </c>
      <c r="AC3" s="1" t="s">
        <v>26</v>
      </c>
      <c r="AD3" s="1" t="s">
        <v>27</v>
      </c>
    </row>
    <row r="4" spans="1:33" x14ac:dyDescent="0.25">
      <c r="A4" s="1" t="s">
        <v>22</v>
      </c>
      <c r="B4" s="1" t="s">
        <v>26</v>
      </c>
      <c r="C4" s="1" t="s">
        <v>27</v>
      </c>
      <c r="D4" s="1" t="s">
        <v>29</v>
      </c>
      <c r="E4">
        <v>38</v>
      </c>
      <c r="F4">
        <v>4</v>
      </c>
      <c r="G4">
        <v>34</v>
      </c>
      <c r="H4">
        <v>0</v>
      </c>
      <c r="I4">
        <v>2</v>
      </c>
      <c r="J4">
        <v>3</v>
      </c>
      <c r="K4">
        <v>33</v>
      </c>
      <c r="L4">
        <v>0</v>
      </c>
      <c r="M4">
        <v>0</v>
      </c>
      <c r="N4">
        <v>0</v>
      </c>
      <c r="O4">
        <v>1</v>
      </c>
      <c r="P4">
        <v>0</v>
      </c>
      <c r="Q4">
        <v>33</v>
      </c>
      <c r="R4">
        <v>0</v>
      </c>
      <c r="S4">
        <v>0</v>
      </c>
      <c r="T4">
        <v>0</v>
      </c>
      <c r="U4" s="6">
        <v>2025</v>
      </c>
      <c r="V4" s="6">
        <v>7</v>
      </c>
      <c r="W4" s="6"/>
      <c r="AA4" s="1" t="s">
        <v>29</v>
      </c>
      <c r="AB4" s="1" t="s">
        <v>22</v>
      </c>
      <c r="AC4" s="1" t="s">
        <v>26</v>
      </c>
      <c r="AD4" s="1" t="s">
        <v>27</v>
      </c>
    </row>
    <row r="5" spans="1:33" x14ac:dyDescent="0.25">
      <c r="A5" s="1" t="s">
        <v>22</v>
      </c>
      <c r="B5" s="1" t="s">
        <v>26</v>
      </c>
      <c r="C5" s="1" t="s">
        <v>27</v>
      </c>
      <c r="D5" s="1" t="s">
        <v>30</v>
      </c>
      <c r="E5">
        <v>367</v>
      </c>
      <c r="F5">
        <v>201</v>
      </c>
      <c r="G5">
        <v>166</v>
      </c>
      <c r="H5">
        <v>1</v>
      </c>
      <c r="I5">
        <v>283</v>
      </c>
      <c r="J5">
        <v>9</v>
      </c>
      <c r="K5">
        <v>74</v>
      </c>
      <c r="L5">
        <v>0</v>
      </c>
      <c r="M5">
        <v>1</v>
      </c>
      <c r="N5">
        <v>0</v>
      </c>
      <c r="O5">
        <v>0</v>
      </c>
      <c r="P5">
        <v>2</v>
      </c>
      <c r="Q5">
        <v>163</v>
      </c>
      <c r="R5">
        <v>0</v>
      </c>
      <c r="S5">
        <v>0</v>
      </c>
      <c r="T5">
        <v>1</v>
      </c>
      <c r="U5" s="6">
        <v>2025</v>
      </c>
      <c r="V5" s="6">
        <v>7</v>
      </c>
      <c r="W5" s="6"/>
      <c r="AA5" s="1" t="s">
        <v>30</v>
      </c>
      <c r="AB5" s="1" t="s">
        <v>22</v>
      </c>
      <c r="AC5" s="1" t="s">
        <v>26</v>
      </c>
      <c r="AD5" s="1" t="s">
        <v>27</v>
      </c>
    </row>
    <row r="6" spans="1:33" x14ac:dyDescent="0.25">
      <c r="A6" s="1" t="s">
        <v>22</v>
      </c>
      <c r="B6" s="1" t="s">
        <v>26</v>
      </c>
      <c r="C6" s="1" t="s">
        <v>27</v>
      </c>
      <c r="D6" s="1" t="s">
        <v>31</v>
      </c>
      <c r="E6">
        <v>248</v>
      </c>
      <c r="F6">
        <v>186</v>
      </c>
      <c r="G6">
        <v>62</v>
      </c>
      <c r="H6">
        <v>158</v>
      </c>
      <c r="I6">
        <v>28</v>
      </c>
      <c r="J6">
        <v>25</v>
      </c>
      <c r="K6">
        <v>37</v>
      </c>
      <c r="L6">
        <v>0</v>
      </c>
      <c r="M6">
        <v>1</v>
      </c>
      <c r="N6">
        <v>0</v>
      </c>
      <c r="O6">
        <v>0</v>
      </c>
      <c r="P6">
        <v>20</v>
      </c>
      <c r="Q6">
        <v>222</v>
      </c>
      <c r="R6">
        <v>4</v>
      </c>
      <c r="S6">
        <v>7</v>
      </c>
      <c r="T6">
        <v>7</v>
      </c>
      <c r="U6" s="6">
        <v>2025</v>
      </c>
      <c r="V6" s="6">
        <v>7</v>
      </c>
      <c r="W6" s="6"/>
      <c r="AA6" s="1" t="s">
        <v>31</v>
      </c>
      <c r="AB6" s="1" t="s">
        <v>22</v>
      </c>
      <c r="AC6" s="1" t="s">
        <v>26</v>
      </c>
      <c r="AD6" s="1" t="s">
        <v>27</v>
      </c>
    </row>
    <row r="7" spans="1:33" x14ac:dyDescent="0.25">
      <c r="A7" s="1" t="s">
        <v>22</v>
      </c>
      <c r="B7" s="1" t="s">
        <v>26</v>
      </c>
      <c r="C7" s="1" t="s">
        <v>27</v>
      </c>
      <c r="D7" s="1" t="s">
        <v>32</v>
      </c>
      <c r="E7">
        <v>371</v>
      </c>
      <c r="F7">
        <v>248</v>
      </c>
      <c r="G7">
        <v>123</v>
      </c>
      <c r="H7">
        <v>136</v>
      </c>
      <c r="I7">
        <v>74</v>
      </c>
      <c r="J7">
        <v>32</v>
      </c>
      <c r="K7">
        <v>129</v>
      </c>
      <c r="L7">
        <v>0</v>
      </c>
      <c r="M7">
        <v>3</v>
      </c>
      <c r="N7">
        <v>0</v>
      </c>
      <c r="O7">
        <v>2</v>
      </c>
      <c r="P7">
        <v>84</v>
      </c>
      <c r="Q7">
        <v>195</v>
      </c>
      <c r="R7">
        <v>3</v>
      </c>
      <c r="S7">
        <v>1</v>
      </c>
      <c r="T7">
        <v>5</v>
      </c>
      <c r="U7" s="6">
        <v>2025</v>
      </c>
      <c r="V7" s="6">
        <v>7</v>
      </c>
      <c r="W7" s="6"/>
      <c r="AA7" s="1" t="s">
        <v>32</v>
      </c>
      <c r="AB7" s="1" t="s">
        <v>22</v>
      </c>
      <c r="AC7" s="1" t="s">
        <v>26</v>
      </c>
      <c r="AD7" s="1" t="s">
        <v>27</v>
      </c>
    </row>
    <row r="8" spans="1:33" x14ac:dyDescent="0.25">
      <c r="A8" s="1" t="s">
        <v>22</v>
      </c>
      <c r="B8" s="1" t="s">
        <v>33</v>
      </c>
      <c r="C8" s="1" t="s">
        <v>34</v>
      </c>
      <c r="D8" s="1" t="s">
        <v>35</v>
      </c>
      <c r="E8">
        <v>96</v>
      </c>
      <c r="F8">
        <v>60</v>
      </c>
      <c r="G8">
        <v>36</v>
      </c>
      <c r="H8">
        <v>16</v>
      </c>
      <c r="I8">
        <v>25</v>
      </c>
      <c r="J8">
        <v>18</v>
      </c>
      <c r="K8">
        <v>37</v>
      </c>
      <c r="L8">
        <v>0</v>
      </c>
      <c r="M8">
        <v>0</v>
      </c>
      <c r="N8">
        <v>0</v>
      </c>
      <c r="O8">
        <v>0</v>
      </c>
      <c r="P8">
        <v>2</v>
      </c>
      <c r="Q8">
        <v>47</v>
      </c>
      <c r="R8">
        <v>2</v>
      </c>
      <c r="S8">
        <v>1</v>
      </c>
      <c r="T8">
        <v>9</v>
      </c>
      <c r="U8" s="6">
        <v>2025</v>
      </c>
      <c r="V8" s="6">
        <v>7</v>
      </c>
      <c r="W8" s="6"/>
      <c r="AA8" s="1" t="s">
        <v>62</v>
      </c>
      <c r="AB8" s="1" t="s">
        <v>22</v>
      </c>
      <c r="AC8" s="1" t="s">
        <v>33</v>
      </c>
      <c r="AD8" s="1" t="s">
        <v>34</v>
      </c>
    </row>
    <row r="9" spans="1:33" x14ac:dyDescent="0.25">
      <c r="A9" s="1" t="s">
        <v>22</v>
      </c>
      <c r="B9" s="1" t="s">
        <v>33</v>
      </c>
      <c r="C9" s="1" t="s">
        <v>34</v>
      </c>
      <c r="D9" s="1" t="s">
        <v>36</v>
      </c>
      <c r="E9">
        <v>437</v>
      </c>
      <c r="F9">
        <v>305</v>
      </c>
      <c r="G9">
        <v>132</v>
      </c>
      <c r="H9">
        <v>115</v>
      </c>
      <c r="I9">
        <v>91</v>
      </c>
      <c r="J9">
        <v>62</v>
      </c>
      <c r="K9">
        <v>169</v>
      </c>
      <c r="L9">
        <v>0</v>
      </c>
      <c r="M9">
        <v>0</v>
      </c>
      <c r="N9">
        <v>0</v>
      </c>
      <c r="O9">
        <v>0</v>
      </c>
      <c r="P9">
        <v>14</v>
      </c>
      <c r="Q9">
        <v>395</v>
      </c>
      <c r="R9">
        <v>3</v>
      </c>
      <c r="S9">
        <v>15</v>
      </c>
      <c r="T9">
        <v>0</v>
      </c>
      <c r="U9" s="6">
        <v>2025</v>
      </c>
      <c r="V9" s="6">
        <v>7</v>
      </c>
      <c r="W9" s="6"/>
      <c r="AA9" s="1" t="s">
        <v>36</v>
      </c>
      <c r="AB9" s="1" t="s">
        <v>22</v>
      </c>
      <c r="AC9" s="1" t="s">
        <v>33</v>
      </c>
      <c r="AD9" s="1" t="s">
        <v>34</v>
      </c>
    </row>
    <row r="10" spans="1:33" x14ac:dyDescent="0.25">
      <c r="A10" s="1" t="s">
        <v>22</v>
      </c>
      <c r="B10" s="1" t="s">
        <v>33</v>
      </c>
      <c r="C10" s="1" t="s">
        <v>34</v>
      </c>
      <c r="D10" s="1" t="s">
        <v>37</v>
      </c>
      <c r="E10" s="13">
        <v>555</v>
      </c>
      <c r="F10" s="13">
        <v>320</v>
      </c>
      <c r="G10" s="13">
        <v>235</v>
      </c>
      <c r="H10" s="13">
        <v>112</v>
      </c>
      <c r="I10" s="13">
        <v>111</v>
      </c>
      <c r="J10" s="13">
        <v>56</v>
      </c>
      <c r="K10" s="13">
        <v>276</v>
      </c>
      <c r="L10" s="13">
        <v>0</v>
      </c>
      <c r="M10" s="13">
        <v>0</v>
      </c>
      <c r="N10" s="13">
        <v>0</v>
      </c>
      <c r="O10" s="13">
        <v>0</v>
      </c>
      <c r="P10" s="13">
        <v>0</v>
      </c>
      <c r="Q10" s="13">
        <v>419</v>
      </c>
      <c r="R10" s="13">
        <v>0</v>
      </c>
      <c r="S10" s="13">
        <v>5</v>
      </c>
      <c r="T10" s="13">
        <v>0</v>
      </c>
      <c r="U10" s="6">
        <v>2025</v>
      </c>
      <c r="V10" s="6">
        <v>7</v>
      </c>
      <c r="W10" s="6"/>
      <c r="AA10" s="1" t="s">
        <v>66</v>
      </c>
      <c r="AB10" s="1" t="s">
        <v>22</v>
      </c>
      <c r="AC10" s="1" t="s">
        <v>33</v>
      </c>
      <c r="AD10" s="1" t="s">
        <v>34</v>
      </c>
    </row>
    <row r="11" spans="1:33" x14ac:dyDescent="0.25">
      <c r="A11" s="1" t="s">
        <v>22</v>
      </c>
      <c r="B11" s="1" t="s">
        <v>33</v>
      </c>
      <c r="C11" s="1" t="s">
        <v>34</v>
      </c>
      <c r="D11" s="1" t="s">
        <v>38</v>
      </c>
      <c r="E11">
        <v>292</v>
      </c>
      <c r="F11">
        <v>189</v>
      </c>
      <c r="G11">
        <v>103</v>
      </c>
      <c r="H11">
        <v>82</v>
      </c>
      <c r="I11">
        <v>44</v>
      </c>
      <c r="J11">
        <v>11</v>
      </c>
      <c r="K11">
        <v>155</v>
      </c>
      <c r="L11">
        <v>0</v>
      </c>
      <c r="M11">
        <v>1</v>
      </c>
      <c r="N11">
        <v>0</v>
      </c>
      <c r="O11">
        <v>0</v>
      </c>
      <c r="P11">
        <v>4</v>
      </c>
      <c r="Q11">
        <v>145</v>
      </c>
      <c r="R11">
        <v>2</v>
      </c>
      <c r="S11">
        <v>2</v>
      </c>
      <c r="T11">
        <v>6</v>
      </c>
      <c r="U11" s="6">
        <v>2025</v>
      </c>
      <c r="V11" s="6">
        <v>7</v>
      </c>
      <c r="W11" s="6"/>
      <c r="AA11" s="1" t="s">
        <v>39</v>
      </c>
      <c r="AB11" s="1" t="s">
        <v>22</v>
      </c>
      <c r="AC11" s="1" t="s">
        <v>33</v>
      </c>
      <c r="AD11" s="1" t="s">
        <v>34</v>
      </c>
    </row>
    <row r="12" spans="1:33" x14ac:dyDescent="0.25">
      <c r="A12" s="1" t="s">
        <v>22</v>
      </c>
      <c r="B12" s="1" t="s">
        <v>33</v>
      </c>
      <c r="C12" s="1" t="s">
        <v>34</v>
      </c>
      <c r="D12" s="1" t="s">
        <v>39</v>
      </c>
      <c r="E12">
        <v>42</v>
      </c>
      <c r="F12">
        <v>37</v>
      </c>
      <c r="G12">
        <v>5</v>
      </c>
      <c r="H12">
        <v>0</v>
      </c>
      <c r="I12">
        <v>1</v>
      </c>
      <c r="J12">
        <v>3</v>
      </c>
      <c r="K12">
        <v>38</v>
      </c>
      <c r="L12">
        <v>0</v>
      </c>
      <c r="M12">
        <v>0</v>
      </c>
      <c r="N12">
        <v>0</v>
      </c>
      <c r="O12">
        <v>0</v>
      </c>
      <c r="P12">
        <v>1</v>
      </c>
      <c r="Q12">
        <v>36</v>
      </c>
      <c r="R12">
        <v>1</v>
      </c>
      <c r="S12">
        <v>0</v>
      </c>
      <c r="T12">
        <v>1</v>
      </c>
      <c r="U12" s="6">
        <v>2025</v>
      </c>
      <c r="V12" s="6">
        <v>7</v>
      </c>
      <c r="W12" s="6"/>
      <c r="AA12" s="1" t="s">
        <v>40</v>
      </c>
      <c r="AB12" s="1" t="s">
        <v>22</v>
      </c>
      <c r="AC12" s="1" t="s">
        <v>33</v>
      </c>
      <c r="AD12" s="1" t="s">
        <v>34</v>
      </c>
    </row>
    <row r="13" spans="1:33" x14ac:dyDescent="0.25">
      <c r="A13" s="1" t="s">
        <v>22</v>
      </c>
      <c r="B13" s="1" t="s">
        <v>33</v>
      </c>
      <c r="C13" s="1" t="s">
        <v>34</v>
      </c>
      <c r="D13" s="1" t="s">
        <v>40</v>
      </c>
      <c r="E13" s="13">
        <v>234</v>
      </c>
      <c r="F13" s="13">
        <v>225</v>
      </c>
      <c r="G13" s="13">
        <v>9</v>
      </c>
      <c r="H13" s="13">
        <v>0</v>
      </c>
      <c r="I13" s="13">
        <v>0</v>
      </c>
      <c r="J13" s="13">
        <v>8</v>
      </c>
      <c r="K13" s="13">
        <v>226</v>
      </c>
      <c r="L13" s="13">
        <v>0</v>
      </c>
      <c r="M13" s="13">
        <v>0</v>
      </c>
      <c r="N13" s="13">
        <v>0</v>
      </c>
      <c r="O13" s="13">
        <v>0</v>
      </c>
      <c r="P13" s="13">
        <v>0</v>
      </c>
      <c r="Q13" s="13">
        <v>181</v>
      </c>
      <c r="R13" s="13">
        <v>0</v>
      </c>
      <c r="S13" s="13">
        <v>0</v>
      </c>
      <c r="T13" s="13">
        <v>0</v>
      </c>
      <c r="U13" s="6">
        <v>2025</v>
      </c>
      <c r="V13" s="6">
        <v>7</v>
      </c>
      <c r="W13" s="6"/>
      <c r="AA13" s="1" t="s">
        <v>43</v>
      </c>
      <c r="AB13" s="1" t="s">
        <v>22</v>
      </c>
      <c r="AC13" s="1" t="s">
        <v>41</v>
      </c>
      <c r="AD13" s="1" t="s">
        <v>42</v>
      </c>
    </row>
    <row r="14" spans="1:33" x14ac:dyDescent="0.25">
      <c r="A14" s="1" t="s">
        <v>22</v>
      </c>
      <c r="B14" s="1" t="s">
        <v>41</v>
      </c>
      <c r="C14" s="1" t="s">
        <v>42</v>
      </c>
      <c r="D14" s="1" t="s">
        <v>43</v>
      </c>
      <c r="E14">
        <v>783</v>
      </c>
      <c r="F14">
        <v>518</v>
      </c>
      <c r="G14">
        <v>265</v>
      </c>
      <c r="H14">
        <v>289</v>
      </c>
      <c r="I14">
        <v>212</v>
      </c>
      <c r="J14">
        <v>89</v>
      </c>
      <c r="K14">
        <v>193</v>
      </c>
      <c r="L14">
        <v>0</v>
      </c>
      <c r="M14">
        <v>0</v>
      </c>
      <c r="N14">
        <v>0</v>
      </c>
      <c r="O14">
        <v>0</v>
      </c>
      <c r="P14">
        <v>0</v>
      </c>
      <c r="Q14">
        <v>761</v>
      </c>
      <c r="R14">
        <v>0</v>
      </c>
      <c r="S14">
        <v>6</v>
      </c>
      <c r="T14">
        <v>0</v>
      </c>
      <c r="U14" s="6">
        <v>2025</v>
      </c>
      <c r="V14" s="6">
        <v>7</v>
      </c>
      <c r="W14" s="6"/>
      <c r="AA14" s="1" t="s">
        <v>45</v>
      </c>
      <c r="AB14" s="1" t="s">
        <v>22</v>
      </c>
      <c r="AC14" s="1" t="s">
        <v>41</v>
      </c>
      <c r="AD14" s="1" t="s">
        <v>44</v>
      </c>
    </row>
    <row r="15" spans="1:33" x14ac:dyDescent="0.25">
      <c r="A15" s="1" t="s">
        <v>22</v>
      </c>
      <c r="B15" s="1" t="s">
        <v>41</v>
      </c>
      <c r="C15" s="1" t="s">
        <v>44</v>
      </c>
      <c r="D15" s="1" t="s">
        <v>45</v>
      </c>
      <c r="E15">
        <v>0</v>
      </c>
      <c r="F15">
        <v>0</v>
      </c>
      <c r="G15">
        <v>0</v>
      </c>
      <c r="H15">
        <v>0</v>
      </c>
      <c r="I15">
        <v>0</v>
      </c>
      <c r="J15">
        <v>0</v>
      </c>
      <c r="K15">
        <v>0</v>
      </c>
      <c r="L15">
        <v>0</v>
      </c>
      <c r="M15">
        <v>0</v>
      </c>
      <c r="N15">
        <v>0</v>
      </c>
      <c r="O15">
        <v>0</v>
      </c>
      <c r="P15">
        <v>0</v>
      </c>
      <c r="Q15">
        <v>0</v>
      </c>
      <c r="R15">
        <v>0</v>
      </c>
      <c r="S15">
        <v>0</v>
      </c>
      <c r="T15">
        <v>0</v>
      </c>
      <c r="U15" s="6">
        <v>2025</v>
      </c>
      <c r="V15" s="6">
        <v>7</v>
      </c>
      <c r="W15" s="6"/>
      <c r="AA15" s="1" t="s">
        <v>46</v>
      </c>
      <c r="AB15" s="1" t="s">
        <v>22</v>
      </c>
      <c r="AC15" s="1" t="s">
        <v>41</v>
      </c>
      <c r="AD15" s="1" t="s">
        <v>44</v>
      </c>
    </row>
    <row r="16" spans="1:33" x14ac:dyDescent="0.25">
      <c r="A16" s="1" t="s">
        <v>22</v>
      </c>
      <c r="B16" s="1" t="s">
        <v>41</v>
      </c>
      <c r="C16" s="1" t="s">
        <v>44</v>
      </c>
      <c r="D16" s="1" t="s">
        <v>46</v>
      </c>
      <c r="E16" s="13">
        <v>664</v>
      </c>
      <c r="F16" s="13">
        <v>498</v>
      </c>
      <c r="G16" s="13">
        <v>166</v>
      </c>
      <c r="H16" s="13">
        <v>97</v>
      </c>
      <c r="I16" s="13">
        <v>115</v>
      </c>
      <c r="J16" s="13">
        <v>51</v>
      </c>
      <c r="K16" s="13">
        <v>401</v>
      </c>
      <c r="L16" s="13">
        <v>0</v>
      </c>
      <c r="M16" s="13">
        <v>2</v>
      </c>
      <c r="N16" s="13">
        <v>0</v>
      </c>
      <c r="O16" s="13">
        <v>1</v>
      </c>
      <c r="P16" s="13">
        <v>28</v>
      </c>
      <c r="Q16" s="13">
        <v>447</v>
      </c>
      <c r="R16" s="13">
        <v>19</v>
      </c>
      <c r="S16" s="13">
        <v>2</v>
      </c>
      <c r="T16" s="13">
        <v>17</v>
      </c>
      <c r="U16" s="6">
        <v>2025</v>
      </c>
      <c r="V16" s="6">
        <v>7</v>
      </c>
      <c r="W16" s="6"/>
      <c r="AA16" s="1" t="s">
        <v>37</v>
      </c>
      <c r="AB16" s="1" t="s">
        <v>22</v>
      </c>
      <c r="AC16" s="1" t="s">
        <v>41</v>
      </c>
      <c r="AD16" s="1" t="s">
        <v>42</v>
      </c>
    </row>
    <row r="17" spans="1:30" x14ac:dyDescent="0.25">
      <c r="A17" s="1" t="s">
        <v>22</v>
      </c>
      <c r="B17" s="1" t="s">
        <v>41</v>
      </c>
      <c r="C17" s="1" t="s">
        <v>42</v>
      </c>
      <c r="D17" s="1" t="s">
        <v>47</v>
      </c>
      <c r="E17" s="13">
        <v>478</v>
      </c>
      <c r="F17" s="13">
        <v>380</v>
      </c>
      <c r="G17" s="13">
        <v>98</v>
      </c>
      <c r="H17" s="13">
        <v>20</v>
      </c>
      <c r="I17" s="13">
        <v>22</v>
      </c>
      <c r="J17" s="13">
        <v>81</v>
      </c>
      <c r="K17" s="13">
        <v>355</v>
      </c>
      <c r="L17" s="13">
        <v>0</v>
      </c>
      <c r="M17" s="13">
        <v>0</v>
      </c>
      <c r="N17" s="13">
        <v>0</v>
      </c>
      <c r="O17" s="13">
        <v>0</v>
      </c>
      <c r="P17" s="13">
        <v>0</v>
      </c>
      <c r="Q17" s="13">
        <v>469</v>
      </c>
      <c r="R17" s="13">
        <v>0</v>
      </c>
      <c r="S17" s="13">
        <v>2</v>
      </c>
      <c r="T17" s="13">
        <v>0</v>
      </c>
      <c r="U17" s="6">
        <v>2025</v>
      </c>
      <c r="V17" s="6">
        <v>7</v>
      </c>
      <c r="W17" s="6"/>
      <c r="AA17" s="1" t="s">
        <v>47</v>
      </c>
      <c r="AB17" s="1" t="s">
        <v>22</v>
      </c>
      <c r="AC17" s="1" t="s">
        <v>41</v>
      </c>
      <c r="AD17" s="1" t="s">
        <v>42</v>
      </c>
    </row>
    <row r="18" spans="1:30" x14ac:dyDescent="0.25">
      <c r="A18" s="1" t="s">
        <v>22</v>
      </c>
      <c r="B18" s="1" t="s">
        <v>41</v>
      </c>
      <c r="C18" s="1" t="s">
        <v>44</v>
      </c>
      <c r="D18" s="1" t="s">
        <v>48</v>
      </c>
      <c r="E18">
        <v>627</v>
      </c>
      <c r="F18">
        <v>427</v>
      </c>
      <c r="G18">
        <v>200</v>
      </c>
      <c r="H18">
        <v>205</v>
      </c>
      <c r="I18">
        <v>150</v>
      </c>
      <c r="J18">
        <v>133</v>
      </c>
      <c r="K18">
        <v>139</v>
      </c>
      <c r="L18">
        <v>0</v>
      </c>
      <c r="M18">
        <v>0</v>
      </c>
      <c r="N18">
        <v>0</v>
      </c>
      <c r="O18">
        <v>0</v>
      </c>
      <c r="P18">
        <v>0</v>
      </c>
      <c r="Q18">
        <v>619</v>
      </c>
      <c r="R18">
        <v>0</v>
      </c>
      <c r="S18">
        <v>3</v>
      </c>
      <c r="T18">
        <v>0</v>
      </c>
      <c r="U18" s="6">
        <v>2025</v>
      </c>
      <c r="V18" s="6">
        <v>7</v>
      </c>
      <c r="W18" s="6"/>
      <c r="AA18" s="1" t="s">
        <v>38</v>
      </c>
      <c r="AB18" s="1" t="s">
        <v>22</v>
      </c>
      <c r="AC18" s="1" t="s">
        <v>41</v>
      </c>
      <c r="AD18" s="1" t="s">
        <v>42</v>
      </c>
    </row>
    <row r="19" spans="1:30" x14ac:dyDescent="0.25">
      <c r="A19" s="1" t="s">
        <v>22</v>
      </c>
      <c r="B19" s="1" t="s">
        <v>41</v>
      </c>
      <c r="C19" s="1" t="s">
        <v>42</v>
      </c>
      <c r="D19" s="1" t="s">
        <v>49</v>
      </c>
      <c r="E19">
        <v>360</v>
      </c>
      <c r="F19">
        <v>266</v>
      </c>
      <c r="G19">
        <v>94</v>
      </c>
      <c r="H19">
        <v>135</v>
      </c>
      <c r="I19">
        <v>100</v>
      </c>
      <c r="J19">
        <v>43</v>
      </c>
      <c r="K19">
        <v>82</v>
      </c>
      <c r="L19">
        <v>0</v>
      </c>
      <c r="M19">
        <v>5</v>
      </c>
      <c r="N19">
        <v>0</v>
      </c>
      <c r="O19">
        <v>2</v>
      </c>
      <c r="P19">
        <v>28</v>
      </c>
      <c r="Q19">
        <v>245</v>
      </c>
      <c r="R19">
        <v>1</v>
      </c>
      <c r="S19">
        <v>25</v>
      </c>
      <c r="T19">
        <v>13</v>
      </c>
      <c r="U19" s="6">
        <v>2025</v>
      </c>
      <c r="V19" s="6">
        <v>7</v>
      </c>
      <c r="W19" s="6"/>
      <c r="AA19" t="s">
        <v>48</v>
      </c>
      <c r="AB19" t="s">
        <v>22</v>
      </c>
      <c r="AC19" t="s">
        <v>41</v>
      </c>
      <c r="AD19" t="s">
        <v>44</v>
      </c>
    </row>
    <row r="20" spans="1:30" x14ac:dyDescent="0.25">
      <c r="A20" s="1" t="s">
        <v>22</v>
      </c>
      <c r="B20" s="1" t="s">
        <v>50</v>
      </c>
      <c r="C20" s="1" t="s">
        <v>24</v>
      </c>
      <c r="D20" s="1" t="s">
        <v>51</v>
      </c>
      <c r="E20">
        <v>9</v>
      </c>
      <c r="F20">
        <v>4</v>
      </c>
      <c r="G20">
        <v>5</v>
      </c>
      <c r="H20">
        <v>0</v>
      </c>
      <c r="I20">
        <v>0</v>
      </c>
      <c r="J20">
        <v>0</v>
      </c>
      <c r="K20">
        <v>9</v>
      </c>
      <c r="L20">
        <v>0</v>
      </c>
      <c r="M20">
        <v>0</v>
      </c>
      <c r="N20">
        <v>0</v>
      </c>
      <c r="O20">
        <v>0</v>
      </c>
      <c r="P20">
        <v>1</v>
      </c>
      <c r="Q20">
        <v>5</v>
      </c>
      <c r="R20">
        <v>0</v>
      </c>
      <c r="S20">
        <v>0</v>
      </c>
      <c r="T20">
        <v>0</v>
      </c>
      <c r="U20" s="6">
        <v>2025</v>
      </c>
      <c r="V20" s="6">
        <v>7</v>
      </c>
      <c r="W20" s="6"/>
      <c r="AA20" s="1" t="s">
        <v>55</v>
      </c>
      <c r="AB20" s="1" t="s">
        <v>22</v>
      </c>
      <c r="AC20" s="1" t="s">
        <v>41</v>
      </c>
      <c r="AD20" s="1" t="s">
        <v>42</v>
      </c>
    </row>
    <row r="21" spans="1:30" x14ac:dyDescent="0.25">
      <c r="A21" s="1" t="s">
        <v>22</v>
      </c>
      <c r="B21" s="1" t="s">
        <v>50</v>
      </c>
      <c r="C21" s="1" t="s">
        <v>24</v>
      </c>
      <c r="D21" s="1" t="s">
        <v>52</v>
      </c>
      <c r="E21" s="13">
        <v>56</v>
      </c>
      <c r="F21" s="13">
        <v>53</v>
      </c>
      <c r="G21" s="13">
        <v>3</v>
      </c>
      <c r="H21" s="13">
        <v>0</v>
      </c>
      <c r="I21" s="13">
        <v>2</v>
      </c>
      <c r="J21" s="13">
        <v>0</v>
      </c>
      <c r="K21" s="13">
        <v>54</v>
      </c>
      <c r="L21" s="13">
        <v>0</v>
      </c>
      <c r="M21" s="13">
        <v>1</v>
      </c>
      <c r="N21" s="13">
        <v>0</v>
      </c>
      <c r="O21" s="13">
        <v>1</v>
      </c>
      <c r="P21" s="13">
        <v>4</v>
      </c>
      <c r="Q21" s="13">
        <v>43</v>
      </c>
      <c r="R21" s="13">
        <v>8</v>
      </c>
      <c r="S21" s="13">
        <v>2</v>
      </c>
      <c r="T21" s="13">
        <v>3</v>
      </c>
      <c r="U21" s="6">
        <v>2025</v>
      </c>
      <c r="V21" s="6">
        <v>7</v>
      </c>
      <c r="W21" s="6"/>
      <c r="AA21" s="1" t="s">
        <v>49</v>
      </c>
      <c r="AB21" s="1" t="s">
        <v>22</v>
      </c>
      <c r="AC21" s="1" t="s">
        <v>41</v>
      </c>
      <c r="AD21" s="1" t="s">
        <v>42</v>
      </c>
    </row>
    <row r="22" spans="1:30" x14ac:dyDescent="0.25">
      <c r="A22" s="1" t="s">
        <v>22</v>
      </c>
      <c r="B22" s="1" t="s">
        <v>50</v>
      </c>
      <c r="C22" s="1" t="s">
        <v>24</v>
      </c>
      <c r="D22" s="1" t="s">
        <v>53</v>
      </c>
      <c r="E22">
        <v>79</v>
      </c>
      <c r="F22">
        <v>66</v>
      </c>
      <c r="G22">
        <v>13</v>
      </c>
      <c r="H22">
        <v>0</v>
      </c>
      <c r="I22">
        <v>2</v>
      </c>
      <c r="J22">
        <v>7</v>
      </c>
      <c r="K22">
        <v>70</v>
      </c>
      <c r="L22">
        <v>0</v>
      </c>
      <c r="M22">
        <v>0</v>
      </c>
      <c r="N22">
        <v>0</v>
      </c>
      <c r="O22">
        <v>0</v>
      </c>
      <c r="P22">
        <v>3</v>
      </c>
      <c r="Q22">
        <v>67</v>
      </c>
      <c r="R22">
        <v>0</v>
      </c>
      <c r="S22">
        <v>0</v>
      </c>
      <c r="T22">
        <v>0</v>
      </c>
      <c r="U22" s="6">
        <v>2025</v>
      </c>
      <c r="V22" s="6">
        <v>7</v>
      </c>
      <c r="W22" s="6"/>
      <c r="AA22" s="1" t="s">
        <v>35</v>
      </c>
      <c r="AB22" s="1" t="s">
        <v>22</v>
      </c>
      <c r="AC22" s="1" t="s">
        <v>50</v>
      </c>
      <c r="AD22" s="1" t="s">
        <v>24</v>
      </c>
    </row>
    <row r="23" spans="1:30" x14ac:dyDescent="0.25">
      <c r="A23" s="1" t="s">
        <v>22</v>
      </c>
      <c r="B23" s="1" t="s">
        <v>50</v>
      </c>
      <c r="C23" s="1" t="s">
        <v>24</v>
      </c>
      <c r="D23" s="1" t="s">
        <v>54</v>
      </c>
      <c r="E23">
        <v>148</v>
      </c>
      <c r="F23">
        <v>100</v>
      </c>
      <c r="G23">
        <v>48</v>
      </c>
      <c r="H23">
        <v>27</v>
      </c>
      <c r="I23">
        <v>1</v>
      </c>
      <c r="J23">
        <v>7</v>
      </c>
      <c r="K23">
        <v>113</v>
      </c>
      <c r="L23">
        <v>0</v>
      </c>
      <c r="M23">
        <v>0</v>
      </c>
      <c r="N23">
        <v>0</v>
      </c>
      <c r="O23">
        <v>0</v>
      </c>
      <c r="P23">
        <v>0</v>
      </c>
      <c r="Q23">
        <v>131</v>
      </c>
      <c r="R23">
        <v>0</v>
      </c>
      <c r="S23">
        <v>4</v>
      </c>
      <c r="T23">
        <v>0</v>
      </c>
      <c r="U23" s="6">
        <v>2025</v>
      </c>
      <c r="V23" s="6">
        <v>7</v>
      </c>
      <c r="W23" s="6"/>
      <c r="AA23" s="1" t="s">
        <v>51</v>
      </c>
      <c r="AB23" s="1" t="s">
        <v>22</v>
      </c>
      <c r="AC23" s="1" t="s">
        <v>50</v>
      </c>
      <c r="AD23" s="1" t="s">
        <v>24</v>
      </c>
    </row>
    <row r="24" spans="1:30" x14ac:dyDescent="0.25">
      <c r="A24" s="1" t="s">
        <v>22</v>
      </c>
      <c r="B24" s="1" t="s">
        <v>50</v>
      </c>
      <c r="C24" s="1" t="s">
        <v>24</v>
      </c>
      <c r="D24" s="1" t="s">
        <v>55</v>
      </c>
      <c r="E24">
        <v>54</v>
      </c>
      <c r="F24">
        <v>37</v>
      </c>
      <c r="G24">
        <v>17</v>
      </c>
      <c r="H24">
        <v>5</v>
      </c>
      <c r="I24">
        <v>1</v>
      </c>
      <c r="J24">
        <v>1</v>
      </c>
      <c r="K24">
        <v>47</v>
      </c>
      <c r="L24">
        <v>0</v>
      </c>
      <c r="M24">
        <v>2</v>
      </c>
      <c r="N24">
        <v>0</v>
      </c>
      <c r="O24">
        <v>1</v>
      </c>
      <c r="P24">
        <v>4</v>
      </c>
      <c r="Q24">
        <v>35</v>
      </c>
      <c r="R24">
        <v>5</v>
      </c>
      <c r="S24">
        <v>1</v>
      </c>
      <c r="T24">
        <v>1</v>
      </c>
      <c r="U24" s="6">
        <v>2025</v>
      </c>
      <c r="V24" s="6">
        <v>7</v>
      </c>
      <c r="W24" s="6"/>
      <c r="AA24" s="1" t="s">
        <v>52</v>
      </c>
      <c r="AB24" s="1" t="s">
        <v>22</v>
      </c>
      <c r="AC24" s="1" t="s">
        <v>50</v>
      </c>
      <c r="AD24" s="1" t="s">
        <v>24</v>
      </c>
    </row>
    <row r="25" spans="1:30" x14ac:dyDescent="0.25">
      <c r="A25" s="1" t="s">
        <v>22</v>
      </c>
      <c r="B25" s="1" t="s">
        <v>50</v>
      </c>
      <c r="C25" s="1" t="s">
        <v>24</v>
      </c>
      <c r="D25" s="1" t="s">
        <v>56</v>
      </c>
      <c r="E25">
        <v>3</v>
      </c>
      <c r="F25">
        <v>2</v>
      </c>
      <c r="G25">
        <v>1</v>
      </c>
      <c r="H25">
        <v>0</v>
      </c>
      <c r="I25">
        <v>0</v>
      </c>
      <c r="J25">
        <v>0</v>
      </c>
      <c r="K25">
        <v>3</v>
      </c>
      <c r="L25">
        <v>0</v>
      </c>
      <c r="M25">
        <v>0</v>
      </c>
      <c r="N25">
        <v>0</v>
      </c>
      <c r="O25">
        <v>0</v>
      </c>
      <c r="P25">
        <v>0</v>
      </c>
      <c r="Q25">
        <v>3</v>
      </c>
      <c r="R25">
        <v>0</v>
      </c>
      <c r="S25">
        <v>0</v>
      </c>
      <c r="T25">
        <v>0</v>
      </c>
      <c r="U25" s="6">
        <v>2025</v>
      </c>
      <c r="V25" s="6">
        <v>7</v>
      </c>
      <c r="W25" s="6"/>
      <c r="AA25" s="1" t="s">
        <v>53</v>
      </c>
      <c r="AB25" s="1" t="s">
        <v>22</v>
      </c>
      <c r="AC25" s="1" t="s">
        <v>50</v>
      </c>
      <c r="AD25" s="1" t="s">
        <v>24</v>
      </c>
    </row>
    <row r="26" spans="1:30" x14ac:dyDescent="0.25">
      <c r="A26" s="1" t="s">
        <v>22</v>
      </c>
      <c r="B26" s="1" t="s">
        <v>50</v>
      </c>
      <c r="C26" s="1" t="s">
        <v>24</v>
      </c>
      <c r="D26" s="1" t="s">
        <v>57</v>
      </c>
      <c r="E26">
        <v>40</v>
      </c>
      <c r="F26">
        <v>34</v>
      </c>
      <c r="G26">
        <v>6</v>
      </c>
      <c r="H26">
        <v>0</v>
      </c>
      <c r="I26">
        <v>0</v>
      </c>
      <c r="J26">
        <v>1</v>
      </c>
      <c r="K26">
        <v>39</v>
      </c>
      <c r="L26">
        <v>0</v>
      </c>
      <c r="M26">
        <v>0</v>
      </c>
      <c r="N26">
        <v>0</v>
      </c>
      <c r="O26">
        <v>0</v>
      </c>
      <c r="P26">
        <v>1</v>
      </c>
      <c r="Q26">
        <v>27</v>
      </c>
      <c r="R26">
        <v>7</v>
      </c>
      <c r="S26">
        <v>0</v>
      </c>
      <c r="T26">
        <v>0</v>
      </c>
      <c r="U26" s="6">
        <v>2025</v>
      </c>
      <c r="V26" s="6">
        <v>7</v>
      </c>
      <c r="W26" s="6"/>
      <c r="AA26" s="1" t="s">
        <v>54</v>
      </c>
      <c r="AB26" s="1" t="s">
        <v>22</v>
      </c>
      <c r="AC26" s="1" t="s">
        <v>50</v>
      </c>
      <c r="AD26" s="1" t="s">
        <v>24</v>
      </c>
    </row>
    <row r="27" spans="1:30" x14ac:dyDescent="0.25">
      <c r="A27" s="1" t="s">
        <v>22</v>
      </c>
      <c r="B27" s="1" t="s">
        <v>50</v>
      </c>
      <c r="C27" s="1" t="s">
        <v>24</v>
      </c>
      <c r="D27" s="1" t="s">
        <v>58</v>
      </c>
      <c r="E27" s="13">
        <v>498</v>
      </c>
      <c r="F27" s="13">
        <v>306</v>
      </c>
      <c r="G27" s="13">
        <v>192</v>
      </c>
      <c r="H27" s="13">
        <v>99</v>
      </c>
      <c r="I27" s="13">
        <v>61</v>
      </c>
      <c r="J27" s="13">
        <v>24</v>
      </c>
      <c r="K27" s="13">
        <v>314</v>
      </c>
      <c r="L27" s="13">
        <v>0</v>
      </c>
      <c r="M27" s="13">
        <v>0</v>
      </c>
      <c r="N27" s="13">
        <v>0</v>
      </c>
      <c r="O27" s="13">
        <v>0</v>
      </c>
      <c r="P27" s="13">
        <v>9</v>
      </c>
      <c r="Q27" s="13">
        <v>136</v>
      </c>
      <c r="R27" s="13">
        <v>2</v>
      </c>
      <c r="S27" s="13">
        <v>0</v>
      </c>
      <c r="T27" s="13">
        <v>0</v>
      </c>
      <c r="U27" s="6">
        <v>2025</v>
      </c>
      <c r="V27" s="6">
        <v>7</v>
      </c>
      <c r="W27" s="6"/>
      <c r="AA27" s="1" t="s">
        <v>56</v>
      </c>
      <c r="AB27" s="1" t="s">
        <v>22</v>
      </c>
      <c r="AC27" s="1" t="s">
        <v>50</v>
      </c>
      <c r="AD27" s="1" t="s">
        <v>24</v>
      </c>
    </row>
    <row r="28" spans="1:30" hidden="1" x14ac:dyDescent="0.25">
      <c r="A28" s="1" t="s">
        <v>59</v>
      </c>
      <c r="B28" s="1" t="s">
        <v>60</v>
      </c>
      <c r="C28" s="1" t="s">
        <v>61</v>
      </c>
      <c r="D28" s="1" t="s">
        <v>62</v>
      </c>
      <c r="E28">
        <v>159</v>
      </c>
      <c r="F28">
        <v>150</v>
      </c>
      <c r="G28">
        <v>9</v>
      </c>
      <c r="H28">
        <v>49</v>
      </c>
      <c r="I28">
        <v>4</v>
      </c>
      <c r="J28">
        <v>13</v>
      </c>
      <c r="K28">
        <v>93</v>
      </c>
      <c r="L28">
        <v>0</v>
      </c>
      <c r="M28">
        <v>1</v>
      </c>
      <c r="N28">
        <v>0</v>
      </c>
      <c r="O28">
        <v>0</v>
      </c>
      <c r="P28">
        <v>16</v>
      </c>
      <c r="Q28">
        <v>73</v>
      </c>
      <c r="R28">
        <v>3</v>
      </c>
      <c r="S28">
        <v>1</v>
      </c>
      <c r="T28">
        <v>5</v>
      </c>
      <c r="U28" s="6">
        <v>2025</v>
      </c>
      <c r="V28" s="6">
        <v>7</v>
      </c>
      <c r="W28" s="6"/>
      <c r="AA28" s="1" t="s">
        <v>57</v>
      </c>
      <c r="AB28" s="1" t="s">
        <v>22</v>
      </c>
      <c r="AC28" s="1" t="s">
        <v>50</v>
      </c>
      <c r="AD28" s="1" t="s">
        <v>24</v>
      </c>
    </row>
    <row r="29" spans="1:30" hidden="1" x14ac:dyDescent="0.25">
      <c r="A29" s="1" t="s">
        <v>59</v>
      </c>
      <c r="B29" s="1" t="s">
        <v>60</v>
      </c>
      <c r="C29" s="1" t="s">
        <v>63</v>
      </c>
      <c r="D29" s="1" t="s">
        <v>64</v>
      </c>
      <c r="E29">
        <v>279</v>
      </c>
      <c r="F29">
        <v>127</v>
      </c>
      <c r="G29">
        <v>152</v>
      </c>
      <c r="H29">
        <v>53</v>
      </c>
      <c r="I29">
        <v>5</v>
      </c>
      <c r="J29">
        <v>97</v>
      </c>
      <c r="K29">
        <v>124</v>
      </c>
      <c r="L29">
        <v>0</v>
      </c>
      <c r="M29">
        <v>0</v>
      </c>
      <c r="N29">
        <v>0</v>
      </c>
      <c r="O29">
        <v>0</v>
      </c>
      <c r="P29">
        <v>0</v>
      </c>
      <c r="Q29">
        <v>261</v>
      </c>
      <c r="R29">
        <v>0</v>
      </c>
      <c r="S29">
        <v>3</v>
      </c>
      <c r="T29">
        <v>0</v>
      </c>
      <c r="U29" s="6">
        <v>2025</v>
      </c>
      <c r="V29" s="6">
        <v>7</v>
      </c>
      <c r="W29" s="6"/>
      <c r="AA29" s="1" t="s">
        <v>58</v>
      </c>
      <c r="AB29" s="1" t="s">
        <v>22</v>
      </c>
      <c r="AC29" s="1" t="s">
        <v>50</v>
      </c>
      <c r="AD29" s="1" t="s">
        <v>24</v>
      </c>
    </row>
    <row r="30" spans="1:30" hidden="1" x14ac:dyDescent="0.25">
      <c r="A30" s="1" t="s">
        <v>59</v>
      </c>
      <c r="B30" s="1" t="s">
        <v>60</v>
      </c>
      <c r="C30" s="1" t="s">
        <v>61</v>
      </c>
      <c r="D30" s="1" t="s">
        <v>65</v>
      </c>
      <c r="E30">
        <v>66</v>
      </c>
      <c r="F30">
        <v>58</v>
      </c>
      <c r="G30">
        <v>8</v>
      </c>
      <c r="H30">
        <v>0</v>
      </c>
      <c r="I30">
        <v>1</v>
      </c>
      <c r="J30">
        <v>2</v>
      </c>
      <c r="K30">
        <v>63</v>
      </c>
      <c r="L30">
        <v>0</v>
      </c>
      <c r="M30">
        <v>0</v>
      </c>
      <c r="N30">
        <v>0</v>
      </c>
      <c r="O30">
        <v>2</v>
      </c>
      <c r="P30">
        <v>0</v>
      </c>
      <c r="Q30">
        <v>22</v>
      </c>
      <c r="R30">
        <v>4</v>
      </c>
      <c r="S30">
        <v>1</v>
      </c>
      <c r="T30">
        <v>1</v>
      </c>
      <c r="U30" s="6">
        <v>2025</v>
      </c>
      <c r="V30" s="6">
        <v>7</v>
      </c>
      <c r="W30" s="6"/>
      <c r="AA30" s="1" t="s">
        <v>64</v>
      </c>
      <c r="AB30" s="1" t="s">
        <v>59</v>
      </c>
      <c r="AC30" s="1" t="s">
        <v>60</v>
      </c>
      <c r="AD30" s="1" t="s">
        <v>63</v>
      </c>
    </row>
    <row r="31" spans="1:30" hidden="1" x14ac:dyDescent="0.25">
      <c r="A31" s="1" t="s">
        <v>59</v>
      </c>
      <c r="B31" s="1" t="s">
        <v>60</v>
      </c>
      <c r="C31" s="1" t="s">
        <v>61</v>
      </c>
      <c r="D31" s="1" t="s">
        <v>66</v>
      </c>
      <c r="E31">
        <v>32</v>
      </c>
      <c r="F31">
        <v>28</v>
      </c>
      <c r="G31">
        <v>4</v>
      </c>
      <c r="H31">
        <v>0</v>
      </c>
      <c r="I31">
        <v>0</v>
      </c>
      <c r="J31">
        <v>3</v>
      </c>
      <c r="K31">
        <v>29</v>
      </c>
      <c r="L31">
        <v>0</v>
      </c>
      <c r="M31">
        <v>1</v>
      </c>
      <c r="N31">
        <v>0</v>
      </c>
      <c r="O31">
        <v>0</v>
      </c>
      <c r="P31">
        <v>1</v>
      </c>
      <c r="Q31">
        <v>24</v>
      </c>
      <c r="R31">
        <v>1</v>
      </c>
      <c r="S31">
        <v>0</v>
      </c>
      <c r="T31">
        <v>0</v>
      </c>
      <c r="U31" s="6">
        <v>2025</v>
      </c>
      <c r="V31" s="6">
        <v>7</v>
      </c>
      <c r="W31" s="6"/>
      <c r="AA31" s="1" t="s">
        <v>65</v>
      </c>
      <c r="AB31" s="1" t="s">
        <v>59</v>
      </c>
      <c r="AC31" s="1" t="s">
        <v>60</v>
      </c>
      <c r="AD31" s="1" t="s">
        <v>61</v>
      </c>
    </row>
    <row r="32" spans="1:30" hidden="1" x14ac:dyDescent="0.25">
      <c r="A32" s="1" t="s">
        <v>59</v>
      </c>
      <c r="B32" s="1" t="s">
        <v>60</v>
      </c>
      <c r="C32" s="1" t="s">
        <v>63</v>
      </c>
      <c r="D32" s="1" t="s">
        <v>67</v>
      </c>
      <c r="E32">
        <v>798</v>
      </c>
      <c r="F32">
        <v>648</v>
      </c>
      <c r="G32">
        <v>150</v>
      </c>
      <c r="H32">
        <v>55</v>
      </c>
      <c r="I32">
        <v>30</v>
      </c>
      <c r="J32">
        <v>69</v>
      </c>
      <c r="K32">
        <v>644</v>
      </c>
      <c r="L32">
        <v>0</v>
      </c>
      <c r="M32">
        <v>0</v>
      </c>
      <c r="N32">
        <v>0</v>
      </c>
      <c r="O32">
        <v>0</v>
      </c>
      <c r="P32">
        <v>15</v>
      </c>
      <c r="Q32">
        <v>740</v>
      </c>
      <c r="R32">
        <v>9</v>
      </c>
      <c r="S32">
        <v>6</v>
      </c>
      <c r="T32">
        <v>0</v>
      </c>
      <c r="U32" s="6">
        <v>2025</v>
      </c>
      <c r="V32" s="6">
        <v>7</v>
      </c>
      <c r="W32" s="6"/>
      <c r="AA32" s="1" t="s">
        <v>67</v>
      </c>
      <c r="AB32" s="1" t="s">
        <v>59</v>
      </c>
      <c r="AC32" s="1" t="s">
        <v>60</v>
      </c>
      <c r="AD32" s="1" t="s">
        <v>63</v>
      </c>
    </row>
    <row r="33" spans="1:30" hidden="1" x14ac:dyDescent="0.25">
      <c r="A33" s="1" t="s">
        <v>59</v>
      </c>
      <c r="B33" s="1" t="s">
        <v>60</v>
      </c>
      <c r="C33" s="1" t="s">
        <v>61</v>
      </c>
      <c r="D33" s="1" t="s">
        <v>68</v>
      </c>
      <c r="E33">
        <v>1262</v>
      </c>
      <c r="F33">
        <v>667</v>
      </c>
      <c r="G33">
        <v>595</v>
      </c>
      <c r="H33">
        <v>765</v>
      </c>
      <c r="I33">
        <v>250</v>
      </c>
      <c r="J33">
        <v>86</v>
      </c>
      <c r="K33">
        <v>161</v>
      </c>
      <c r="L33">
        <v>0</v>
      </c>
      <c r="M33">
        <v>0</v>
      </c>
      <c r="N33">
        <v>0</v>
      </c>
      <c r="O33">
        <v>0</v>
      </c>
      <c r="P33">
        <v>13</v>
      </c>
      <c r="Q33">
        <v>1186</v>
      </c>
      <c r="R33">
        <v>3</v>
      </c>
      <c r="S33">
        <v>1</v>
      </c>
      <c r="T33">
        <v>26</v>
      </c>
      <c r="U33" s="6">
        <v>2025</v>
      </c>
      <c r="V33" s="6">
        <v>7</v>
      </c>
      <c r="W33" s="6"/>
      <c r="AA33" s="1" t="s">
        <v>68</v>
      </c>
      <c r="AB33" s="1" t="s">
        <v>59</v>
      </c>
      <c r="AC33" s="1" t="s">
        <v>60</v>
      </c>
      <c r="AD33" s="1" t="s">
        <v>61</v>
      </c>
    </row>
    <row r="34" spans="1:30" hidden="1" x14ac:dyDescent="0.25">
      <c r="A34" s="1" t="s">
        <v>59</v>
      </c>
      <c r="B34" s="1" t="s">
        <v>60</v>
      </c>
      <c r="C34" s="1" t="s">
        <v>63</v>
      </c>
      <c r="D34" s="1" t="s">
        <v>69</v>
      </c>
      <c r="E34">
        <v>166</v>
      </c>
      <c r="F34">
        <v>116</v>
      </c>
      <c r="G34">
        <v>50</v>
      </c>
      <c r="H34">
        <v>7</v>
      </c>
      <c r="I34">
        <v>4</v>
      </c>
      <c r="J34">
        <v>19</v>
      </c>
      <c r="K34">
        <v>136</v>
      </c>
      <c r="L34">
        <v>0</v>
      </c>
      <c r="M34">
        <v>0</v>
      </c>
      <c r="N34">
        <v>0</v>
      </c>
      <c r="O34">
        <v>0</v>
      </c>
      <c r="P34">
        <v>20</v>
      </c>
      <c r="Q34">
        <v>137</v>
      </c>
      <c r="R34">
        <v>3</v>
      </c>
      <c r="S34">
        <v>1</v>
      </c>
      <c r="T34">
        <v>1</v>
      </c>
      <c r="U34" s="6">
        <v>2025</v>
      </c>
      <c r="V34" s="6">
        <v>7</v>
      </c>
      <c r="W34" s="6"/>
      <c r="AA34" s="1" t="s">
        <v>69</v>
      </c>
      <c r="AB34" s="1" t="s">
        <v>59</v>
      </c>
      <c r="AC34" s="1" t="s">
        <v>60</v>
      </c>
      <c r="AD34" s="1" t="s">
        <v>63</v>
      </c>
    </row>
    <row r="35" spans="1:30" hidden="1" x14ac:dyDescent="0.25">
      <c r="A35" s="1" t="s">
        <v>59</v>
      </c>
      <c r="B35" s="1" t="s">
        <v>60</v>
      </c>
      <c r="C35" s="1" t="s">
        <v>63</v>
      </c>
      <c r="D35" s="1" t="s">
        <v>70</v>
      </c>
      <c r="E35">
        <v>1125</v>
      </c>
      <c r="F35">
        <v>821</v>
      </c>
      <c r="G35">
        <v>304</v>
      </c>
      <c r="H35">
        <v>483</v>
      </c>
      <c r="I35">
        <v>228</v>
      </c>
      <c r="J35">
        <v>171</v>
      </c>
      <c r="K35">
        <v>243</v>
      </c>
      <c r="L35">
        <v>0</v>
      </c>
      <c r="M35">
        <v>0</v>
      </c>
      <c r="N35">
        <v>0</v>
      </c>
      <c r="O35">
        <v>0</v>
      </c>
      <c r="P35">
        <v>16</v>
      </c>
      <c r="Q35">
        <v>861</v>
      </c>
      <c r="R35">
        <v>2</v>
      </c>
      <c r="S35">
        <v>3</v>
      </c>
      <c r="T35">
        <v>4</v>
      </c>
      <c r="U35" s="6">
        <v>2025</v>
      </c>
      <c r="V35" s="6">
        <v>7</v>
      </c>
      <c r="W35" s="6"/>
      <c r="AA35" s="1" t="s">
        <v>70</v>
      </c>
      <c r="AB35" s="1" t="s">
        <v>59</v>
      </c>
      <c r="AC35" s="1" t="s">
        <v>60</v>
      </c>
      <c r="AD35" s="1" t="s">
        <v>63</v>
      </c>
    </row>
    <row r="36" spans="1:30" hidden="1" x14ac:dyDescent="0.25">
      <c r="A36" s="1" t="s">
        <v>59</v>
      </c>
      <c r="B36" s="1" t="s">
        <v>60</v>
      </c>
      <c r="C36" s="1" t="s">
        <v>61</v>
      </c>
      <c r="D36" s="1" t="s">
        <v>71</v>
      </c>
      <c r="E36" s="13">
        <v>0</v>
      </c>
      <c r="F36" s="13">
        <v>0</v>
      </c>
      <c r="G36" s="13">
        <v>0</v>
      </c>
      <c r="H36" s="13">
        <v>0</v>
      </c>
      <c r="I36" s="13">
        <v>0</v>
      </c>
      <c r="J36" s="13">
        <v>0</v>
      </c>
      <c r="K36" s="13">
        <v>0</v>
      </c>
      <c r="L36" s="13">
        <v>0</v>
      </c>
      <c r="M36" s="13">
        <v>0</v>
      </c>
      <c r="N36" s="13">
        <v>0</v>
      </c>
      <c r="O36" s="13">
        <v>0</v>
      </c>
      <c r="P36" s="13">
        <v>0</v>
      </c>
      <c r="Q36" s="13">
        <v>0</v>
      </c>
      <c r="R36" s="13">
        <v>0</v>
      </c>
      <c r="S36" s="13">
        <v>0</v>
      </c>
      <c r="T36" s="13">
        <v>0</v>
      </c>
      <c r="U36" s="6">
        <v>2025</v>
      </c>
      <c r="V36" s="6">
        <v>7</v>
      </c>
      <c r="W36" s="6"/>
      <c r="AA36" s="1" t="s">
        <v>71</v>
      </c>
      <c r="AB36" s="1" t="s">
        <v>59</v>
      </c>
      <c r="AC36" s="1" t="s">
        <v>60</v>
      </c>
      <c r="AD36" s="1" t="s">
        <v>61</v>
      </c>
    </row>
    <row r="37" spans="1:30" hidden="1" x14ac:dyDescent="0.25">
      <c r="A37" s="1" t="s">
        <v>59</v>
      </c>
      <c r="B37" s="1" t="s">
        <v>72</v>
      </c>
      <c r="C37" s="1" t="s">
        <v>73</v>
      </c>
      <c r="D37" s="1" t="s">
        <v>74</v>
      </c>
      <c r="E37" s="14">
        <v>260</v>
      </c>
      <c r="F37" s="14">
        <v>177</v>
      </c>
      <c r="G37" s="14">
        <v>83</v>
      </c>
      <c r="H37" s="14">
        <v>52</v>
      </c>
      <c r="I37" s="14">
        <v>44</v>
      </c>
      <c r="J37" s="14">
        <v>25</v>
      </c>
      <c r="K37" s="14">
        <v>139</v>
      </c>
      <c r="L37" s="14">
        <v>0</v>
      </c>
      <c r="M37" s="14">
        <v>0</v>
      </c>
      <c r="N37" s="14">
        <v>0</v>
      </c>
      <c r="O37" s="14">
        <v>1</v>
      </c>
      <c r="P37" s="14">
        <v>14</v>
      </c>
      <c r="Q37" s="14">
        <v>203</v>
      </c>
      <c r="R37" s="14">
        <v>10</v>
      </c>
      <c r="S37" s="14">
        <v>4</v>
      </c>
      <c r="T37" s="14">
        <v>13</v>
      </c>
      <c r="U37" s="6">
        <v>2025</v>
      </c>
      <c r="V37" s="6">
        <v>7</v>
      </c>
      <c r="W37" s="6"/>
      <c r="AA37" s="1" t="s">
        <v>74</v>
      </c>
      <c r="AB37" s="1" t="s">
        <v>59</v>
      </c>
      <c r="AC37" s="1" t="s">
        <v>72</v>
      </c>
      <c r="AD37" s="1" t="s">
        <v>166</v>
      </c>
    </row>
    <row r="38" spans="1:30" hidden="1" x14ac:dyDescent="0.25">
      <c r="A38" s="1" t="s">
        <v>59</v>
      </c>
      <c r="B38" s="1" t="s">
        <v>72</v>
      </c>
      <c r="C38" s="1" t="s">
        <v>75</v>
      </c>
      <c r="D38" s="1" t="s">
        <v>76</v>
      </c>
      <c r="E38">
        <v>61</v>
      </c>
      <c r="F38">
        <v>32</v>
      </c>
      <c r="G38">
        <v>29</v>
      </c>
      <c r="H38">
        <v>4</v>
      </c>
      <c r="I38">
        <v>1</v>
      </c>
      <c r="J38">
        <v>6</v>
      </c>
      <c r="K38">
        <v>50</v>
      </c>
      <c r="L38">
        <v>0</v>
      </c>
      <c r="M38">
        <v>0</v>
      </c>
      <c r="N38">
        <v>0</v>
      </c>
      <c r="O38">
        <v>0</v>
      </c>
      <c r="P38">
        <v>4</v>
      </c>
      <c r="Q38">
        <v>36</v>
      </c>
      <c r="R38">
        <v>3</v>
      </c>
      <c r="S38">
        <v>0</v>
      </c>
      <c r="T38">
        <v>1</v>
      </c>
      <c r="U38" s="6">
        <v>2025</v>
      </c>
      <c r="V38" s="6">
        <v>7</v>
      </c>
      <c r="W38" s="6"/>
      <c r="AA38" s="1" t="s">
        <v>76</v>
      </c>
      <c r="AB38" s="1" t="s">
        <v>59</v>
      </c>
      <c r="AC38" s="1" t="s">
        <v>72</v>
      </c>
      <c r="AD38" s="1" t="s">
        <v>75</v>
      </c>
    </row>
    <row r="39" spans="1:30" hidden="1" x14ac:dyDescent="0.25">
      <c r="A39" s="1" t="s">
        <v>59</v>
      </c>
      <c r="B39" s="1" t="s">
        <v>72</v>
      </c>
      <c r="C39" s="1" t="s">
        <v>73</v>
      </c>
      <c r="D39" s="1" t="s">
        <v>77</v>
      </c>
      <c r="E39">
        <v>126</v>
      </c>
      <c r="F39">
        <v>95</v>
      </c>
      <c r="G39">
        <v>31</v>
      </c>
      <c r="H39">
        <v>2</v>
      </c>
      <c r="I39">
        <v>13</v>
      </c>
      <c r="J39">
        <v>6</v>
      </c>
      <c r="K39">
        <v>105</v>
      </c>
      <c r="L39">
        <v>0</v>
      </c>
      <c r="M39">
        <v>0</v>
      </c>
      <c r="N39">
        <v>0</v>
      </c>
      <c r="O39">
        <v>0</v>
      </c>
      <c r="P39">
        <v>0</v>
      </c>
      <c r="Q39">
        <v>118</v>
      </c>
      <c r="R39">
        <v>0</v>
      </c>
      <c r="S39">
        <v>1</v>
      </c>
      <c r="T39">
        <v>0</v>
      </c>
      <c r="U39" s="6">
        <v>2025</v>
      </c>
      <c r="V39" s="6">
        <v>7</v>
      </c>
      <c r="W39" s="6"/>
      <c r="AA39" s="1" t="s">
        <v>77</v>
      </c>
      <c r="AB39" s="1" t="s">
        <v>59</v>
      </c>
      <c r="AC39" s="1" t="s">
        <v>72</v>
      </c>
      <c r="AD39" s="1" t="s">
        <v>166</v>
      </c>
    </row>
    <row r="40" spans="1:30" hidden="1" x14ac:dyDescent="0.25">
      <c r="A40" s="1" t="s">
        <v>59</v>
      </c>
      <c r="B40" s="1" t="s">
        <v>72</v>
      </c>
      <c r="C40" s="1" t="s">
        <v>75</v>
      </c>
      <c r="D40" s="1" t="s">
        <v>78</v>
      </c>
      <c r="E40">
        <v>953</v>
      </c>
      <c r="F40">
        <v>555</v>
      </c>
      <c r="G40">
        <v>398</v>
      </c>
      <c r="H40">
        <v>276</v>
      </c>
      <c r="I40">
        <v>332</v>
      </c>
      <c r="J40">
        <v>130</v>
      </c>
      <c r="K40">
        <v>215</v>
      </c>
      <c r="L40">
        <v>0</v>
      </c>
      <c r="M40">
        <v>5</v>
      </c>
      <c r="N40">
        <v>0</v>
      </c>
      <c r="O40">
        <v>2</v>
      </c>
      <c r="P40">
        <v>15</v>
      </c>
      <c r="Q40">
        <v>110</v>
      </c>
      <c r="R40">
        <v>7</v>
      </c>
      <c r="S40">
        <v>8</v>
      </c>
      <c r="T40">
        <v>3</v>
      </c>
      <c r="U40" s="6">
        <v>2025</v>
      </c>
      <c r="V40" s="6">
        <v>7</v>
      </c>
      <c r="W40" s="6"/>
      <c r="AA40" s="1" t="s">
        <v>78</v>
      </c>
      <c r="AB40" s="1" t="s">
        <v>59</v>
      </c>
      <c r="AC40" s="1" t="s">
        <v>72</v>
      </c>
      <c r="AD40" s="1" t="s">
        <v>75</v>
      </c>
    </row>
    <row r="41" spans="1:30" hidden="1" x14ac:dyDescent="0.25">
      <c r="A41" s="1" t="s">
        <v>59</v>
      </c>
      <c r="B41" s="1" t="s">
        <v>72</v>
      </c>
      <c r="C41" s="1" t="s">
        <v>75</v>
      </c>
      <c r="D41" s="1" t="s">
        <v>79</v>
      </c>
      <c r="E41">
        <v>442</v>
      </c>
      <c r="F41">
        <v>304</v>
      </c>
      <c r="G41">
        <v>138</v>
      </c>
      <c r="H41">
        <v>109</v>
      </c>
      <c r="I41">
        <v>69</v>
      </c>
      <c r="J41">
        <v>133</v>
      </c>
      <c r="K41">
        <v>131</v>
      </c>
      <c r="L41">
        <v>0</v>
      </c>
      <c r="M41">
        <v>2</v>
      </c>
      <c r="N41">
        <v>0</v>
      </c>
      <c r="O41">
        <v>3</v>
      </c>
      <c r="P41">
        <v>31</v>
      </c>
      <c r="Q41">
        <v>341</v>
      </c>
      <c r="R41">
        <v>8</v>
      </c>
      <c r="S41">
        <v>8</v>
      </c>
      <c r="T41">
        <v>10</v>
      </c>
      <c r="U41" s="6">
        <v>2025</v>
      </c>
      <c r="V41" s="6">
        <v>7</v>
      </c>
      <c r="W41" s="6"/>
      <c r="AA41" s="1" t="s">
        <v>79</v>
      </c>
      <c r="AB41" s="1" t="s">
        <v>59</v>
      </c>
      <c r="AC41" s="1" t="s">
        <v>72</v>
      </c>
      <c r="AD41" s="1" t="s">
        <v>166</v>
      </c>
    </row>
    <row r="42" spans="1:30" hidden="1" x14ac:dyDescent="0.25">
      <c r="A42" s="1" t="s">
        <v>59</v>
      </c>
      <c r="B42" s="1" t="s">
        <v>72</v>
      </c>
      <c r="C42" s="1" t="s">
        <v>73</v>
      </c>
      <c r="D42" s="1" t="s">
        <v>80</v>
      </c>
      <c r="E42">
        <v>479</v>
      </c>
      <c r="F42">
        <v>286</v>
      </c>
      <c r="G42">
        <v>193</v>
      </c>
      <c r="H42">
        <v>254</v>
      </c>
      <c r="I42">
        <v>50</v>
      </c>
      <c r="J42">
        <v>30</v>
      </c>
      <c r="K42">
        <v>145</v>
      </c>
      <c r="L42">
        <v>0</v>
      </c>
      <c r="M42">
        <v>0</v>
      </c>
      <c r="N42">
        <v>0</v>
      </c>
      <c r="O42">
        <v>0</v>
      </c>
      <c r="P42">
        <v>0</v>
      </c>
      <c r="Q42">
        <v>472</v>
      </c>
      <c r="R42">
        <v>0</v>
      </c>
      <c r="S42">
        <v>0</v>
      </c>
      <c r="T42">
        <v>0</v>
      </c>
      <c r="U42" s="6">
        <v>2025</v>
      </c>
      <c r="V42" s="6">
        <v>7</v>
      </c>
      <c r="W42" s="6"/>
      <c r="AA42" s="1" t="s">
        <v>80</v>
      </c>
      <c r="AB42" s="1" t="s">
        <v>59</v>
      </c>
      <c r="AC42" s="1" t="s">
        <v>72</v>
      </c>
      <c r="AD42" s="1" t="s">
        <v>166</v>
      </c>
    </row>
    <row r="43" spans="1:30" hidden="1" x14ac:dyDescent="0.25">
      <c r="A43" s="1" t="s">
        <v>59</v>
      </c>
      <c r="B43" s="1" t="s">
        <v>72</v>
      </c>
      <c r="C43" s="1" t="s">
        <v>73</v>
      </c>
      <c r="D43" s="1" t="s">
        <v>81</v>
      </c>
      <c r="E43">
        <v>329</v>
      </c>
      <c r="F43">
        <v>232</v>
      </c>
      <c r="G43">
        <v>97</v>
      </c>
      <c r="H43">
        <v>75</v>
      </c>
      <c r="I43">
        <v>95</v>
      </c>
      <c r="J43">
        <v>77</v>
      </c>
      <c r="K43">
        <v>82</v>
      </c>
      <c r="L43">
        <v>0</v>
      </c>
      <c r="M43">
        <v>1</v>
      </c>
      <c r="N43">
        <v>0</v>
      </c>
      <c r="O43">
        <v>0</v>
      </c>
      <c r="P43">
        <v>6</v>
      </c>
      <c r="Q43">
        <v>297</v>
      </c>
      <c r="R43">
        <v>0</v>
      </c>
      <c r="S43">
        <v>3</v>
      </c>
      <c r="T43">
        <v>3</v>
      </c>
      <c r="U43" s="6">
        <v>2025</v>
      </c>
      <c r="V43" s="6">
        <v>7</v>
      </c>
      <c r="W43" s="6"/>
      <c r="AA43" s="1" t="s">
        <v>81</v>
      </c>
      <c r="AB43" s="1" t="s">
        <v>59</v>
      </c>
      <c r="AC43" s="1" t="s">
        <v>72</v>
      </c>
      <c r="AD43" s="1" t="s">
        <v>166</v>
      </c>
    </row>
    <row r="44" spans="1:30" hidden="1" x14ac:dyDescent="0.25">
      <c r="A44" s="1" t="s">
        <v>59</v>
      </c>
      <c r="B44" s="1" t="s">
        <v>72</v>
      </c>
      <c r="C44" s="1" t="s">
        <v>75</v>
      </c>
      <c r="D44" s="1" t="s">
        <v>82</v>
      </c>
      <c r="E44">
        <v>599</v>
      </c>
      <c r="F44">
        <v>340</v>
      </c>
      <c r="G44">
        <v>259</v>
      </c>
      <c r="H44">
        <v>340</v>
      </c>
      <c r="I44">
        <v>94</v>
      </c>
      <c r="J44">
        <v>73</v>
      </c>
      <c r="K44">
        <v>92</v>
      </c>
      <c r="L44">
        <v>0</v>
      </c>
      <c r="M44">
        <v>0</v>
      </c>
      <c r="N44">
        <v>0</v>
      </c>
      <c r="O44">
        <v>0</v>
      </c>
      <c r="P44">
        <v>27</v>
      </c>
      <c r="Q44">
        <v>534</v>
      </c>
      <c r="R44">
        <v>1</v>
      </c>
      <c r="S44">
        <v>1</v>
      </c>
      <c r="T44">
        <v>3</v>
      </c>
      <c r="U44" s="6">
        <v>2025</v>
      </c>
      <c r="V44" s="6">
        <v>7</v>
      </c>
      <c r="W44" s="6"/>
      <c r="AA44" s="1" t="s">
        <v>82</v>
      </c>
      <c r="AB44" s="1" t="s">
        <v>59</v>
      </c>
      <c r="AC44" s="1" t="s">
        <v>72</v>
      </c>
      <c r="AD44" s="1" t="s">
        <v>75</v>
      </c>
    </row>
    <row r="45" spans="1:30" hidden="1" x14ac:dyDescent="0.25">
      <c r="A45" s="1" t="s">
        <v>59</v>
      </c>
      <c r="B45" s="1" t="s">
        <v>72</v>
      </c>
      <c r="C45" s="1" t="s">
        <v>75</v>
      </c>
      <c r="D45" s="1" t="s">
        <v>83</v>
      </c>
      <c r="E45">
        <v>305</v>
      </c>
      <c r="F45">
        <v>259</v>
      </c>
      <c r="G45">
        <v>46</v>
      </c>
      <c r="H45">
        <v>8</v>
      </c>
      <c r="I45">
        <v>25</v>
      </c>
      <c r="J45">
        <v>24</v>
      </c>
      <c r="K45">
        <v>248</v>
      </c>
      <c r="L45">
        <v>0</v>
      </c>
      <c r="M45">
        <v>0</v>
      </c>
      <c r="N45">
        <v>0</v>
      </c>
      <c r="O45">
        <v>0</v>
      </c>
      <c r="P45">
        <v>0</v>
      </c>
      <c r="Q45">
        <v>295</v>
      </c>
      <c r="R45">
        <v>0</v>
      </c>
      <c r="S45">
        <v>0</v>
      </c>
      <c r="T45">
        <v>0</v>
      </c>
      <c r="U45" s="6">
        <v>2025</v>
      </c>
      <c r="V45" s="6">
        <v>7</v>
      </c>
      <c r="W45" s="6"/>
      <c r="AA45" s="1" t="s">
        <v>83</v>
      </c>
      <c r="AB45" s="1" t="s">
        <v>59</v>
      </c>
      <c r="AC45" s="1" t="s">
        <v>72</v>
      </c>
      <c r="AD45" s="1" t="s">
        <v>75</v>
      </c>
    </row>
    <row r="46" spans="1:30" hidden="1" x14ac:dyDescent="0.25">
      <c r="A46" s="1" t="s">
        <v>59</v>
      </c>
      <c r="B46" s="1" t="s">
        <v>72</v>
      </c>
      <c r="C46" s="1" t="s">
        <v>75</v>
      </c>
      <c r="D46" s="1" t="s">
        <v>84</v>
      </c>
      <c r="E46">
        <v>159</v>
      </c>
      <c r="F46">
        <v>120</v>
      </c>
      <c r="G46">
        <v>39</v>
      </c>
      <c r="H46">
        <v>1</v>
      </c>
      <c r="I46">
        <v>1</v>
      </c>
      <c r="J46">
        <v>15</v>
      </c>
      <c r="K46">
        <v>142</v>
      </c>
      <c r="L46">
        <v>0</v>
      </c>
      <c r="M46">
        <v>0</v>
      </c>
      <c r="N46">
        <v>0</v>
      </c>
      <c r="O46">
        <v>0</v>
      </c>
      <c r="P46">
        <v>0</v>
      </c>
      <c r="Q46">
        <v>155</v>
      </c>
      <c r="R46">
        <v>0</v>
      </c>
      <c r="S46">
        <v>1</v>
      </c>
      <c r="T46">
        <v>0</v>
      </c>
      <c r="U46" s="6">
        <v>2025</v>
      </c>
      <c r="V46" s="6">
        <v>7</v>
      </c>
      <c r="W46" s="6"/>
      <c r="AA46" s="1" t="s">
        <v>84</v>
      </c>
      <c r="AB46" s="1" t="s">
        <v>59</v>
      </c>
      <c r="AC46" s="1" t="s">
        <v>72</v>
      </c>
      <c r="AD46" s="1" t="s">
        <v>75</v>
      </c>
    </row>
    <row r="47" spans="1:30" hidden="1" x14ac:dyDescent="0.25">
      <c r="A47" s="1" t="s">
        <v>59</v>
      </c>
      <c r="B47" s="1" t="s">
        <v>85</v>
      </c>
      <c r="C47" s="1" t="s">
        <v>86</v>
      </c>
      <c r="D47" s="1" t="s">
        <v>87</v>
      </c>
      <c r="E47">
        <v>1313</v>
      </c>
      <c r="F47">
        <v>811</v>
      </c>
      <c r="G47">
        <v>502</v>
      </c>
      <c r="H47">
        <v>555</v>
      </c>
      <c r="I47">
        <v>203</v>
      </c>
      <c r="J47">
        <v>157</v>
      </c>
      <c r="K47">
        <v>398</v>
      </c>
      <c r="L47">
        <v>0</v>
      </c>
      <c r="M47">
        <v>0</v>
      </c>
      <c r="N47">
        <v>0</v>
      </c>
      <c r="O47">
        <v>0</v>
      </c>
      <c r="P47">
        <v>0</v>
      </c>
      <c r="Q47">
        <v>1176</v>
      </c>
      <c r="R47">
        <v>0</v>
      </c>
      <c r="S47">
        <v>6</v>
      </c>
      <c r="T47">
        <v>0</v>
      </c>
      <c r="U47" s="6">
        <v>2025</v>
      </c>
      <c r="V47" s="6">
        <v>7</v>
      </c>
      <c r="W47" s="6"/>
      <c r="AA47" s="1" t="s">
        <v>87</v>
      </c>
      <c r="AB47" s="1" t="s">
        <v>59</v>
      </c>
      <c r="AC47" s="1" t="s">
        <v>85</v>
      </c>
      <c r="AD47" s="1" t="s">
        <v>86</v>
      </c>
    </row>
    <row r="48" spans="1:30" hidden="1" x14ac:dyDescent="0.25">
      <c r="A48" s="1" t="s">
        <v>59</v>
      </c>
      <c r="B48" s="1" t="s">
        <v>85</v>
      </c>
      <c r="C48" s="1" t="s">
        <v>88</v>
      </c>
      <c r="D48" s="1" t="s">
        <v>89</v>
      </c>
      <c r="E48">
        <v>0</v>
      </c>
      <c r="F48">
        <v>0</v>
      </c>
      <c r="G48">
        <v>0</v>
      </c>
      <c r="H48">
        <v>0</v>
      </c>
      <c r="I48">
        <v>0</v>
      </c>
      <c r="J48">
        <v>0</v>
      </c>
      <c r="K48">
        <v>0</v>
      </c>
      <c r="L48">
        <v>0</v>
      </c>
      <c r="M48">
        <v>0</v>
      </c>
      <c r="N48">
        <v>0</v>
      </c>
      <c r="O48">
        <v>0</v>
      </c>
      <c r="P48">
        <v>0</v>
      </c>
      <c r="Q48">
        <v>0</v>
      </c>
      <c r="R48">
        <v>0</v>
      </c>
      <c r="S48">
        <v>0</v>
      </c>
      <c r="T48">
        <v>0</v>
      </c>
      <c r="U48" s="6">
        <v>2025</v>
      </c>
      <c r="V48" s="6">
        <v>7</v>
      </c>
      <c r="W48" s="6"/>
      <c r="AA48" s="1" t="s">
        <v>89</v>
      </c>
      <c r="AB48" s="1" t="s">
        <v>59</v>
      </c>
      <c r="AC48" s="1" t="s">
        <v>85</v>
      </c>
      <c r="AD48" s="1" t="s">
        <v>88</v>
      </c>
    </row>
    <row r="49" spans="1:30" hidden="1" x14ac:dyDescent="0.25">
      <c r="A49" s="1" t="s">
        <v>59</v>
      </c>
      <c r="B49" s="1" t="s">
        <v>85</v>
      </c>
      <c r="C49" s="1" t="s">
        <v>86</v>
      </c>
      <c r="D49" s="1" t="s">
        <v>90</v>
      </c>
      <c r="E49">
        <v>472</v>
      </c>
      <c r="F49">
        <v>354</v>
      </c>
      <c r="G49">
        <v>118</v>
      </c>
      <c r="H49">
        <v>141</v>
      </c>
      <c r="I49">
        <v>29</v>
      </c>
      <c r="J49">
        <v>61</v>
      </c>
      <c r="K49">
        <v>241</v>
      </c>
      <c r="L49">
        <v>0</v>
      </c>
      <c r="M49">
        <v>0</v>
      </c>
      <c r="N49">
        <v>0</v>
      </c>
      <c r="O49">
        <v>0</v>
      </c>
      <c r="P49">
        <v>0</v>
      </c>
      <c r="Q49">
        <v>460</v>
      </c>
      <c r="R49">
        <v>0</v>
      </c>
      <c r="S49">
        <v>2</v>
      </c>
      <c r="T49">
        <v>0</v>
      </c>
      <c r="U49" s="6">
        <v>2025</v>
      </c>
      <c r="V49" s="6">
        <v>7</v>
      </c>
      <c r="W49" s="6"/>
      <c r="AA49" s="1" t="s">
        <v>90</v>
      </c>
      <c r="AB49" s="1" t="s">
        <v>59</v>
      </c>
      <c r="AC49" s="1" t="s">
        <v>85</v>
      </c>
      <c r="AD49" s="1" t="s">
        <v>86</v>
      </c>
    </row>
    <row r="50" spans="1:30" hidden="1" x14ac:dyDescent="0.25">
      <c r="A50" s="1" t="s">
        <v>59</v>
      </c>
      <c r="B50" s="1" t="s">
        <v>85</v>
      </c>
      <c r="C50" s="1" t="s">
        <v>86</v>
      </c>
      <c r="D50" s="1" t="s">
        <v>91</v>
      </c>
      <c r="E50">
        <v>1924</v>
      </c>
      <c r="F50">
        <v>1424</v>
      </c>
      <c r="G50">
        <v>500</v>
      </c>
      <c r="H50">
        <v>585</v>
      </c>
      <c r="I50">
        <v>451</v>
      </c>
      <c r="J50">
        <v>272</v>
      </c>
      <c r="K50">
        <v>616</v>
      </c>
      <c r="L50">
        <v>0</v>
      </c>
      <c r="M50">
        <v>0</v>
      </c>
      <c r="N50">
        <v>0</v>
      </c>
      <c r="O50">
        <v>0</v>
      </c>
      <c r="P50">
        <v>0</v>
      </c>
      <c r="Q50">
        <v>1775</v>
      </c>
      <c r="R50">
        <v>0</v>
      </c>
      <c r="S50">
        <v>8</v>
      </c>
      <c r="T50">
        <v>0</v>
      </c>
      <c r="U50" s="6">
        <v>2025</v>
      </c>
      <c r="V50" s="6">
        <v>7</v>
      </c>
      <c r="W50" s="6"/>
      <c r="AA50" s="1" t="s">
        <v>91</v>
      </c>
      <c r="AB50" s="1" t="s">
        <v>59</v>
      </c>
      <c r="AC50" s="1" t="s">
        <v>85</v>
      </c>
      <c r="AD50" s="1" t="s">
        <v>86</v>
      </c>
    </row>
    <row r="51" spans="1:30" hidden="1" x14ac:dyDescent="0.25">
      <c r="A51" s="1" t="s">
        <v>59</v>
      </c>
      <c r="B51" s="1" t="s">
        <v>85</v>
      </c>
      <c r="C51" s="1" t="s">
        <v>86</v>
      </c>
      <c r="D51" s="1" t="s">
        <v>92</v>
      </c>
      <c r="E51">
        <v>851</v>
      </c>
      <c r="F51">
        <v>702</v>
      </c>
      <c r="G51">
        <v>149</v>
      </c>
      <c r="H51">
        <v>86</v>
      </c>
      <c r="I51">
        <v>70</v>
      </c>
      <c r="J51">
        <v>77</v>
      </c>
      <c r="K51">
        <v>618</v>
      </c>
      <c r="L51">
        <v>0</v>
      </c>
      <c r="M51">
        <v>0</v>
      </c>
      <c r="N51">
        <v>0</v>
      </c>
      <c r="O51">
        <v>0</v>
      </c>
      <c r="P51">
        <v>0</v>
      </c>
      <c r="Q51">
        <v>812</v>
      </c>
      <c r="R51">
        <v>0</v>
      </c>
      <c r="S51">
        <v>0</v>
      </c>
      <c r="T51">
        <v>0</v>
      </c>
      <c r="U51" s="6">
        <v>2025</v>
      </c>
      <c r="V51" s="6">
        <v>7</v>
      </c>
      <c r="W51" s="6"/>
      <c r="AA51" t="s">
        <v>92</v>
      </c>
      <c r="AB51" t="s">
        <v>59</v>
      </c>
      <c r="AC51" t="s">
        <v>85</v>
      </c>
      <c r="AD51" t="s">
        <v>86</v>
      </c>
    </row>
    <row r="52" spans="1:30" hidden="1" x14ac:dyDescent="0.25">
      <c r="A52" s="1" t="s">
        <v>59</v>
      </c>
      <c r="B52" s="1" t="s">
        <v>85</v>
      </c>
      <c r="C52" s="1" t="s">
        <v>73</v>
      </c>
      <c r="D52" s="1" t="s">
        <v>93</v>
      </c>
      <c r="E52">
        <v>1010</v>
      </c>
      <c r="F52">
        <v>663</v>
      </c>
      <c r="G52">
        <v>347</v>
      </c>
      <c r="H52">
        <v>148</v>
      </c>
      <c r="I52">
        <v>144</v>
      </c>
      <c r="J52">
        <v>144</v>
      </c>
      <c r="K52">
        <v>574</v>
      </c>
      <c r="L52">
        <v>0</v>
      </c>
      <c r="M52">
        <v>26</v>
      </c>
      <c r="N52">
        <v>0</v>
      </c>
      <c r="O52">
        <v>2</v>
      </c>
      <c r="P52">
        <v>64</v>
      </c>
      <c r="Q52">
        <v>553</v>
      </c>
      <c r="R52">
        <v>17</v>
      </c>
      <c r="S52">
        <v>10</v>
      </c>
      <c r="T52">
        <v>2</v>
      </c>
      <c r="U52" s="6">
        <v>2025</v>
      </c>
      <c r="V52" s="6">
        <v>7</v>
      </c>
      <c r="W52" s="6"/>
      <c r="AA52" s="1" t="s">
        <v>93</v>
      </c>
      <c r="AB52" s="1" t="s">
        <v>59</v>
      </c>
      <c r="AC52" s="1" t="s">
        <v>85</v>
      </c>
      <c r="AD52" s="1" t="s">
        <v>88</v>
      </c>
    </row>
    <row r="53" spans="1:30" hidden="1" x14ac:dyDescent="0.25">
      <c r="A53" s="1" t="s">
        <v>59</v>
      </c>
      <c r="B53" s="1" t="s">
        <v>85</v>
      </c>
      <c r="C53" s="1" t="s">
        <v>88</v>
      </c>
      <c r="D53" s="1" t="s">
        <v>94</v>
      </c>
      <c r="E53" s="14">
        <v>921</v>
      </c>
      <c r="F53" s="14">
        <v>711</v>
      </c>
      <c r="G53" s="14">
        <v>210</v>
      </c>
      <c r="H53" s="14">
        <v>161</v>
      </c>
      <c r="I53" s="14">
        <v>85</v>
      </c>
      <c r="J53" s="14">
        <v>167</v>
      </c>
      <c r="K53" s="14">
        <v>508</v>
      </c>
      <c r="L53" s="14">
        <v>0</v>
      </c>
      <c r="M53" s="14">
        <v>4</v>
      </c>
      <c r="N53" s="14">
        <v>0</v>
      </c>
      <c r="O53" s="14">
        <v>0</v>
      </c>
      <c r="P53" s="14">
        <v>38</v>
      </c>
      <c r="Q53" s="14">
        <v>423</v>
      </c>
      <c r="R53" s="14">
        <v>14</v>
      </c>
      <c r="S53" s="14">
        <v>4</v>
      </c>
      <c r="T53" s="14">
        <v>2</v>
      </c>
      <c r="U53" s="6">
        <v>2025</v>
      </c>
      <c r="V53" s="6">
        <v>7</v>
      </c>
      <c r="W53" s="6"/>
      <c r="AA53" s="1" t="s">
        <v>94</v>
      </c>
      <c r="AB53" s="1" t="s">
        <v>59</v>
      </c>
      <c r="AC53" s="1" t="s">
        <v>85</v>
      </c>
      <c r="AD53" s="1" t="s">
        <v>88</v>
      </c>
    </row>
    <row r="54" spans="1:30" hidden="1" x14ac:dyDescent="0.25">
      <c r="A54" s="1" t="s">
        <v>59</v>
      </c>
      <c r="B54" s="1" t="s">
        <v>85</v>
      </c>
      <c r="C54" s="1" t="s">
        <v>86</v>
      </c>
      <c r="D54" s="1" t="s">
        <v>95</v>
      </c>
      <c r="E54">
        <v>1292</v>
      </c>
      <c r="F54">
        <v>1101</v>
      </c>
      <c r="G54">
        <v>191</v>
      </c>
      <c r="H54">
        <v>121</v>
      </c>
      <c r="I54">
        <v>149</v>
      </c>
      <c r="J54">
        <v>182</v>
      </c>
      <c r="K54">
        <v>840</v>
      </c>
      <c r="L54">
        <v>0</v>
      </c>
      <c r="M54">
        <v>0</v>
      </c>
      <c r="N54">
        <v>0</v>
      </c>
      <c r="O54">
        <v>0</v>
      </c>
      <c r="P54">
        <v>0</v>
      </c>
      <c r="Q54">
        <v>1138</v>
      </c>
      <c r="R54">
        <v>0</v>
      </c>
      <c r="S54">
        <v>5</v>
      </c>
      <c r="T54">
        <v>0</v>
      </c>
      <c r="U54" s="6">
        <v>2025</v>
      </c>
      <c r="V54" s="6">
        <v>7</v>
      </c>
      <c r="W54" s="6"/>
      <c r="AA54" s="1" t="s">
        <v>95</v>
      </c>
      <c r="AB54" s="1" t="s">
        <v>59</v>
      </c>
      <c r="AC54" s="1" t="s">
        <v>85</v>
      </c>
      <c r="AD54" s="1" t="s">
        <v>86</v>
      </c>
    </row>
    <row r="55" spans="1:30" hidden="1" x14ac:dyDescent="0.25">
      <c r="A55" s="1" t="s">
        <v>96</v>
      </c>
      <c r="B55" s="1" t="s">
        <v>97</v>
      </c>
      <c r="C55" s="1" t="s">
        <v>98</v>
      </c>
      <c r="D55" s="1" t="s">
        <v>99</v>
      </c>
      <c r="E55">
        <v>599</v>
      </c>
      <c r="F55">
        <v>466</v>
      </c>
      <c r="G55">
        <v>133</v>
      </c>
      <c r="H55">
        <v>12</v>
      </c>
      <c r="I55">
        <v>7</v>
      </c>
      <c r="J55">
        <v>57</v>
      </c>
      <c r="K55">
        <v>523</v>
      </c>
      <c r="L55">
        <v>0</v>
      </c>
      <c r="M55">
        <v>0</v>
      </c>
      <c r="N55">
        <v>0</v>
      </c>
      <c r="O55">
        <v>0</v>
      </c>
      <c r="P55">
        <v>0</v>
      </c>
      <c r="Q55">
        <v>574</v>
      </c>
      <c r="R55">
        <v>0</v>
      </c>
      <c r="S55">
        <v>7</v>
      </c>
      <c r="T55">
        <v>0</v>
      </c>
      <c r="U55" s="6">
        <v>2025</v>
      </c>
      <c r="V55" s="6">
        <v>7</v>
      </c>
      <c r="W55" s="6"/>
      <c r="AA55" s="1" t="s">
        <v>99</v>
      </c>
      <c r="AB55" s="1" t="s">
        <v>96</v>
      </c>
      <c r="AC55" s="1" t="s">
        <v>97</v>
      </c>
      <c r="AD55" s="1" t="s">
        <v>98</v>
      </c>
    </row>
    <row r="56" spans="1:30" hidden="1" x14ac:dyDescent="0.25">
      <c r="A56" s="1" t="s">
        <v>96</v>
      </c>
      <c r="B56" s="1" t="s">
        <v>100</v>
      </c>
      <c r="C56" s="1" t="s">
        <v>101</v>
      </c>
      <c r="D56" s="1" t="s">
        <v>102</v>
      </c>
      <c r="E56">
        <v>1052</v>
      </c>
      <c r="F56">
        <v>779</v>
      </c>
      <c r="G56">
        <v>273</v>
      </c>
      <c r="H56">
        <v>250</v>
      </c>
      <c r="I56">
        <v>302</v>
      </c>
      <c r="J56">
        <v>157</v>
      </c>
      <c r="K56">
        <v>343</v>
      </c>
      <c r="L56">
        <v>0</v>
      </c>
      <c r="M56">
        <v>0</v>
      </c>
      <c r="N56">
        <v>0</v>
      </c>
      <c r="O56">
        <v>0</v>
      </c>
      <c r="P56">
        <v>0</v>
      </c>
      <c r="Q56">
        <v>1018</v>
      </c>
      <c r="R56">
        <v>0</v>
      </c>
      <c r="S56">
        <v>5</v>
      </c>
      <c r="T56">
        <v>0</v>
      </c>
      <c r="U56" s="6">
        <v>2025</v>
      </c>
      <c r="V56" s="6">
        <v>7</v>
      </c>
      <c r="W56" s="6"/>
      <c r="AA56" s="1" t="s">
        <v>102</v>
      </c>
      <c r="AB56" s="1" t="s">
        <v>96</v>
      </c>
      <c r="AC56" s="1" t="s">
        <v>100</v>
      </c>
      <c r="AD56" s="1" t="s">
        <v>101</v>
      </c>
    </row>
    <row r="57" spans="1:30" hidden="1" x14ac:dyDescent="0.25">
      <c r="A57" s="1" t="s">
        <v>96</v>
      </c>
      <c r="B57" s="1" t="s">
        <v>100</v>
      </c>
      <c r="C57" s="1" t="s">
        <v>101</v>
      </c>
      <c r="D57" s="1" t="s">
        <v>103</v>
      </c>
      <c r="E57" s="13">
        <v>179</v>
      </c>
      <c r="F57" s="13">
        <v>103</v>
      </c>
      <c r="G57" s="13">
        <v>76</v>
      </c>
      <c r="H57" s="13">
        <v>116</v>
      </c>
      <c r="I57" s="13">
        <v>15</v>
      </c>
      <c r="J57" s="13">
        <v>5</v>
      </c>
      <c r="K57" s="13">
        <v>43</v>
      </c>
      <c r="L57" s="13">
        <v>0</v>
      </c>
      <c r="M57" s="13">
        <v>0</v>
      </c>
      <c r="N57" s="13">
        <v>0</v>
      </c>
      <c r="O57" s="13">
        <v>0</v>
      </c>
      <c r="P57" s="13">
        <v>6</v>
      </c>
      <c r="Q57" s="13">
        <v>118</v>
      </c>
      <c r="R57" s="13">
        <v>1</v>
      </c>
      <c r="S57" s="13">
        <v>1</v>
      </c>
      <c r="T57" s="13">
        <v>5</v>
      </c>
      <c r="U57" s="6">
        <v>2025</v>
      </c>
      <c r="V57" s="6">
        <v>7</v>
      </c>
      <c r="W57" s="6"/>
      <c r="AA57" s="1" t="s">
        <v>103</v>
      </c>
      <c r="AB57" s="1" t="s">
        <v>96</v>
      </c>
      <c r="AC57" s="1" t="s">
        <v>100</v>
      </c>
      <c r="AD57" s="1" t="s">
        <v>73</v>
      </c>
    </row>
    <row r="58" spans="1:30" hidden="1" x14ac:dyDescent="0.25">
      <c r="A58" s="1" t="s">
        <v>96</v>
      </c>
      <c r="B58" s="1" t="s">
        <v>100</v>
      </c>
      <c r="C58" s="1" t="s">
        <v>101</v>
      </c>
      <c r="D58" s="1" t="s">
        <v>104</v>
      </c>
      <c r="E58">
        <v>306</v>
      </c>
      <c r="F58">
        <v>180</v>
      </c>
      <c r="G58">
        <v>126</v>
      </c>
      <c r="H58">
        <v>104</v>
      </c>
      <c r="I58">
        <v>52</v>
      </c>
      <c r="J58">
        <v>75</v>
      </c>
      <c r="K58">
        <v>75</v>
      </c>
      <c r="L58">
        <v>0</v>
      </c>
      <c r="M58">
        <v>0</v>
      </c>
      <c r="N58">
        <v>0</v>
      </c>
      <c r="O58">
        <v>0</v>
      </c>
      <c r="P58">
        <v>14</v>
      </c>
      <c r="Q58">
        <v>244</v>
      </c>
      <c r="R58">
        <v>3</v>
      </c>
      <c r="S58">
        <v>0</v>
      </c>
      <c r="T58">
        <v>1</v>
      </c>
      <c r="U58" s="6">
        <v>2025</v>
      </c>
      <c r="V58" s="6">
        <v>7</v>
      </c>
      <c r="W58" s="6"/>
      <c r="AA58" s="1" t="s">
        <v>140</v>
      </c>
      <c r="AB58" s="1" t="s">
        <v>96</v>
      </c>
      <c r="AC58" s="1" t="s">
        <v>100</v>
      </c>
      <c r="AD58" s="1" t="s">
        <v>101</v>
      </c>
    </row>
    <row r="59" spans="1:30" hidden="1" x14ac:dyDescent="0.25">
      <c r="A59" s="1" t="s">
        <v>96</v>
      </c>
      <c r="B59" s="1" t="s">
        <v>100</v>
      </c>
      <c r="C59" s="1" t="s">
        <v>101</v>
      </c>
      <c r="D59" s="1" t="s">
        <v>105</v>
      </c>
      <c r="E59">
        <v>353</v>
      </c>
      <c r="F59">
        <v>270</v>
      </c>
      <c r="G59">
        <v>83</v>
      </c>
      <c r="H59">
        <v>141</v>
      </c>
      <c r="I59">
        <v>85</v>
      </c>
      <c r="J59">
        <v>13</v>
      </c>
      <c r="K59">
        <v>114</v>
      </c>
      <c r="L59">
        <v>0</v>
      </c>
      <c r="M59">
        <v>1</v>
      </c>
      <c r="N59">
        <v>0</v>
      </c>
      <c r="O59">
        <v>1</v>
      </c>
      <c r="P59">
        <v>11</v>
      </c>
      <c r="Q59">
        <v>118</v>
      </c>
      <c r="R59">
        <v>3</v>
      </c>
      <c r="S59">
        <v>0</v>
      </c>
      <c r="T59">
        <v>4</v>
      </c>
      <c r="U59" s="6">
        <v>2025</v>
      </c>
      <c r="V59" s="6">
        <v>7</v>
      </c>
      <c r="W59" s="6"/>
      <c r="AA59" s="1" t="s">
        <v>104</v>
      </c>
      <c r="AB59" s="1" t="s">
        <v>96</v>
      </c>
      <c r="AC59" s="1" t="s">
        <v>100</v>
      </c>
      <c r="AD59" s="1" t="s">
        <v>101</v>
      </c>
    </row>
    <row r="60" spans="1:30" hidden="1" x14ac:dyDescent="0.25">
      <c r="A60" s="1" t="s">
        <v>96</v>
      </c>
      <c r="B60" s="1" t="s">
        <v>100</v>
      </c>
      <c r="C60" s="1" t="s">
        <v>101</v>
      </c>
      <c r="D60" s="1" t="s">
        <v>106</v>
      </c>
      <c r="E60">
        <v>465</v>
      </c>
      <c r="F60">
        <v>355</v>
      </c>
      <c r="G60">
        <v>110</v>
      </c>
      <c r="H60">
        <v>210</v>
      </c>
      <c r="I60">
        <v>44</v>
      </c>
      <c r="J60">
        <v>10</v>
      </c>
      <c r="K60">
        <v>201</v>
      </c>
      <c r="L60">
        <v>0</v>
      </c>
      <c r="M60">
        <v>0</v>
      </c>
      <c r="N60">
        <v>0</v>
      </c>
      <c r="O60">
        <v>0</v>
      </c>
      <c r="P60">
        <v>0</v>
      </c>
      <c r="Q60">
        <v>457</v>
      </c>
      <c r="R60">
        <v>0</v>
      </c>
      <c r="S60">
        <v>6</v>
      </c>
      <c r="T60">
        <v>0</v>
      </c>
      <c r="U60" s="6">
        <v>2025</v>
      </c>
      <c r="V60" s="6">
        <v>7</v>
      </c>
      <c r="W60" s="6"/>
      <c r="AA60" s="1" t="s">
        <v>105</v>
      </c>
      <c r="AB60" s="1" t="s">
        <v>96</v>
      </c>
      <c r="AC60" s="1" t="s">
        <v>100</v>
      </c>
      <c r="AD60" s="1" t="s">
        <v>73</v>
      </c>
    </row>
    <row r="61" spans="1:30" hidden="1" x14ac:dyDescent="0.25">
      <c r="A61" s="1" t="s">
        <v>96</v>
      </c>
      <c r="B61" s="1" t="s">
        <v>100</v>
      </c>
      <c r="C61" s="1" t="s">
        <v>101</v>
      </c>
      <c r="D61" s="1" t="s">
        <v>107</v>
      </c>
      <c r="E61" s="13">
        <v>212</v>
      </c>
      <c r="F61" s="13">
        <v>104</v>
      </c>
      <c r="G61" s="13">
        <v>108</v>
      </c>
      <c r="H61" s="13">
        <v>67</v>
      </c>
      <c r="I61" s="13">
        <v>44</v>
      </c>
      <c r="J61" s="13">
        <v>29</v>
      </c>
      <c r="K61" s="13">
        <v>72</v>
      </c>
      <c r="L61" s="13">
        <v>0</v>
      </c>
      <c r="M61" s="13">
        <v>2</v>
      </c>
      <c r="N61" s="13">
        <v>0</v>
      </c>
      <c r="O61" s="13">
        <v>0</v>
      </c>
      <c r="P61" s="13">
        <v>19</v>
      </c>
      <c r="Q61" s="13">
        <v>93</v>
      </c>
      <c r="R61" s="13">
        <v>1</v>
      </c>
      <c r="S61" s="13">
        <v>5</v>
      </c>
      <c r="T61" s="13">
        <v>16</v>
      </c>
      <c r="U61" s="6">
        <v>2025</v>
      </c>
      <c r="V61" s="6">
        <v>7</v>
      </c>
      <c r="W61" s="6"/>
      <c r="AA61" s="1" t="s">
        <v>106</v>
      </c>
      <c r="AB61" s="1" t="s">
        <v>96</v>
      </c>
      <c r="AC61" s="1" t="s">
        <v>100</v>
      </c>
      <c r="AD61" s="1" t="s">
        <v>101</v>
      </c>
    </row>
    <row r="62" spans="1:30" hidden="1" x14ac:dyDescent="0.25">
      <c r="A62" s="1" t="s">
        <v>96</v>
      </c>
      <c r="B62" s="1" t="s">
        <v>100</v>
      </c>
      <c r="C62" s="1" t="s">
        <v>101</v>
      </c>
      <c r="D62" s="1" t="s">
        <v>108</v>
      </c>
      <c r="E62">
        <v>290</v>
      </c>
      <c r="F62">
        <v>222</v>
      </c>
      <c r="G62">
        <v>68</v>
      </c>
      <c r="H62">
        <v>44</v>
      </c>
      <c r="I62">
        <v>36</v>
      </c>
      <c r="J62">
        <v>36</v>
      </c>
      <c r="K62">
        <v>174</v>
      </c>
      <c r="L62">
        <v>0</v>
      </c>
      <c r="M62">
        <v>0</v>
      </c>
      <c r="N62">
        <v>0</v>
      </c>
      <c r="O62">
        <v>0</v>
      </c>
      <c r="P62">
        <v>0</v>
      </c>
      <c r="Q62">
        <v>275</v>
      </c>
      <c r="R62">
        <v>0</v>
      </c>
      <c r="S62">
        <v>1</v>
      </c>
      <c r="T62">
        <v>0</v>
      </c>
      <c r="U62" s="6">
        <v>2025</v>
      </c>
      <c r="V62" s="6">
        <v>7</v>
      </c>
      <c r="W62" s="6"/>
      <c r="AA62" t="s">
        <v>107</v>
      </c>
      <c r="AB62" t="s">
        <v>96</v>
      </c>
      <c r="AC62" t="s">
        <v>100</v>
      </c>
      <c r="AD62" t="s">
        <v>73</v>
      </c>
    </row>
    <row r="63" spans="1:30" hidden="1" x14ac:dyDescent="0.25">
      <c r="A63" s="1" t="s">
        <v>96</v>
      </c>
      <c r="B63" s="1" t="s">
        <v>109</v>
      </c>
      <c r="C63" s="1" t="s">
        <v>110</v>
      </c>
      <c r="D63" s="1" t="s">
        <v>111</v>
      </c>
      <c r="E63">
        <v>465</v>
      </c>
      <c r="F63">
        <v>271</v>
      </c>
      <c r="G63">
        <v>194</v>
      </c>
      <c r="H63">
        <v>112</v>
      </c>
      <c r="I63">
        <v>78</v>
      </c>
      <c r="J63">
        <v>55</v>
      </c>
      <c r="K63">
        <v>220</v>
      </c>
      <c r="L63">
        <v>0</v>
      </c>
      <c r="M63">
        <v>0</v>
      </c>
      <c r="N63">
        <v>0</v>
      </c>
      <c r="O63">
        <v>1</v>
      </c>
      <c r="P63">
        <v>31</v>
      </c>
      <c r="Q63">
        <v>384</v>
      </c>
      <c r="R63">
        <v>8</v>
      </c>
      <c r="S63">
        <v>10</v>
      </c>
      <c r="T63">
        <v>25</v>
      </c>
      <c r="U63" s="6">
        <v>2025</v>
      </c>
      <c r="V63" s="6">
        <v>7</v>
      </c>
      <c r="W63" s="6"/>
      <c r="AA63" s="1" t="s">
        <v>145</v>
      </c>
      <c r="AB63" s="1" t="s">
        <v>96</v>
      </c>
      <c r="AC63" s="1" t="s">
        <v>100</v>
      </c>
      <c r="AD63" s="1" t="s">
        <v>101</v>
      </c>
    </row>
    <row r="64" spans="1:30" hidden="1" x14ac:dyDescent="0.25">
      <c r="A64" s="1" t="s">
        <v>96</v>
      </c>
      <c r="B64" s="1" t="s">
        <v>109</v>
      </c>
      <c r="C64" s="1" t="s">
        <v>110</v>
      </c>
      <c r="D64" s="1" t="s">
        <v>112</v>
      </c>
      <c r="E64">
        <v>552</v>
      </c>
      <c r="F64">
        <v>427</v>
      </c>
      <c r="G64">
        <v>125</v>
      </c>
      <c r="H64">
        <v>225</v>
      </c>
      <c r="I64">
        <v>68</v>
      </c>
      <c r="J64">
        <v>57</v>
      </c>
      <c r="K64">
        <v>202</v>
      </c>
      <c r="L64">
        <v>0</v>
      </c>
      <c r="M64">
        <v>0</v>
      </c>
      <c r="N64">
        <v>0</v>
      </c>
      <c r="O64">
        <v>0</v>
      </c>
      <c r="P64">
        <v>0</v>
      </c>
      <c r="Q64">
        <v>178</v>
      </c>
      <c r="R64">
        <v>0</v>
      </c>
      <c r="S64">
        <v>1</v>
      </c>
      <c r="T64">
        <v>0</v>
      </c>
      <c r="U64" s="6">
        <v>2025</v>
      </c>
      <c r="V64" s="6">
        <v>7</v>
      </c>
      <c r="W64" s="6"/>
      <c r="AA64" s="1" t="s">
        <v>108</v>
      </c>
      <c r="AB64" s="1" t="s">
        <v>96</v>
      </c>
      <c r="AC64" s="1" t="s">
        <v>100</v>
      </c>
      <c r="AD64" s="1" t="s">
        <v>73</v>
      </c>
    </row>
    <row r="65" spans="1:30" hidden="1" x14ac:dyDescent="0.25">
      <c r="A65" s="1" t="s">
        <v>96</v>
      </c>
      <c r="B65" s="1" t="s">
        <v>109</v>
      </c>
      <c r="C65" s="1" t="s">
        <v>110</v>
      </c>
      <c r="D65" s="1" t="s">
        <v>113</v>
      </c>
      <c r="E65">
        <v>384</v>
      </c>
      <c r="F65">
        <v>313</v>
      </c>
      <c r="G65">
        <v>71</v>
      </c>
      <c r="H65">
        <v>35</v>
      </c>
      <c r="I65">
        <v>51</v>
      </c>
      <c r="J65">
        <v>40</v>
      </c>
      <c r="K65">
        <v>258</v>
      </c>
      <c r="L65">
        <v>0</v>
      </c>
      <c r="M65">
        <v>4</v>
      </c>
      <c r="N65">
        <v>0</v>
      </c>
      <c r="O65">
        <v>2</v>
      </c>
      <c r="P65">
        <v>20</v>
      </c>
      <c r="Q65">
        <v>241</v>
      </c>
      <c r="R65">
        <v>19</v>
      </c>
      <c r="S65">
        <v>3</v>
      </c>
      <c r="T65">
        <v>2</v>
      </c>
      <c r="U65" s="6">
        <v>2025</v>
      </c>
      <c r="V65" s="6">
        <v>7</v>
      </c>
      <c r="W65" s="6"/>
      <c r="AA65" s="1" t="s">
        <v>111</v>
      </c>
      <c r="AB65" s="1" t="s">
        <v>96</v>
      </c>
      <c r="AC65" s="1" t="s">
        <v>109</v>
      </c>
      <c r="AD65" s="1" t="s">
        <v>110</v>
      </c>
    </row>
    <row r="66" spans="1:30" hidden="1" x14ac:dyDescent="0.25">
      <c r="A66" s="1" t="s">
        <v>96</v>
      </c>
      <c r="B66" s="1" t="s">
        <v>109</v>
      </c>
      <c r="C66" s="1" t="s">
        <v>110</v>
      </c>
      <c r="D66" s="1" t="s">
        <v>114</v>
      </c>
      <c r="E66">
        <v>469</v>
      </c>
      <c r="F66">
        <v>279</v>
      </c>
      <c r="G66">
        <v>190</v>
      </c>
      <c r="H66">
        <v>8</v>
      </c>
      <c r="I66">
        <v>8</v>
      </c>
      <c r="J66">
        <v>92</v>
      </c>
      <c r="K66">
        <v>361</v>
      </c>
      <c r="L66">
        <v>0</v>
      </c>
      <c r="M66">
        <v>0</v>
      </c>
      <c r="N66">
        <v>0</v>
      </c>
      <c r="O66">
        <v>0</v>
      </c>
      <c r="P66">
        <v>0</v>
      </c>
      <c r="Q66">
        <v>432</v>
      </c>
      <c r="R66">
        <v>0</v>
      </c>
      <c r="S66">
        <v>5</v>
      </c>
      <c r="T66">
        <v>0</v>
      </c>
      <c r="U66" s="6">
        <v>2025</v>
      </c>
      <c r="V66" s="6">
        <v>7</v>
      </c>
      <c r="W66" s="6"/>
      <c r="AA66" s="1" t="s">
        <v>112</v>
      </c>
      <c r="AB66" s="1" t="s">
        <v>96</v>
      </c>
      <c r="AC66" s="1" t="s">
        <v>109</v>
      </c>
      <c r="AD66" s="1" t="s">
        <v>110</v>
      </c>
    </row>
    <row r="67" spans="1:30" hidden="1" x14ac:dyDescent="0.25">
      <c r="A67" s="1" t="s">
        <v>96</v>
      </c>
      <c r="B67" s="1" t="s">
        <v>109</v>
      </c>
      <c r="C67" s="1" t="s">
        <v>110</v>
      </c>
      <c r="D67" s="1" t="s">
        <v>115</v>
      </c>
      <c r="E67">
        <v>203</v>
      </c>
      <c r="F67">
        <v>158</v>
      </c>
      <c r="G67">
        <v>45</v>
      </c>
      <c r="H67">
        <v>72</v>
      </c>
      <c r="I67">
        <v>62</v>
      </c>
      <c r="J67">
        <v>21</v>
      </c>
      <c r="K67">
        <v>48</v>
      </c>
      <c r="L67">
        <v>0</v>
      </c>
      <c r="M67">
        <v>0</v>
      </c>
      <c r="N67">
        <v>0</v>
      </c>
      <c r="O67">
        <v>0</v>
      </c>
      <c r="P67">
        <v>3</v>
      </c>
      <c r="Q67">
        <v>121</v>
      </c>
      <c r="R67">
        <v>1</v>
      </c>
      <c r="S67">
        <v>2</v>
      </c>
      <c r="T67">
        <v>3</v>
      </c>
      <c r="U67" s="6">
        <v>2025</v>
      </c>
      <c r="V67" s="6">
        <v>7</v>
      </c>
      <c r="W67" s="6"/>
      <c r="AA67" s="1" t="s">
        <v>113</v>
      </c>
      <c r="AB67" s="1" t="s">
        <v>96</v>
      </c>
      <c r="AC67" s="1" t="s">
        <v>109</v>
      </c>
      <c r="AD67" s="1" t="s">
        <v>110</v>
      </c>
    </row>
    <row r="68" spans="1:30" hidden="1" x14ac:dyDescent="0.25">
      <c r="A68" s="1" t="s">
        <v>96</v>
      </c>
      <c r="B68" s="1" t="s">
        <v>116</v>
      </c>
      <c r="C68" s="1" t="s">
        <v>117</v>
      </c>
      <c r="D68" s="1" t="s">
        <v>118</v>
      </c>
      <c r="E68">
        <v>514</v>
      </c>
      <c r="F68">
        <v>474</v>
      </c>
      <c r="G68">
        <v>40</v>
      </c>
      <c r="H68">
        <v>9</v>
      </c>
      <c r="I68">
        <v>0</v>
      </c>
      <c r="J68">
        <v>22</v>
      </c>
      <c r="K68">
        <v>483</v>
      </c>
      <c r="L68">
        <v>0</v>
      </c>
      <c r="M68">
        <v>3</v>
      </c>
      <c r="N68">
        <v>0</v>
      </c>
      <c r="O68">
        <v>2</v>
      </c>
      <c r="P68">
        <v>20</v>
      </c>
      <c r="Q68">
        <v>413</v>
      </c>
      <c r="R68">
        <v>2</v>
      </c>
      <c r="S68">
        <v>2</v>
      </c>
      <c r="T68">
        <v>11</v>
      </c>
      <c r="U68" s="6">
        <v>2025</v>
      </c>
      <c r="V68" s="6">
        <v>7</v>
      </c>
      <c r="W68" s="6"/>
      <c r="AA68" s="1" t="s">
        <v>114</v>
      </c>
      <c r="AB68" s="1" t="s">
        <v>96</v>
      </c>
      <c r="AC68" s="1" t="s">
        <v>109</v>
      </c>
      <c r="AD68" s="1" t="s">
        <v>110</v>
      </c>
    </row>
    <row r="69" spans="1:30" hidden="1" x14ac:dyDescent="0.25">
      <c r="A69" s="1" t="s">
        <v>96</v>
      </c>
      <c r="B69" s="1" t="s">
        <v>116</v>
      </c>
      <c r="C69" s="1" t="s">
        <v>98</v>
      </c>
      <c r="D69" s="1" t="s">
        <v>119</v>
      </c>
      <c r="E69">
        <v>637</v>
      </c>
      <c r="F69">
        <v>341</v>
      </c>
      <c r="G69">
        <v>296</v>
      </c>
      <c r="H69">
        <v>158</v>
      </c>
      <c r="I69">
        <v>136</v>
      </c>
      <c r="J69">
        <v>76</v>
      </c>
      <c r="K69">
        <v>267</v>
      </c>
      <c r="L69">
        <v>0</v>
      </c>
      <c r="M69">
        <v>0</v>
      </c>
      <c r="N69">
        <v>0</v>
      </c>
      <c r="O69">
        <v>0</v>
      </c>
      <c r="P69">
        <v>0</v>
      </c>
      <c r="Q69">
        <v>620</v>
      </c>
      <c r="R69">
        <v>0</v>
      </c>
      <c r="S69">
        <v>7</v>
      </c>
      <c r="T69">
        <v>0</v>
      </c>
      <c r="U69" s="6">
        <v>2025</v>
      </c>
      <c r="V69" s="6">
        <v>7</v>
      </c>
      <c r="W69" s="6"/>
      <c r="AA69" s="1" t="s">
        <v>115</v>
      </c>
      <c r="AB69" s="1" t="s">
        <v>96</v>
      </c>
      <c r="AC69" s="1" t="s">
        <v>109</v>
      </c>
      <c r="AD69" s="1" t="s">
        <v>110</v>
      </c>
    </row>
    <row r="70" spans="1:30" hidden="1" x14ac:dyDescent="0.25">
      <c r="A70" s="1" t="s">
        <v>96</v>
      </c>
      <c r="B70" s="1" t="s">
        <v>116</v>
      </c>
      <c r="C70" s="1" t="s">
        <v>117</v>
      </c>
      <c r="D70" s="1" t="s">
        <v>120</v>
      </c>
      <c r="E70">
        <v>1162</v>
      </c>
      <c r="F70">
        <v>886</v>
      </c>
      <c r="G70">
        <v>276</v>
      </c>
      <c r="H70">
        <v>116</v>
      </c>
      <c r="I70">
        <v>63</v>
      </c>
      <c r="J70">
        <v>231</v>
      </c>
      <c r="K70">
        <v>752</v>
      </c>
      <c r="L70">
        <v>0</v>
      </c>
      <c r="M70">
        <v>0</v>
      </c>
      <c r="N70">
        <v>0</v>
      </c>
      <c r="O70">
        <v>0</v>
      </c>
      <c r="P70">
        <v>0</v>
      </c>
      <c r="Q70">
        <v>1107</v>
      </c>
      <c r="R70">
        <v>0</v>
      </c>
      <c r="S70">
        <v>3</v>
      </c>
      <c r="T70">
        <v>0</v>
      </c>
      <c r="U70" s="6">
        <v>2025</v>
      </c>
      <c r="V70" s="6">
        <v>7</v>
      </c>
      <c r="W70" s="6"/>
      <c r="AA70" s="1" t="s">
        <v>118</v>
      </c>
      <c r="AB70" s="1" t="s">
        <v>96</v>
      </c>
      <c r="AC70" s="1" t="s">
        <v>116</v>
      </c>
      <c r="AD70" s="1" t="s">
        <v>117</v>
      </c>
    </row>
    <row r="71" spans="1:30" hidden="1" x14ac:dyDescent="0.25">
      <c r="A71" s="1" t="s">
        <v>96</v>
      </c>
      <c r="B71" s="1" t="s">
        <v>116</v>
      </c>
      <c r="C71" s="1" t="s">
        <v>117</v>
      </c>
      <c r="D71" s="1" t="s">
        <v>121</v>
      </c>
      <c r="E71">
        <v>100</v>
      </c>
      <c r="F71">
        <v>73</v>
      </c>
      <c r="G71">
        <v>27</v>
      </c>
      <c r="H71">
        <v>19</v>
      </c>
      <c r="I71">
        <v>14</v>
      </c>
      <c r="J71">
        <v>7</v>
      </c>
      <c r="K71">
        <v>60</v>
      </c>
      <c r="L71">
        <v>0</v>
      </c>
      <c r="M71">
        <v>0</v>
      </c>
      <c r="N71">
        <v>0</v>
      </c>
      <c r="O71">
        <v>0</v>
      </c>
      <c r="P71">
        <v>0</v>
      </c>
      <c r="Q71">
        <v>96</v>
      </c>
      <c r="R71">
        <v>0</v>
      </c>
      <c r="S71">
        <v>0</v>
      </c>
      <c r="T71">
        <v>0</v>
      </c>
      <c r="U71" s="6">
        <v>2025</v>
      </c>
      <c r="V71" s="6">
        <v>7</v>
      </c>
      <c r="W71" s="6"/>
      <c r="AA71" s="1" t="s">
        <v>119</v>
      </c>
      <c r="AB71" s="1" t="s">
        <v>96</v>
      </c>
      <c r="AC71" s="1" t="s">
        <v>116</v>
      </c>
      <c r="AD71" s="1" t="s">
        <v>98</v>
      </c>
    </row>
    <row r="72" spans="1:30" hidden="1" x14ac:dyDescent="0.25">
      <c r="A72" s="1" t="s">
        <v>96</v>
      </c>
      <c r="B72" s="1" t="s">
        <v>116</v>
      </c>
      <c r="C72" s="1" t="s">
        <v>117</v>
      </c>
      <c r="D72" s="1" t="s">
        <v>122</v>
      </c>
      <c r="E72">
        <v>77</v>
      </c>
      <c r="F72">
        <v>56</v>
      </c>
      <c r="G72">
        <v>21</v>
      </c>
      <c r="H72">
        <v>13</v>
      </c>
      <c r="I72">
        <v>8</v>
      </c>
      <c r="J72">
        <v>12</v>
      </c>
      <c r="K72">
        <v>44</v>
      </c>
      <c r="L72">
        <v>0</v>
      </c>
      <c r="M72">
        <v>0</v>
      </c>
      <c r="N72">
        <v>0</v>
      </c>
      <c r="O72">
        <v>0</v>
      </c>
      <c r="P72">
        <v>0</v>
      </c>
      <c r="Q72">
        <v>71</v>
      </c>
      <c r="R72">
        <v>0</v>
      </c>
      <c r="S72">
        <v>3</v>
      </c>
      <c r="T72">
        <v>0</v>
      </c>
      <c r="U72" s="6">
        <f>Sheet2!AF$2</f>
        <v>2025</v>
      </c>
      <c r="V72" s="6">
        <v>7</v>
      </c>
      <c r="W72" s="6"/>
      <c r="AA72" s="1" t="s">
        <v>120</v>
      </c>
      <c r="AB72" s="1" t="s">
        <v>96</v>
      </c>
      <c r="AC72" s="1" t="s">
        <v>116</v>
      </c>
      <c r="AD72" s="1" t="s">
        <v>117</v>
      </c>
    </row>
    <row r="73" spans="1:30" hidden="1" x14ac:dyDescent="0.25">
      <c r="A73" s="1" t="s">
        <v>96</v>
      </c>
      <c r="B73" s="1" t="s">
        <v>116</v>
      </c>
      <c r="C73" s="1" t="s">
        <v>98</v>
      </c>
      <c r="D73" s="1" t="s">
        <v>123</v>
      </c>
      <c r="E73">
        <v>382</v>
      </c>
      <c r="F73">
        <v>261</v>
      </c>
      <c r="G73">
        <v>121</v>
      </c>
      <c r="H73">
        <v>65</v>
      </c>
      <c r="I73">
        <v>2</v>
      </c>
      <c r="J73">
        <v>17</v>
      </c>
      <c r="K73">
        <v>298</v>
      </c>
      <c r="L73">
        <v>0</v>
      </c>
      <c r="M73">
        <v>1</v>
      </c>
      <c r="N73">
        <v>0</v>
      </c>
      <c r="O73">
        <v>2</v>
      </c>
      <c r="P73">
        <v>25</v>
      </c>
      <c r="Q73">
        <v>333</v>
      </c>
      <c r="R73">
        <v>6</v>
      </c>
      <c r="S73">
        <v>7</v>
      </c>
      <c r="T73">
        <v>5</v>
      </c>
      <c r="U73" s="6">
        <f>Sheet2!AF$2</f>
        <v>2025</v>
      </c>
      <c r="V73" s="6">
        <v>7</v>
      </c>
      <c r="W73" s="6"/>
      <c r="AA73" s="1" t="s">
        <v>121</v>
      </c>
      <c r="AB73" s="1" t="s">
        <v>96</v>
      </c>
      <c r="AC73" s="1" t="s">
        <v>116</v>
      </c>
      <c r="AD73" s="1" t="s">
        <v>117</v>
      </c>
    </row>
    <row r="74" spans="1:30" hidden="1" x14ac:dyDescent="0.25">
      <c r="A74" s="1" t="s">
        <v>96</v>
      </c>
      <c r="B74" s="1" t="s">
        <v>116</v>
      </c>
      <c r="C74" s="1" t="s">
        <v>98</v>
      </c>
      <c r="D74" s="1" t="s">
        <v>124</v>
      </c>
      <c r="E74">
        <v>138</v>
      </c>
      <c r="F74">
        <v>73</v>
      </c>
      <c r="G74">
        <v>65</v>
      </c>
      <c r="H74">
        <v>8</v>
      </c>
      <c r="I74">
        <v>11</v>
      </c>
      <c r="J74">
        <v>11</v>
      </c>
      <c r="K74">
        <v>108</v>
      </c>
      <c r="L74">
        <v>0</v>
      </c>
      <c r="M74">
        <v>3</v>
      </c>
      <c r="N74">
        <v>0</v>
      </c>
      <c r="O74">
        <v>0</v>
      </c>
      <c r="P74">
        <v>11</v>
      </c>
      <c r="Q74">
        <v>82</v>
      </c>
      <c r="R74">
        <v>6</v>
      </c>
      <c r="S74">
        <v>0</v>
      </c>
      <c r="T74">
        <v>2</v>
      </c>
      <c r="U74" s="6">
        <f>Sheet2!AF$2</f>
        <v>2025</v>
      </c>
      <c r="V74" s="6">
        <v>7</v>
      </c>
      <c r="W74" s="6"/>
      <c r="AA74" s="1" t="s">
        <v>122</v>
      </c>
      <c r="AB74" s="1" t="s">
        <v>96</v>
      </c>
      <c r="AC74" s="1" t="s">
        <v>116</v>
      </c>
      <c r="AD74" s="1" t="s">
        <v>117</v>
      </c>
    </row>
    <row r="75" spans="1:30" hidden="1" x14ac:dyDescent="0.25">
      <c r="A75" s="1" t="s">
        <v>125</v>
      </c>
      <c r="B75" s="1" t="s">
        <v>126</v>
      </c>
      <c r="C75" s="1" t="s">
        <v>127</v>
      </c>
      <c r="D75" s="1" t="s">
        <v>128</v>
      </c>
      <c r="E75">
        <v>881</v>
      </c>
      <c r="F75">
        <v>630</v>
      </c>
      <c r="G75">
        <v>251</v>
      </c>
      <c r="H75">
        <v>201</v>
      </c>
      <c r="I75">
        <v>61</v>
      </c>
      <c r="J75">
        <v>209</v>
      </c>
      <c r="K75">
        <v>410</v>
      </c>
      <c r="L75">
        <v>0</v>
      </c>
      <c r="M75">
        <v>0</v>
      </c>
      <c r="N75">
        <v>0</v>
      </c>
      <c r="O75">
        <v>0</v>
      </c>
      <c r="P75">
        <v>0</v>
      </c>
      <c r="Q75">
        <v>798</v>
      </c>
      <c r="R75">
        <v>0</v>
      </c>
      <c r="S75">
        <v>26</v>
      </c>
      <c r="T75">
        <v>0</v>
      </c>
      <c r="U75" s="6">
        <f>Sheet2!AF$2</f>
        <v>2025</v>
      </c>
      <c r="V75" s="6">
        <v>7</v>
      </c>
      <c r="W75" s="6"/>
      <c r="AA75" s="1" t="s">
        <v>123</v>
      </c>
      <c r="AB75" s="1" t="s">
        <v>96</v>
      </c>
      <c r="AC75" s="1" t="s">
        <v>116</v>
      </c>
      <c r="AD75" s="1" t="s">
        <v>98</v>
      </c>
    </row>
    <row r="76" spans="1:30" hidden="1" x14ac:dyDescent="0.25">
      <c r="A76" s="1" t="s">
        <v>125</v>
      </c>
      <c r="B76" s="1" t="s">
        <v>126</v>
      </c>
      <c r="C76" s="1" t="s">
        <v>129</v>
      </c>
      <c r="D76" s="1" t="s">
        <v>130</v>
      </c>
      <c r="E76">
        <v>426</v>
      </c>
      <c r="F76">
        <v>237</v>
      </c>
      <c r="G76">
        <v>189</v>
      </c>
      <c r="H76">
        <v>102</v>
      </c>
      <c r="I76">
        <v>35</v>
      </c>
      <c r="J76">
        <v>33</v>
      </c>
      <c r="K76">
        <v>256</v>
      </c>
      <c r="L76">
        <v>0</v>
      </c>
      <c r="M76">
        <v>0</v>
      </c>
      <c r="N76">
        <v>0</v>
      </c>
      <c r="O76">
        <v>0</v>
      </c>
      <c r="P76">
        <v>0</v>
      </c>
      <c r="Q76">
        <v>409</v>
      </c>
      <c r="R76">
        <v>0</v>
      </c>
      <c r="S76">
        <v>2</v>
      </c>
      <c r="T76">
        <v>0</v>
      </c>
      <c r="U76" s="6">
        <f>Sheet2!AF$2</f>
        <v>2025</v>
      </c>
      <c r="V76" s="6">
        <v>7</v>
      </c>
      <c r="W76" s="6"/>
      <c r="AA76" s="1" t="s">
        <v>124</v>
      </c>
      <c r="AB76" s="1" t="s">
        <v>96</v>
      </c>
      <c r="AC76" s="1" t="s">
        <v>116</v>
      </c>
      <c r="AD76" s="1" t="s">
        <v>98</v>
      </c>
    </row>
    <row r="77" spans="1:30" hidden="1" x14ac:dyDescent="0.25">
      <c r="A77" s="1" t="s">
        <v>125</v>
      </c>
      <c r="B77" s="1" t="s">
        <v>126</v>
      </c>
      <c r="C77" s="1" t="s">
        <v>127</v>
      </c>
      <c r="D77" s="1" t="s">
        <v>131</v>
      </c>
      <c r="E77">
        <v>136</v>
      </c>
      <c r="F77">
        <v>95</v>
      </c>
      <c r="G77">
        <v>41</v>
      </c>
      <c r="H77">
        <v>12</v>
      </c>
      <c r="I77">
        <v>21</v>
      </c>
      <c r="J77">
        <v>9</v>
      </c>
      <c r="K77">
        <v>94</v>
      </c>
      <c r="L77">
        <v>0</v>
      </c>
      <c r="M77">
        <v>0</v>
      </c>
      <c r="N77">
        <v>0</v>
      </c>
      <c r="O77">
        <v>0</v>
      </c>
      <c r="P77">
        <v>0</v>
      </c>
      <c r="Q77">
        <v>102</v>
      </c>
      <c r="R77">
        <v>0</v>
      </c>
      <c r="S77">
        <v>0</v>
      </c>
      <c r="T77">
        <v>0</v>
      </c>
      <c r="U77" s="6">
        <f>Sheet2!AF$2</f>
        <v>2025</v>
      </c>
      <c r="V77" s="6">
        <v>7</v>
      </c>
      <c r="W77" s="6"/>
      <c r="AA77" s="1" t="s">
        <v>128</v>
      </c>
      <c r="AB77" s="1" t="s">
        <v>125</v>
      </c>
      <c r="AC77" s="1" t="s">
        <v>126</v>
      </c>
      <c r="AD77" s="1" t="s">
        <v>127</v>
      </c>
    </row>
    <row r="78" spans="1:30" hidden="1" x14ac:dyDescent="0.25">
      <c r="A78" s="1" t="s">
        <v>125</v>
      </c>
      <c r="B78" s="1" t="s">
        <v>126</v>
      </c>
      <c r="C78" s="1" t="s">
        <v>127</v>
      </c>
      <c r="D78" s="1" t="s">
        <v>132</v>
      </c>
      <c r="E78">
        <v>316</v>
      </c>
      <c r="F78">
        <v>222</v>
      </c>
      <c r="G78">
        <v>94</v>
      </c>
      <c r="H78">
        <v>126</v>
      </c>
      <c r="I78">
        <v>17</v>
      </c>
      <c r="J78">
        <v>17</v>
      </c>
      <c r="K78">
        <v>156</v>
      </c>
      <c r="L78">
        <v>0</v>
      </c>
      <c r="M78">
        <v>0</v>
      </c>
      <c r="N78">
        <v>0</v>
      </c>
      <c r="O78">
        <v>0</v>
      </c>
      <c r="P78">
        <v>0</v>
      </c>
      <c r="Q78">
        <v>292</v>
      </c>
      <c r="R78">
        <v>0</v>
      </c>
      <c r="S78">
        <v>0</v>
      </c>
      <c r="T78">
        <v>0</v>
      </c>
      <c r="U78" s="6">
        <f>Sheet2!AF$2</f>
        <v>2025</v>
      </c>
      <c r="V78" s="6">
        <v>7</v>
      </c>
      <c r="W78" s="6"/>
      <c r="AA78" s="1" t="s">
        <v>130</v>
      </c>
      <c r="AB78" s="1" t="s">
        <v>125</v>
      </c>
      <c r="AC78" s="1" t="s">
        <v>126</v>
      </c>
      <c r="AD78" s="1" t="s">
        <v>129</v>
      </c>
    </row>
    <row r="79" spans="1:30" hidden="1" x14ac:dyDescent="0.25">
      <c r="A79" s="1" t="s">
        <v>125</v>
      </c>
      <c r="B79" s="1" t="s">
        <v>126</v>
      </c>
      <c r="C79" s="1" t="s">
        <v>129</v>
      </c>
      <c r="D79" s="1" t="s">
        <v>133</v>
      </c>
      <c r="E79">
        <v>222</v>
      </c>
      <c r="F79">
        <v>107</v>
      </c>
      <c r="G79">
        <v>115</v>
      </c>
      <c r="H79">
        <v>55</v>
      </c>
      <c r="I79">
        <v>33</v>
      </c>
      <c r="J79">
        <v>43</v>
      </c>
      <c r="K79">
        <v>91</v>
      </c>
      <c r="L79">
        <v>0</v>
      </c>
      <c r="M79">
        <v>1</v>
      </c>
      <c r="N79">
        <v>0</v>
      </c>
      <c r="O79">
        <v>0</v>
      </c>
      <c r="P79">
        <v>22</v>
      </c>
      <c r="Q79">
        <v>94</v>
      </c>
      <c r="R79">
        <v>0</v>
      </c>
      <c r="S79">
        <v>0</v>
      </c>
      <c r="T79">
        <v>13</v>
      </c>
      <c r="U79" s="6">
        <f>Sheet2!AF$2</f>
        <v>2025</v>
      </c>
      <c r="V79" s="6">
        <v>7</v>
      </c>
      <c r="W79" s="6"/>
      <c r="AA79" s="1" t="s">
        <v>131</v>
      </c>
      <c r="AB79" s="1" t="s">
        <v>125</v>
      </c>
      <c r="AC79" s="1" t="s">
        <v>126</v>
      </c>
      <c r="AD79" s="1" t="s">
        <v>127</v>
      </c>
    </row>
    <row r="80" spans="1:30" hidden="1" x14ac:dyDescent="0.25">
      <c r="A80" s="1" t="s">
        <v>125</v>
      </c>
      <c r="B80" s="1" t="s">
        <v>126</v>
      </c>
      <c r="C80" s="1" t="s">
        <v>129</v>
      </c>
      <c r="D80" s="1" t="s">
        <v>134</v>
      </c>
      <c r="E80">
        <v>62</v>
      </c>
      <c r="F80">
        <v>37</v>
      </c>
      <c r="G80">
        <v>25</v>
      </c>
      <c r="H80">
        <v>10</v>
      </c>
      <c r="I80">
        <v>5</v>
      </c>
      <c r="J80">
        <v>13</v>
      </c>
      <c r="K80">
        <v>34</v>
      </c>
      <c r="L80">
        <v>0</v>
      </c>
      <c r="M80">
        <v>0</v>
      </c>
      <c r="N80">
        <v>0</v>
      </c>
      <c r="O80">
        <v>0</v>
      </c>
      <c r="P80">
        <v>0</v>
      </c>
      <c r="Q80">
        <v>52</v>
      </c>
      <c r="R80">
        <v>0</v>
      </c>
      <c r="S80">
        <v>1</v>
      </c>
      <c r="T80">
        <v>0</v>
      </c>
      <c r="U80" s="6">
        <f>Sheet2!AF$2</f>
        <v>2025</v>
      </c>
      <c r="V80" s="6">
        <v>7</v>
      </c>
      <c r="W80" s="6"/>
      <c r="AA80" s="1" t="s">
        <v>132</v>
      </c>
      <c r="AB80" s="1" t="s">
        <v>125</v>
      </c>
      <c r="AC80" s="1" t="s">
        <v>126</v>
      </c>
      <c r="AD80" s="1" t="s">
        <v>127</v>
      </c>
    </row>
    <row r="81" spans="1:30" hidden="1" x14ac:dyDescent="0.25">
      <c r="A81" t="s">
        <v>125</v>
      </c>
      <c r="B81" t="s">
        <v>126</v>
      </c>
      <c r="C81" t="s">
        <v>127</v>
      </c>
      <c r="D81" t="s">
        <v>135</v>
      </c>
      <c r="E81">
        <v>76</v>
      </c>
      <c r="F81" s="2">
        <v>44</v>
      </c>
      <c r="G81">
        <v>32</v>
      </c>
      <c r="H81">
        <v>17</v>
      </c>
      <c r="I81">
        <v>4</v>
      </c>
      <c r="J81">
        <v>14</v>
      </c>
      <c r="K81">
        <v>41</v>
      </c>
      <c r="L81">
        <v>0</v>
      </c>
      <c r="M81">
        <v>0</v>
      </c>
      <c r="N81">
        <v>0</v>
      </c>
      <c r="O81">
        <v>0</v>
      </c>
      <c r="P81">
        <v>0</v>
      </c>
      <c r="Q81">
        <v>73</v>
      </c>
      <c r="R81">
        <v>0</v>
      </c>
      <c r="S81">
        <v>0</v>
      </c>
      <c r="T81">
        <v>0</v>
      </c>
      <c r="U81" s="6">
        <f>Sheet2!AF$2</f>
        <v>2025</v>
      </c>
      <c r="V81" s="6">
        <v>7</v>
      </c>
      <c r="W81" s="6"/>
      <c r="AA81" s="1" t="s">
        <v>133</v>
      </c>
      <c r="AB81" s="1" t="s">
        <v>125</v>
      </c>
      <c r="AC81" s="1" t="s">
        <v>126</v>
      </c>
      <c r="AD81" s="1" t="s">
        <v>129</v>
      </c>
    </row>
    <row r="82" spans="1:30" hidden="1" x14ac:dyDescent="0.25">
      <c r="A82" s="1" t="s">
        <v>125</v>
      </c>
      <c r="B82" s="1" t="s">
        <v>126</v>
      </c>
      <c r="C82" s="1" t="s">
        <v>129</v>
      </c>
      <c r="D82" s="1" t="s">
        <v>136</v>
      </c>
      <c r="E82">
        <v>154</v>
      </c>
      <c r="F82">
        <v>113</v>
      </c>
      <c r="G82">
        <v>41</v>
      </c>
      <c r="H82">
        <v>47</v>
      </c>
      <c r="I82">
        <v>10</v>
      </c>
      <c r="J82">
        <v>27</v>
      </c>
      <c r="K82">
        <v>70</v>
      </c>
      <c r="L82">
        <v>0</v>
      </c>
      <c r="M82">
        <v>3</v>
      </c>
      <c r="N82">
        <v>0</v>
      </c>
      <c r="O82">
        <v>1</v>
      </c>
      <c r="P82">
        <v>8</v>
      </c>
      <c r="Q82">
        <v>68</v>
      </c>
      <c r="R82">
        <v>2</v>
      </c>
      <c r="S82">
        <v>3</v>
      </c>
      <c r="T82">
        <v>3</v>
      </c>
      <c r="U82" s="6">
        <f>Sheet2!AF$2</f>
        <v>2025</v>
      </c>
      <c r="V82" s="6">
        <v>7</v>
      </c>
      <c r="W82" s="6"/>
      <c r="AA82" s="1" t="s">
        <v>134</v>
      </c>
      <c r="AB82" s="1" t="s">
        <v>125</v>
      </c>
      <c r="AC82" s="1" t="s">
        <v>126</v>
      </c>
      <c r="AD82" s="1" t="s">
        <v>129</v>
      </c>
    </row>
    <row r="83" spans="1:30" hidden="1" x14ac:dyDescent="0.25">
      <c r="A83" s="1" t="s">
        <v>125</v>
      </c>
      <c r="B83" s="1" t="s">
        <v>126</v>
      </c>
      <c r="C83" s="1" t="s">
        <v>129</v>
      </c>
      <c r="D83" s="1" t="s">
        <v>137</v>
      </c>
      <c r="E83">
        <v>174</v>
      </c>
      <c r="F83">
        <v>91</v>
      </c>
      <c r="G83">
        <v>83</v>
      </c>
      <c r="H83">
        <v>2</v>
      </c>
      <c r="I83">
        <v>32</v>
      </c>
      <c r="J83">
        <v>60</v>
      </c>
      <c r="K83">
        <v>80</v>
      </c>
      <c r="L83">
        <v>0</v>
      </c>
      <c r="M83">
        <v>0</v>
      </c>
      <c r="N83">
        <v>0</v>
      </c>
      <c r="O83">
        <v>0</v>
      </c>
      <c r="P83">
        <v>0</v>
      </c>
      <c r="Q83">
        <v>167</v>
      </c>
      <c r="R83">
        <v>0</v>
      </c>
      <c r="S83">
        <v>3</v>
      </c>
      <c r="T83">
        <v>3</v>
      </c>
      <c r="U83" s="6">
        <f>Sheet2!AF$2</f>
        <v>2025</v>
      </c>
      <c r="V83" s="6">
        <v>7</v>
      </c>
      <c r="W83" s="6"/>
      <c r="AA83" s="1" t="s">
        <v>135</v>
      </c>
      <c r="AB83" s="1" t="s">
        <v>125</v>
      </c>
      <c r="AC83" s="1" t="s">
        <v>126</v>
      </c>
      <c r="AD83" s="1" t="s">
        <v>127</v>
      </c>
    </row>
    <row r="84" spans="1:30" hidden="1" x14ac:dyDescent="0.25">
      <c r="A84" s="1" t="s">
        <v>125</v>
      </c>
      <c r="B84" s="1" t="s">
        <v>138</v>
      </c>
      <c r="C84" s="1" t="s">
        <v>139</v>
      </c>
      <c r="D84" s="1" t="s">
        <v>140</v>
      </c>
      <c r="E84">
        <v>127</v>
      </c>
      <c r="F84">
        <v>104</v>
      </c>
      <c r="G84">
        <v>23</v>
      </c>
      <c r="H84">
        <v>6</v>
      </c>
      <c r="I84">
        <v>1</v>
      </c>
      <c r="J84">
        <v>2</v>
      </c>
      <c r="K84">
        <v>118</v>
      </c>
      <c r="L84">
        <v>0</v>
      </c>
      <c r="M84">
        <v>0</v>
      </c>
      <c r="N84">
        <v>0</v>
      </c>
      <c r="O84">
        <v>0</v>
      </c>
      <c r="P84">
        <v>0</v>
      </c>
      <c r="Q84">
        <v>126</v>
      </c>
      <c r="R84">
        <v>0</v>
      </c>
      <c r="S84">
        <v>0</v>
      </c>
      <c r="T84">
        <v>0</v>
      </c>
      <c r="U84" s="6">
        <f>Sheet2!AF$2</f>
        <v>2025</v>
      </c>
      <c r="V84" s="6">
        <v>7</v>
      </c>
      <c r="W84" s="6"/>
      <c r="AA84" s="1" t="s">
        <v>136</v>
      </c>
      <c r="AB84" s="1" t="s">
        <v>125</v>
      </c>
      <c r="AC84" s="1" t="s">
        <v>126</v>
      </c>
      <c r="AD84" s="1" t="s">
        <v>129</v>
      </c>
    </row>
    <row r="85" spans="1:30" hidden="1" x14ac:dyDescent="0.25">
      <c r="A85" s="1" t="s">
        <v>125</v>
      </c>
      <c r="B85" s="1" t="s">
        <v>138</v>
      </c>
      <c r="C85" s="1" t="s">
        <v>139</v>
      </c>
      <c r="D85" s="1" t="s">
        <v>141</v>
      </c>
      <c r="E85">
        <v>318</v>
      </c>
      <c r="F85">
        <v>166</v>
      </c>
      <c r="G85">
        <v>152</v>
      </c>
      <c r="H85">
        <v>244</v>
      </c>
      <c r="I85">
        <v>30</v>
      </c>
      <c r="J85">
        <v>22</v>
      </c>
      <c r="K85">
        <v>22</v>
      </c>
      <c r="L85">
        <v>0</v>
      </c>
      <c r="M85">
        <v>1</v>
      </c>
      <c r="N85">
        <v>0</v>
      </c>
      <c r="O85">
        <v>0</v>
      </c>
      <c r="P85">
        <v>5</v>
      </c>
      <c r="Q85">
        <v>188</v>
      </c>
      <c r="R85">
        <v>3</v>
      </c>
      <c r="S85">
        <v>1</v>
      </c>
      <c r="T85">
        <v>1</v>
      </c>
      <c r="U85" s="6">
        <f>Sheet2!AF$2</f>
        <v>2025</v>
      </c>
      <c r="V85" s="6">
        <v>7</v>
      </c>
      <c r="W85" s="6"/>
      <c r="AA85" s="1" t="s">
        <v>137</v>
      </c>
      <c r="AB85" s="1" t="s">
        <v>125</v>
      </c>
      <c r="AC85" s="1" t="s">
        <v>126</v>
      </c>
      <c r="AD85" s="1" t="s">
        <v>129</v>
      </c>
    </row>
    <row r="86" spans="1:30" hidden="1" x14ac:dyDescent="0.25">
      <c r="A86" s="1" t="s">
        <v>125</v>
      </c>
      <c r="B86" s="1" t="s">
        <v>138</v>
      </c>
      <c r="C86" s="1" t="s">
        <v>139</v>
      </c>
      <c r="D86" s="1" t="s">
        <v>142</v>
      </c>
      <c r="E86">
        <v>134</v>
      </c>
      <c r="F86">
        <v>102</v>
      </c>
      <c r="G86">
        <v>32</v>
      </c>
      <c r="H86">
        <v>1</v>
      </c>
      <c r="I86">
        <v>21</v>
      </c>
      <c r="J86">
        <v>15</v>
      </c>
      <c r="K86">
        <v>97</v>
      </c>
      <c r="L86">
        <v>0</v>
      </c>
      <c r="M86">
        <v>0</v>
      </c>
      <c r="N86">
        <v>0</v>
      </c>
      <c r="O86">
        <v>0</v>
      </c>
      <c r="P86">
        <v>0</v>
      </c>
      <c r="Q86">
        <v>134</v>
      </c>
      <c r="R86">
        <v>0</v>
      </c>
      <c r="S86">
        <v>3</v>
      </c>
      <c r="T86">
        <v>0</v>
      </c>
      <c r="U86" s="6">
        <f>Sheet2!AF$2</f>
        <v>2025</v>
      </c>
      <c r="V86" s="6">
        <v>7</v>
      </c>
      <c r="W86" s="6"/>
      <c r="AA86" s="1" t="s">
        <v>141</v>
      </c>
      <c r="AB86" s="1" t="s">
        <v>125</v>
      </c>
      <c r="AC86" s="1" t="s">
        <v>138</v>
      </c>
      <c r="AD86" s="1" t="s">
        <v>139</v>
      </c>
    </row>
    <row r="87" spans="1:30" hidden="1" x14ac:dyDescent="0.25">
      <c r="A87" s="1" t="s">
        <v>125</v>
      </c>
      <c r="B87" s="1" t="s">
        <v>138</v>
      </c>
      <c r="C87" s="1" t="s">
        <v>139</v>
      </c>
      <c r="D87" s="1" t="s">
        <v>143</v>
      </c>
      <c r="E87">
        <v>20</v>
      </c>
      <c r="F87">
        <v>16</v>
      </c>
      <c r="G87">
        <v>4</v>
      </c>
      <c r="H87">
        <v>1</v>
      </c>
      <c r="I87">
        <v>0</v>
      </c>
      <c r="J87">
        <v>0</v>
      </c>
      <c r="K87">
        <v>19</v>
      </c>
      <c r="L87">
        <v>0</v>
      </c>
      <c r="M87">
        <v>1</v>
      </c>
      <c r="N87">
        <v>0</v>
      </c>
      <c r="O87">
        <v>1</v>
      </c>
      <c r="P87">
        <v>2</v>
      </c>
      <c r="Q87">
        <v>14</v>
      </c>
      <c r="R87">
        <v>1</v>
      </c>
      <c r="S87">
        <v>1</v>
      </c>
      <c r="T87">
        <v>2</v>
      </c>
      <c r="U87" s="6">
        <f>Sheet2!AF$2</f>
        <v>2025</v>
      </c>
      <c r="V87" s="6">
        <v>7</v>
      </c>
      <c r="W87" s="6"/>
      <c r="AA87" s="1" t="s">
        <v>142</v>
      </c>
      <c r="AB87" s="1" t="s">
        <v>125</v>
      </c>
      <c r="AC87" s="1" t="s">
        <v>138</v>
      </c>
      <c r="AD87" s="1" t="s">
        <v>139</v>
      </c>
    </row>
    <row r="88" spans="1:30" hidden="1" x14ac:dyDescent="0.25">
      <c r="A88" s="1" t="s">
        <v>125</v>
      </c>
      <c r="B88" s="1" t="s">
        <v>138</v>
      </c>
      <c r="C88" s="1" t="s">
        <v>139</v>
      </c>
      <c r="D88" s="1" t="s">
        <v>144</v>
      </c>
      <c r="E88">
        <v>131</v>
      </c>
      <c r="F88">
        <v>104</v>
      </c>
      <c r="G88">
        <v>27</v>
      </c>
      <c r="H88">
        <v>0</v>
      </c>
      <c r="I88">
        <v>0</v>
      </c>
      <c r="J88">
        <v>10</v>
      </c>
      <c r="K88">
        <v>121</v>
      </c>
      <c r="L88">
        <v>0</v>
      </c>
      <c r="M88">
        <v>0</v>
      </c>
      <c r="N88">
        <v>0</v>
      </c>
      <c r="O88">
        <v>0</v>
      </c>
      <c r="P88">
        <v>5</v>
      </c>
      <c r="Q88">
        <v>68</v>
      </c>
      <c r="R88">
        <v>1</v>
      </c>
      <c r="S88">
        <v>0</v>
      </c>
      <c r="T88">
        <v>0</v>
      </c>
      <c r="U88" s="6">
        <f>Sheet2!AF$2</f>
        <v>2025</v>
      </c>
      <c r="V88" s="6">
        <v>7</v>
      </c>
      <c r="W88" s="6"/>
      <c r="AA88" s="1" t="s">
        <v>143</v>
      </c>
      <c r="AB88" s="1" t="s">
        <v>125</v>
      </c>
      <c r="AC88" s="1" t="s">
        <v>138</v>
      </c>
      <c r="AD88" s="1" t="s">
        <v>139</v>
      </c>
    </row>
    <row r="89" spans="1:30" hidden="1" x14ac:dyDescent="0.25">
      <c r="A89" t="s">
        <v>125</v>
      </c>
      <c r="B89" t="s">
        <v>138</v>
      </c>
      <c r="C89" t="s">
        <v>139</v>
      </c>
      <c r="D89" t="s">
        <v>145</v>
      </c>
      <c r="E89">
        <v>155</v>
      </c>
      <c r="F89">
        <v>116</v>
      </c>
      <c r="G89">
        <v>39</v>
      </c>
      <c r="H89">
        <v>5</v>
      </c>
      <c r="I89">
        <v>0</v>
      </c>
      <c r="J89">
        <v>3</v>
      </c>
      <c r="K89">
        <v>147</v>
      </c>
      <c r="L89">
        <v>0</v>
      </c>
      <c r="M89">
        <v>0</v>
      </c>
      <c r="N89">
        <v>0</v>
      </c>
      <c r="O89">
        <v>0</v>
      </c>
      <c r="P89">
        <v>0</v>
      </c>
      <c r="Q89">
        <v>94</v>
      </c>
      <c r="R89">
        <v>0</v>
      </c>
      <c r="S89">
        <v>1</v>
      </c>
      <c r="T89">
        <v>0</v>
      </c>
      <c r="U89" s="6">
        <f>Sheet2!AF$2</f>
        <v>2025</v>
      </c>
      <c r="V89" s="6">
        <v>7</v>
      </c>
      <c r="W89" s="6"/>
      <c r="AA89" s="1" t="s">
        <v>144</v>
      </c>
      <c r="AB89" s="1" t="s">
        <v>125</v>
      </c>
      <c r="AC89" s="1" t="s">
        <v>138</v>
      </c>
      <c r="AD89" s="1" t="s">
        <v>139</v>
      </c>
    </row>
    <row r="90" spans="1:30" hidden="1" x14ac:dyDescent="0.25">
      <c r="A90" s="1" t="s">
        <v>125</v>
      </c>
      <c r="B90" s="1" t="s">
        <v>138</v>
      </c>
      <c r="C90" s="1" t="s">
        <v>139</v>
      </c>
      <c r="D90" s="1" t="s">
        <v>146</v>
      </c>
      <c r="E90">
        <v>123</v>
      </c>
      <c r="F90">
        <v>82</v>
      </c>
      <c r="G90">
        <v>41</v>
      </c>
      <c r="H90">
        <v>12</v>
      </c>
      <c r="I90">
        <v>7</v>
      </c>
      <c r="J90">
        <v>22</v>
      </c>
      <c r="K90">
        <v>82</v>
      </c>
      <c r="L90">
        <v>0</v>
      </c>
      <c r="M90">
        <v>1</v>
      </c>
      <c r="N90">
        <v>0</v>
      </c>
      <c r="O90">
        <v>0</v>
      </c>
      <c r="P90">
        <v>12</v>
      </c>
      <c r="Q90">
        <v>74</v>
      </c>
      <c r="R90">
        <v>3</v>
      </c>
      <c r="S90">
        <v>3</v>
      </c>
      <c r="T90">
        <v>5</v>
      </c>
      <c r="U90" s="6">
        <f>Sheet2!AF$2</f>
        <v>2025</v>
      </c>
      <c r="V90" s="6">
        <v>7</v>
      </c>
      <c r="W90" s="6"/>
      <c r="AA90" s="1" t="s">
        <v>146</v>
      </c>
      <c r="AB90" s="1" t="s">
        <v>125</v>
      </c>
      <c r="AC90" s="1" t="s">
        <v>138</v>
      </c>
      <c r="AD90" s="1" t="s">
        <v>139</v>
      </c>
    </row>
    <row r="91" spans="1:30" hidden="1" x14ac:dyDescent="0.25">
      <c r="A91" t="s">
        <v>125</v>
      </c>
      <c r="B91" t="s">
        <v>138</v>
      </c>
      <c r="C91" t="s">
        <v>139</v>
      </c>
      <c r="D91" t="s">
        <v>147</v>
      </c>
      <c r="E91">
        <v>130</v>
      </c>
      <c r="F91" s="2">
        <v>90</v>
      </c>
      <c r="G91">
        <v>40</v>
      </c>
      <c r="H91">
        <v>40</v>
      </c>
      <c r="I91">
        <v>7</v>
      </c>
      <c r="J91">
        <v>10</v>
      </c>
      <c r="K91">
        <v>73</v>
      </c>
      <c r="L91">
        <v>0</v>
      </c>
      <c r="M91">
        <v>0</v>
      </c>
      <c r="N91">
        <v>0</v>
      </c>
      <c r="O91">
        <v>2</v>
      </c>
      <c r="P91">
        <v>4</v>
      </c>
      <c r="Q91">
        <v>45</v>
      </c>
      <c r="R91">
        <v>2</v>
      </c>
      <c r="S91">
        <v>0</v>
      </c>
      <c r="T91">
        <v>3</v>
      </c>
      <c r="U91" s="6">
        <f>Sheet2!AF$2</f>
        <v>2025</v>
      </c>
      <c r="V91" s="6">
        <v>7</v>
      </c>
      <c r="W91" s="6"/>
      <c r="AA91" s="1" t="s">
        <v>147</v>
      </c>
      <c r="AB91" s="1" t="s">
        <v>125</v>
      </c>
      <c r="AC91" s="1" t="s">
        <v>138</v>
      </c>
      <c r="AD91" s="1" t="s">
        <v>139</v>
      </c>
    </row>
    <row r="92" spans="1:30" hidden="1" x14ac:dyDescent="0.25">
      <c r="A92" s="1" t="s">
        <v>125</v>
      </c>
      <c r="B92" s="1" t="s">
        <v>138</v>
      </c>
      <c r="C92" s="1" t="s">
        <v>139</v>
      </c>
      <c r="D92" s="1" t="s">
        <v>148</v>
      </c>
      <c r="E92">
        <v>55</v>
      </c>
      <c r="F92">
        <v>41</v>
      </c>
      <c r="G92">
        <v>14</v>
      </c>
      <c r="H92">
        <v>1</v>
      </c>
      <c r="I92">
        <v>3</v>
      </c>
      <c r="J92">
        <v>3</v>
      </c>
      <c r="K92">
        <v>48</v>
      </c>
      <c r="L92">
        <v>0</v>
      </c>
      <c r="M92">
        <v>0</v>
      </c>
      <c r="N92">
        <v>0</v>
      </c>
      <c r="O92">
        <v>0</v>
      </c>
      <c r="P92">
        <v>8</v>
      </c>
      <c r="Q92">
        <v>38</v>
      </c>
      <c r="R92">
        <v>4</v>
      </c>
      <c r="S92">
        <v>5</v>
      </c>
      <c r="T92">
        <v>1</v>
      </c>
      <c r="U92" s="6">
        <f>Sheet2!AF$2</f>
        <v>2025</v>
      </c>
      <c r="V92" s="6">
        <v>7</v>
      </c>
      <c r="W92" s="6"/>
      <c r="AA92" s="1" t="s">
        <v>148</v>
      </c>
      <c r="AB92" s="1" t="s">
        <v>125</v>
      </c>
      <c r="AC92" s="1" t="s">
        <v>138</v>
      </c>
      <c r="AD92" s="1" t="s">
        <v>139</v>
      </c>
    </row>
    <row r="93" spans="1:30" hidden="1" x14ac:dyDescent="0.25">
      <c r="A93" s="1" t="s">
        <v>125</v>
      </c>
      <c r="B93" s="1" t="s">
        <v>149</v>
      </c>
      <c r="C93" s="1" t="s">
        <v>150</v>
      </c>
      <c r="D93" s="1" t="s">
        <v>151</v>
      </c>
      <c r="E93">
        <v>163</v>
      </c>
      <c r="F93">
        <v>95</v>
      </c>
      <c r="G93">
        <v>68</v>
      </c>
      <c r="H93">
        <v>6</v>
      </c>
      <c r="I93">
        <v>0</v>
      </c>
      <c r="J93">
        <v>7</v>
      </c>
      <c r="K93">
        <v>150</v>
      </c>
      <c r="L93">
        <v>0</v>
      </c>
      <c r="M93">
        <v>0</v>
      </c>
      <c r="N93">
        <v>0</v>
      </c>
      <c r="O93">
        <v>0</v>
      </c>
      <c r="P93">
        <v>0</v>
      </c>
      <c r="Q93">
        <v>153</v>
      </c>
      <c r="R93">
        <v>0</v>
      </c>
      <c r="S93">
        <v>0</v>
      </c>
      <c r="T93">
        <v>0</v>
      </c>
      <c r="U93" s="6">
        <f>Sheet2!AF$2</f>
        <v>2025</v>
      </c>
      <c r="V93" s="6">
        <v>7</v>
      </c>
      <c r="W93" s="6"/>
      <c r="AA93" s="1" t="s">
        <v>151</v>
      </c>
      <c r="AB93" s="1" t="s">
        <v>125</v>
      </c>
      <c r="AC93" s="1" t="s">
        <v>149</v>
      </c>
      <c r="AD93" s="1" t="s">
        <v>150</v>
      </c>
    </row>
    <row r="94" spans="1:30" hidden="1" x14ac:dyDescent="0.25">
      <c r="A94" s="1" t="s">
        <v>125</v>
      </c>
      <c r="B94" s="1" t="s">
        <v>149</v>
      </c>
      <c r="C94" s="1" t="s">
        <v>152</v>
      </c>
      <c r="D94" s="1" t="s">
        <v>153</v>
      </c>
      <c r="E94">
        <v>223</v>
      </c>
      <c r="F94">
        <v>89</v>
      </c>
      <c r="G94">
        <v>134</v>
      </c>
      <c r="H94">
        <v>5</v>
      </c>
      <c r="I94">
        <v>4</v>
      </c>
      <c r="J94">
        <v>21</v>
      </c>
      <c r="K94">
        <v>193</v>
      </c>
      <c r="L94">
        <v>0</v>
      </c>
      <c r="M94">
        <v>2</v>
      </c>
      <c r="N94">
        <v>0</v>
      </c>
      <c r="O94">
        <v>0</v>
      </c>
      <c r="P94">
        <v>19</v>
      </c>
      <c r="Q94">
        <v>136</v>
      </c>
      <c r="R94">
        <v>3</v>
      </c>
      <c r="S94">
        <v>2</v>
      </c>
      <c r="T94">
        <v>1</v>
      </c>
      <c r="U94" s="6">
        <f>Sheet2!AF$2</f>
        <v>2025</v>
      </c>
      <c r="V94" s="6">
        <v>7</v>
      </c>
      <c r="W94" s="6"/>
      <c r="AA94" s="1" t="s">
        <v>153</v>
      </c>
      <c r="AB94" s="1" t="s">
        <v>125</v>
      </c>
      <c r="AC94" s="1" t="s">
        <v>149</v>
      </c>
      <c r="AD94" s="1" t="s">
        <v>152</v>
      </c>
    </row>
    <row r="95" spans="1:30" hidden="1" x14ac:dyDescent="0.25">
      <c r="A95" s="1" t="s">
        <v>125</v>
      </c>
      <c r="B95" s="1" t="s">
        <v>149</v>
      </c>
      <c r="C95" s="1" t="s">
        <v>150</v>
      </c>
      <c r="D95" s="1" t="s">
        <v>154</v>
      </c>
      <c r="E95">
        <v>4</v>
      </c>
      <c r="F95">
        <v>4</v>
      </c>
      <c r="G95">
        <v>0</v>
      </c>
      <c r="H95">
        <v>0</v>
      </c>
      <c r="I95">
        <v>0</v>
      </c>
      <c r="J95">
        <v>0</v>
      </c>
      <c r="K95">
        <v>4</v>
      </c>
      <c r="L95">
        <v>0</v>
      </c>
      <c r="M95">
        <v>0</v>
      </c>
      <c r="N95">
        <v>0</v>
      </c>
      <c r="O95">
        <v>0</v>
      </c>
      <c r="P95">
        <v>0</v>
      </c>
      <c r="Q95">
        <v>4</v>
      </c>
      <c r="R95">
        <v>0</v>
      </c>
      <c r="S95">
        <v>0</v>
      </c>
      <c r="T95">
        <v>0</v>
      </c>
      <c r="U95" s="6">
        <f>Sheet2!AF$2</f>
        <v>2025</v>
      </c>
      <c r="V95" s="6">
        <v>7</v>
      </c>
      <c r="W95" s="6"/>
      <c r="AA95" s="1" t="s">
        <v>154</v>
      </c>
      <c r="AB95" s="1" t="s">
        <v>125</v>
      </c>
      <c r="AC95" s="1" t="s">
        <v>149</v>
      </c>
      <c r="AD95" s="1" t="s">
        <v>150</v>
      </c>
    </row>
    <row r="96" spans="1:30" hidden="1" x14ac:dyDescent="0.25">
      <c r="A96" s="1" t="s">
        <v>125</v>
      </c>
      <c r="B96" s="1" t="s">
        <v>149</v>
      </c>
      <c r="C96" s="1" t="s">
        <v>152</v>
      </c>
      <c r="D96" s="1" t="s">
        <v>155</v>
      </c>
      <c r="E96">
        <v>204</v>
      </c>
      <c r="F96">
        <v>114</v>
      </c>
      <c r="G96">
        <v>90</v>
      </c>
      <c r="H96">
        <v>67</v>
      </c>
      <c r="I96">
        <v>21</v>
      </c>
      <c r="J96">
        <v>25</v>
      </c>
      <c r="K96">
        <v>91</v>
      </c>
      <c r="L96">
        <v>0</v>
      </c>
      <c r="M96">
        <v>2</v>
      </c>
      <c r="N96">
        <v>0</v>
      </c>
      <c r="O96">
        <v>1</v>
      </c>
      <c r="P96">
        <v>19</v>
      </c>
      <c r="Q96">
        <v>89</v>
      </c>
      <c r="R96">
        <v>1</v>
      </c>
      <c r="S96">
        <v>1</v>
      </c>
      <c r="T96">
        <v>17</v>
      </c>
      <c r="U96" s="6">
        <f>Sheet2!AF$2</f>
        <v>2025</v>
      </c>
      <c r="V96" s="6">
        <v>7</v>
      </c>
      <c r="W96" s="6"/>
      <c r="AA96" s="1" t="s">
        <v>155</v>
      </c>
      <c r="AB96" s="1" t="s">
        <v>125</v>
      </c>
      <c r="AC96" s="1" t="s">
        <v>149</v>
      </c>
      <c r="AD96" s="1" t="s">
        <v>152</v>
      </c>
    </row>
    <row r="97" spans="1:30" hidden="1" x14ac:dyDescent="0.25">
      <c r="A97" s="1" t="s">
        <v>125</v>
      </c>
      <c r="B97" s="1" t="s">
        <v>149</v>
      </c>
      <c r="C97" s="1" t="s">
        <v>150</v>
      </c>
      <c r="D97" s="1" t="s">
        <v>156</v>
      </c>
      <c r="E97">
        <v>189</v>
      </c>
      <c r="F97">
        <v>138</v>
      </c>
      <c r="G97">
        <v>51</v>
      </c>
      <c r="H97">
        <v>142</v>
      </c>
      <c r="I97">
        <v>36</v>
      </c>
      <c r="J97">
        <v>4</v>
      </c>
      <c r="K97">
        <v>7</v>
      </c>
      <c r="L97">
        <v>0</v>
      </c>
      <c r="M97">
        <v>0</v>
      </c>
      <c r="N97">
        <v>0</v>
      </c>
      <c r="O97">
        <v>0</v>
      </c>
      <c r="P97">
        <v>0</v>
      </c>
      <c r="Q97">
        <v>182</v>
      </c>
      <c r="R97">
        <v>0</v>
      </c>
      <c r="S97">
        <v>0</v>
      </c>
      <c r="T97">
        <v>0</v>
      </c>
      <c r="U97" s="6">
        <f>Sheet2!AF$2</f>
        <v>2025</v>
      </c>
      <c r="V97" s="6">
        <v>7</v>
      </c>
      <c r="W97" s="6"/>
      <c r="AA97" s="1" t="s">
        <v>156</v>
      </c>
      <c r="AB97" s="1" t="s">
        <v>125</v>
      </c>
      <c r="AC97" s="1" t="s">
        <v>149</v>
      </c>
      <c r="AD97" s="1" t="s">
        <v>150</v>
      </c>
    </row>
    <row r="98" spans="1:30" hidden="1" x14ac:dyDescent="0.25">
      <c r="A98" s="1" t="s">
        <v>125</v>
      </c>
      <c r="B98" s="1" t="s">
        <v>149</v>
      </c>
      <c r="C98" s="1" t="s">
        <v>150</v>
      </c>
      <c r="D98" s="1" t="s">
        <v>157</v>
      </c>
      <c r="E98">
        <v>211</v>
      </c>
      <c r="F98">
        <v>160</v>
      </c>
      <c r="G98">
        <v>51</v>
      </c>
      <c r="H98">
        <v>0</v>
      </c>
      <c r="I98">
        <v>1</v>
      </c>
      <c r="J98">
        <v>29</v>
      </c>
      <c r="K98">
        <v>181</v>
      </c>
      <c r="L98">
        <v>0</v>
      </c>
      <c r="M98">
        <v>1</v>
      </c>
      <c r="N98">
        <v>0</v>
      </c>
      <c r="O98">
        <v>1</v>
      </c>
      <c r="P98">
        <v>15</v>
      </c>
      <c r="Q98">
        <v>138</v>
      </c>
      <c r="R98">
        <v>7</v>
      </c>
      <c r="S98">
        <v>1</v>
      </c>
      <c r="T98">
        <v>0</v>
      </c>
      <c r="U98" s="6">
        <f>Sheet2!AF$2</f>
        <v>2025</v>
      </c>
      <c r="V98" s="6">
        <v>7</v>
      </c>
      <c r="W98" s="6"/>
      <c r="AA98" s="1" t="s">
        <v>157</v>
      </c>
      <c r="AB98" s="1" t="s">
        <v>125</v>
      </c>
      <c r="AC98" s="1" t="s">
        <v>149</v>
      </c>
      <c r="AD98" s="1" t="s">
        <v>150</v>
      </c>
    </row>
    <row r="99" spans="1:30" hidden="1" x14ac:dyDescent="0.25">
      <c r="A99" s="1" t="s">
        <v>125</v>
      </c>
      <c r="B99" s="1" t="s">
        <v>149</v>
      </c>
      <c r="C99" s="1" t="s">
        <v>150</v>
      </c>
      <c r="D99" s="1" t="s">
        <v>158</v>
      </c>
      <c r="E99">
        <v>617</v>
      </c>
      <c r="F99">
        <v>333</v>
      </c>
      <c r="G99">
        <v>284</v>
      </c>
      <c r="H99">
        <v>331</v>
      </c>
      <c r="I99">
        <v>115</v>
      </c>
      <c r="J99">
        <v>33</v>
      </c>
      <c r="K99">
        <v>138</v>
      </c>
      <c r="L99">
        <v>0</v>
      </c>
      <c r="M99">
        <v>0</v>
      </c>
      <c r="N99">
        <v>0</v>
      </c>
      <c r="O99">
        <v>0</v>
      </c>
      <c r="P99">
        <v>0</v>
      </c>
      <c r="Q99">
        <v>602</v>
      </c>
      <c r="R99">
        <v>0</v>
      </c>
      <c r="S99">
        <v>3</v>
      </c>
      <c r="T99">
        <v>0</v>
      </c>
      <c r="U99" s="6">
        <f>Sheet2!AF$2</f>
        <v>2025</v>
      </c>
      <c r="V99" s="6">
        <v>7</v>
      </c>
      <c r="W99" s="6"/>
      <c r="AA99" s="1" t="s">
        <v>158</v>
      </c>
      <c r="AB99" s="1" t="s">
        <v>125</v>
      </c>
      <c r="AC99" s="1" t="s">
        <v>149</v>
      </c>
      <c r="AD99" s="1" t="s">
        <v>150</v>
      </c>
    </row>
    <row r="100" spans="1:30" hidden="1" x14ac:dyDescent="0.25">
      <c r="A100" s="1" t="s">
        <v>125</v>
      </c>
      <c r="B100" s="1" t="s">
        <v>149</v>
      </c>
      <c r="C100" s="1" t="s">
        <v>152</v>
      </c>
      <c r="D100" s="1" t="s">
        <v>159</v>
      </c>
      <c r="E100">
        <v>371</v>
      </c>
      <c r="F100">
        <v>173</v>
      </c>
      <c r="G100">
        <v>198</v>
      </c>
      <c r="H100">
        <v>206</v>
      </c>
      <c r="I100">
        <v>38</v>
      </c>
      <c r="J100">
        <v>62</v>
      </c>
      <c r="K100">
        <v>65</v>
      </c>
      <c r="L100">
        <v>0</v>
      </c>
      <c r="M100">
        <v>0</v>
      </c>
      <c r="N100">
        <v>0</v>
      </c>
      <c r="O100">
        <v>0</v>
      </c>
      <c r="P100">
        <v>0</v>
      </c>
      <c r="Q100">
        <v>359</v>
      </c>
      <c r="R100">
        <v>0</v>
      </c>
      <c r="S100">
        <v>7</v>
      </c>
      <c r="T100">
        <v>0</v>
      </c>
      <c r="U100" s="6">
        <f>Sheet2!AF$2</f>
        <v>2025</v>
      </c>
      <c r="V100" s="6">
        <v>7</v>
      </c>
      <c r="W100" s="6"/>
      <c r="AA100" s="1" t="s">
        <v>159</v>
      </c>
      <c r="AB100" s="1" t="s">
        <v>125</v>
      </c>
      <c r="AC100" s="1" t="s">
        <v>149</v>
      </c>
      <c r="AD100" s="1" t="s">
        <v>152</v>
      </c>
    </row>
    <row r="101" spans="1:30" hidden="1" x14ac:dyDescent="0.25">
      <c r="A101" s="1" t="s">
        <v>125</v>
      </c>
      <c r="B101" s="1" t="s">
        <v>149</v>
      </c>
      <c r="C101" s="1" t="s">
        <v>152</v>
      </c>
      <c r="D101" s="1" t="s">
        <v>160</v>
      </c>
      <c r="E101">
        <v>0</v>
      </c>
      <c r="F101">
        <v>0</v>
      </c>
      <c r="G101">
        <v>0</v>
      </c>
      <c r="H101">
        <v>0</v>
      </c>
      <c r="I101">
        <v>0</v>
      </c>
      <c r="J101">
        <v>0</v>
      </c>
      <c r="K101">
        <v>0</v>
      </c>
      <c r="L101">
        <v>0</v>
      </c>
      <c r="M101">
        <v>0</v>
      </c>
      <c r="N101">
        <v>0</v>
      </c>
      <c r="O101">
        <v>0</v>
      </c>
      <c r="P101">
        <v>0</v>
      </c>
      <c r="Q101">
        <v>0</v>
      </c>
      <c r="R101">
        <v>0</v>
      </c>
      <c r="S101">
        <v>0</v>
      </c>
      <c r="T101">
        <v>0</v>
      </c>
      <c r="U101" s="6">
        <f>Sheet2!AF$2</f>
        <v>2025</v>
      </c>
      <c r="V101" s="6">
        <v>7</v>
      </c>
      <c r="W101" s="6"/>
      <c r="AA101" s="1" t="s">
        <v>160</v>
      </c>
      <c r="AB101" s="1" t="s">
        <v>125</v>
      </c>
      <c r="AC101" s="1" t="s">
        <v>149</v>
      </c>
      <c r="AD101" s="1" t="s">
        <v>152</v>
      </c>
    </row>
    <row r="102" spans="1:30" hidden="1" x14ac:dyDescent="0.25">
      <c r="A102" s="1" t="s">
        <v>125</v>
      </c>
      <c r="B102" s="1" t="s">
        <v>149</v>
      </c>
      <c r="C102" s="1" t="s">
        <v>152</v>
      </c>
      <c r="D102" s="1" t="s">
        <v>161</v>
      </c>
      <c r="E102">
        <v>252</v>
      </c>
      <c r="F102">
        <v>168</v>
      </c>
      <c r="G102">
        <v>84</v>
      </c>
      <c r="H102">
        <v>86</v>
      </c>
      <c r="I102">
        <v>6</v>
      </c>
      <c r="J102">
        <v>62</v>
      </c>
      <c r="K102">
        <v>98</v>
      </c>
      <c r="L102">
        <v>0</v>
      </c>
      <c r="M102">
        <v>0</v>
      </c>
      <c r="N102">
        <v>0</v>
      </c>
      <c r="O102">
        <v>0</v>
      </c>
      <c r="P102">
        <v>0</v>
      </c>
      <c r="Q102">
        <v>76</v>
      </c>
      <c r="R102">
        <v>0</v>
      </c>
      <c r="S102">
        <v>0</v>
      </c>
      <c r="T102">
        <v>0</v>
      </c>
      <c r="U102" s="6">
        <f>Sheet2!AF$2</f>
        <v>2025</v>
      </c>
      <c r="V102" s="6">
        <v>7</v>
      </c>
      <c r="W102" s="6"/>
      <c r="AA102" s="1" t="s">
        <v>161</v>
      </c>
      <c r="AB102" s="1" t="s">
        <v>125</v>
      </c>
      <c r="AC102" s="1" t="s">
        <v>149</v>
      </c>
      <c r="AD102" s="1" t="s">
        <v>152</v>
      </c>
    </row>
    <row r="103" spans="1:30" hidden="1" x14ac:dyDescent="0.25">
      <c r="A103" s="1" t="s">
        <v>125</v>
      </c>
      <c r="B103" s="1" t="s">
        <v>149</v>
      </c>
      <c r="C103" s="1" t="s">
        <v>150</v>
      </c>
      <c r="D103" s="1" t="s">
        <v>162</v>
      </c>
      <c r="E103">
        <v>53</v>
      </c>
      <c r="F103">
        <v>49</v>
      </c>
      <c r="G103">
        <v>4</v>
      </c>
      <c r="H103">
        <v>3</v>
      </c>
      <c r="I103">
        <v>0</v>
      </c>
      <c r="J103">
        <v>0</v>
      </c>
      <c r="K103">
        <v>50</v>
      </c>
      <c r="L103">
        <v>0</v>
      </c>
      <c r="M103">
        <v>0</v>
      </c>
      <c r="N103">
        <v>0</v>
      </c>
      <c r="O103">
        <v>0</v>
      </c>
      <c r="P103">
        <v>0</v>
      </c>
      <c r="Q103">
        <v>50</v>
      </c>
      <c r="R103">
        <v>0</v>
      </c>
      <c r="S103">
        <v>2</v>
      </c>
      <c r="T103">
        <v>0</v>
      </c>
      <c r="U103" s="6">
        <f>Sheet2!AF$2</f>
        <v>2025</v>
      </c>
      <c r="V103" s="6">
        <v>7</v>
      </c>
      <c r="W103" s="6"/>
      <c r="AA103" s="1" t="s">
        <v>162</v>
      </c>
      <c r="AB103" s="1" t="s">
        <v>125</v>
      </c>
      <c r="AC103" s="1" t="s">
        <v>149</v>
      </c>
      <c r="AD103" s="1" t="s">
        <v>150</v>
      </c>
    </row>
    <row r="104" spans="1:30" x14ac:dyDescent="0.25">
      <c r="A104" s="1" t="s">
        <v>22</v>
      </c>
      <c r="B104" s="1" t="s">
        <v>23</v>
      </c>
      <c r="C104" s="1" t="s">
        <v>24</v>
      </c>
      <c r="D104" s="1" t="s">
        <v>25</v>
      </c>
      <c r="E104">
        <v>2443</v>
      </c>
      <c r="F104">
        <v>1966</v>
      </c>
      <c r="G104">
        <v>477</v>
      </c>
      <c r="H104">
        <v>20</v>
      </c>
      <c r="I104">
        <v>6</v>
      </c>
      <c r="J104">
        <v>304</v>
      </c>
      <c r="K104">
        <v>2113</v>
      </c>
      <c r="L104">
        <v>0</v>
      </c>
      <c r="M104">
        <v>7</v>
      </c>
      <c r="N104">
        <v>0</v>
      </c>
      <c r="O104">
        <v>14</v>
      </c>
      <c r="P104">
        <v>78</v>
      </c>
      <c r="Q104">
        <v>1687</v>
      </c>
      <c r="R104">
        <v>44</v>
      </c>
      <c r="S104">
        <v>15</v>
      </c>
      <c r="T104">
        <v>12</v>
      </c>
      <c r="U104" s="6">
        <v>2025</v>
      </c>
      <c r="V104" s="6">
        <v>8</v>
      </c>
      <c r="W104" s="6"/>
    </row>
    <row r="105" spans="1:30" x14ac:dyDescent="0.25">
      <c r="A105" s="1" t="s">
        <v>22</v>
      </c>
      <c r="B105" s="1" t="s">
        <v>26</v>
      </c>
      <c r="C105" s="1" t="s">
        <v>27</v>
      </c>
      <c r="D105" s="1" t="s">
        <v>28</v>
      </c>
      <c r="E105">
        <v>147</v>
      </c>
      <c r="F105">
        <v>96</v>
      </c>
      <c r="G105">
        <v>51</v>
      </c>
      <c r="H105">
        <v>18</v>
      </c>
      <c r="I105">
        <v>28</v>
      </c>
      <c r="J105">
        <v>23</v>
      </c>
      <c r="K105">
        <v>78</v>
      </c>
      <c r="L105">
        <v>0</v>
      </c>
      <c r="M105">
        <v>1</v>
      </c>
      <c r="N105">
        <v>0</v>
      </c>
      <c r="O105">
        <v>1</v>
      </c>
      <c r="P105">
        <v>11</v>
      </c>
      <c r="Q105">
        <v>82</v>
      </c>
      <c r="R105">
        <v>2</v>
      </c>
      <c r="S105">
        <v>1</v>
      </c>
      <c r="T105">
        <v>1</v>
      </c>
      <c r="U105" s="6">
        <v>2025</v>
      </c>
      <c r="V105" s="6">
        <v>8</v>
      </c>
      <c r="W105" s="6"/>
    </row>
    <row r="106" spans="1:30" x14ac:dyDescent="0.25">
      <c r="A106" s="1" t="s">
        <v>22</v>
      </c>
      <c r="B106" s="1" t="s">
        <v>26</v>
      </c>
      <c r="C106" s="1" t="s">
        <v>27</v>
      </c>
      <c r="D106" s="1" t="s">
        <v>29</v>
      </c>
      <c r="E106">
        <v>26</v>
      </c>
      <c r="F106">
        <v>0</v>
      </c>
      <c r="G106">
        <v>26</v>
      </c>
      <c r="H106">
        <v>0</v>
      </c>
      <c r="I106">
        <v>1</v>
      </c>
      <c r="J106">
        <v>0</v>
      </c>
      <c r="K106">
        <v>25</v>
      </c>
      <c r="L106">
        <v>0</v>
      </c>
      <c r="M106">
        <v>0</v>
      </c>
      <c r="N106">
        <v>0</v>
      </c>
      <c r="O106">
        <v>2</v>
      </c>
      <c r="P106">
        <v>0</v>
      </c>
      <c r="Q106">
        <v>25</v>
      </c>
      <c r="R106">
        <v>0</v>
      </c>
      <c r="S106">
        <v>0</v>
      </c>
      <c r="T106">
        <v>0</v>
      </c>
      <c r="U106" s="6">
        <v>2025</v>
      </c>
      <c r="V106" s="6">
        <v>8</v>
      </c>
      <c r="W106" s="6"/>
    </row>
    <row r="107" spans="1:30" x14ac:dyDescent="0.25">
      <c r="A107" s="1" t="s">
        <v>22</v>
      </c>
      <c r="B107" s="1" t="s">
        <v>26</v>
      </c>
      <c r="C107" s="1" t="s">
        <v>27</v>
      </c>
      <c r="D107" s="1" t="s">
        <v>30</v>
      </c>
      <c r="E107">
        <v>61</v>
      </c>
      <c r="F107">
        <v>42</v>
      </c>
      <c r="G107">
        <v>19</v>
      </c>
      <c r="H107">
        <v>0</v>
      </c>
      <c r="I107">
        <v>20</v>
      </c>
      <c r="J107">
        <v>0</v>
      </c>
      <c r="K107">
        <v>41</v>
      </c>
      <c r="L107">
        <v>0</v>
      </c>
      <c r="M107">
        <v>1</v>
      </c>
      <c r="N107">
        <v>0</v>
      </c>
      <c r="O107">
        <v>0</v>
      </c>
      <c r="P107">
        <v>1</v>
      </c>
      <c r="Q107">
        <v>36</v>
      </c>
      <c r="R107">
        <v>0</v>
      </c>
      <c r="S107">
        <v>1</v>
      </c>
      <c r="T107">
        <v>0</v>
      </c>
      <c r="U107" s="6">
        <v>2025</v>
      </c>
      <c r="V107" s="6">
        <v>8</v>
      </c>
      <c r="W107" s="6"/>
    </row>
    <row r="108" spans="1:30" x14ac:dyDescent="0.25">
      <c r="A108" s="1" t="s">
        <v>22</v>
      </c>
      <c r="B108" s="1" t="s">
        <v>26</v>
      </c>
      <c r="C108" s="1" t="s">
        <v>27</v>
      </c>
      <c r="D108" s="1" t="s">
        <v>31</v>
      </c>
      <c r="E108">
        <v>268</v>
      </c>
      <c r="F108">
        <v>193</v>
      </c>
      <c r="G108">
        <v>75</v>
      </c>
      <c r="H108">
        <v>184</v>
      </c>
      <c r="I108">
        <v>24</v>
      </c>
      <c r="J108">
        <v>29</v>
      </c>
      <c r="K108">
        <v>31</v>
      </c>
      <c r="L108">
        <v>0</v>
      </c>
      <c r="M108">
        <v>1</v>
      </c>
      <c r="N108">
        <v>0</v>
      </c>
      <c r="O108">
        <v>0</v>
      </c>
      <c r="P108">
        <v>25</v>
      </c>
      <c r="Q108">
        <v>247</v>
      </c>
      <c r="R108">
        <v>1</v>
      </c>
      <c r="S108">
        <v>0</v>
      </c>
      <c r="T108">
        <v>8</v>
      </c>
      <c r="U108" s="6">
        <v>2025</v>
      </c>
      <c r="V108" s="6">
        <v>8</v>
      </c>
      <c r="W108" s="6"/>
    </row>
    <row r="109" spans="1:30" x14ac:dyDescent="0.25">
      <c r="A109" s="1" t="s">
        <v>22</v>
      </c>
      <c r="B109" s="1" t="s">
        <v>26</v>
      </c>
      <c r="C109" s="1" t="s">
        <v>27</v>
      </c>
      <c r="D109" s="1" t="s">
        <v>32</v>
      </c>
      <c r="E109" s="13">
        <v>378</v>
      </c>
      <c r="F109" s="13">
        <v>223</v>
      </c>
      <c r="G109" s="13">
        <v>155</v>
      </c>
      <c r="H109" s="13">
        <v>140</v>
      </c>
      <c r="I109" s="13">
        <v>84</v>
      </c>
      <c r="J109" s="13">
        <v>57</v>
      </c>
      <c r="K109" s="13">
        <v>97</v>
      </c>
      <c r="L109" s="13">
        <v>0</v>
      </c>
      <c r="M109" s="13">
        <v>2</v>
      </c>
      <c r="N109" s="13">
        <v>0</v>
      </c>
      <c r="O109" s="13">
        <v>4</v>
      </c>
      <c r="P109" s="13">
        <v>122</v>
      </c>
      <c r="Q109" s="13">
        <v>168</v>
      </c>
      <c r="R109" s="13">
        <v>3</v>
      </c>
      <c r="S109" s="13">
        <v>4</v>
      </c>
      <c r="T109" s="13">
        <v>9</v>
      </c>
      <c r="U109" s="6">
        <v>2025</v>
      </c>
      <c r="V109" s="6">
        <v>8</v>
      </c>
      <c r="W109" s="6"/>
    </row>
    <row r="110" spans="1:30" x14ac:dyDescent="0.25">
      <c r="A110" s="1" t="s">
        <v>22</v>
      </c>
      <c r="B110" s="1" t="s">
        <v>33</v>
      </c>
      <c r="C110" s="1" t="s">
        <v>34</v>
      </c>
      <c r="D110" s="1" t="s">
        <v>35</v>
      </c>
      <c r="E110">
        <v>83</v>
      </c>
      <c r="F110">
        <v>37</v>
      </c>
      <c r="G110">
        <v>46</v>
      </c>
      <c r="H110">
        <v>5</v>
      </c>
      <c r="I110">
        <v>17</v>
      </c>
      <c r="J110">
        <v>12</v>
      </c>
      <c r="K110">
        <v>49</v>
      </c>
      <c r="L110">
        <v>0</v>
      </c>
      <c r="M110">
        <v>0</v>
      </c>
      <c r="N110">
        <v>0</v>
      </c>
      <c r="O110">
        <v>0</v>
      </c>
      <c r="P110">
        <v>10</v>
      </c>
      <c r="Q110">
        <v>47</v>
      </c>
      <c r="R110">
        <v>2</v>
      </c>
      <c r="S110">
        <v>1</v>
      </c>
      <c r="T110">
        <v>1</v>
      </c>
      <c r="U110" s="6">
        <v>2025</v>
      </c>
      <c r="V110" s="6">
        <v>8</v>
      </c>
      <c r="W110" s="6"/>
    </row>
    <row r="111" spans="1:30" x14ac:dyDescent="0.25">
      <c r="A111" s="1" t="s">
        <v>22</v>
      </c>
      <c r="B111" s="1" t="s">
        <v>33</v>
      </c>
      <c r="C111" s="1" t="s">
        <v>34</v>
      </c>
      <c r="D111" s="1" t="s">
        <v>36</v>
      </c>
      <c r="E111">
        <v>678</v>
      </c>
      <c r="F111">
        <v>450</v>
      </c>
      <c r="G111">
        <v>228</v>
      </c>
      <c r="H111">
        <v>176</v>
      </c>
      <c r="I111">
        <v>230</v>
      </c>
      <c r="J111">
        <v>87</v>
      </c>
      <c r="K111">
        <v>185</v>
      </c>
      <c r="L111">
        <v>0</v>
      </c>
      <c r="M111">
        <v>1</v>
      </c>
      <c r="N111">
        <v>0</v>
      </c>
      <c r="O111">
        <v>0</v>
      </c>
      <c r="P111">
        <v>53</v>
      </c>
      <c r="Q111">
        <v>620</v>
      </c>
      <c r="R111">
        <v>3</v>
      </c>
      <c r="S111">
        <v>12</v>
      </c>
      <c r="T111">
        <v>2</v>
      </c>
      <c r="U111" s="6">
        <v>2025</v>
      </c>
      <c r="V111" s="6">
        <v>8</v>
      </c>
      <c r="W111" s="6"/>
    </row>
    <row r="112" spans="1:30" x14ac:dyDescent="0.25">
      <c r="A112" s="1" t="s">
        <v>22</v>
      </c>
      <c r="B112" s="1" t="s">
        <v>33</v>
      </c>
      <c r="C112" s="1" t="s">
        <v>34</v>
      </c>
      <c r="D112" s="1" t="s">
        <v>37</v>
      </c>
      <c r="E112">
        <v>415</v>
      </c>
      <c r="F112">
        <v>281</v>
      </c>
      <c r="G112">
        <v>134</v>
      </c>
      <c r="H112">
        <v>65</v>
      </c>
      <c r="I112">
        <v>58</v>
      </c>
      <c r="J112">
        <v>26</v>
      </c>
      <c r="K112">
        <v>266</v>
      </c>
      <c r="L112">
        <v>0</v>
      </c>
      <c r="M112">
        <v>0</v>
      </c>
      <c r="N112">
        <v>0</v>
      </c>
      <c r="O112">
        <v>0</v>
      </c>
      <c r="P112">
        <v>0</v>
      </c>
      <c r="Q112">
        <v>307</v>
      </c>
      <c r="R112">
        <v>0</v>
      </c>
      <c r="S112">
        <v>1</v>
      </c>
      <c r="T112">
        <v>0</v>
      </c>
      <c r="U112" s="6">
        <v>2025</v>
      </c>
      <c r="V112" s="6">
        <v>8</v>
      </c>
      <c r="W112" s="6"/>
    </row>
    <row r="113" spans="1:23" x14ac:dyDescent="0.25">
      <c r="A113" s="1" t="s">
        <v>22</v>
      </c>
      <c r="B113" s="1" t="s">
        <v>33</v>
      </c>
      <c r="C113" s="1" t="s">
        <v>34</v>
      </c>
      <c r="D113" s="1" t="s">
        <v>38</v>
      </c>
      <c r="E113">
        <v>238</v>
      </c>
      <c r="F113">
        <v>135</v>
      </c>
      <c r="G113">
        <v>103</v>
      </c>
      <c r="H113">
        <v>34</v>
      </c>
      <c r="I113">
        <v>49</v>
      </c>
      <c r="J113">
        <v>10</v>
      </c>
      <c r="K113">
        <v>145</v>
      </c>
      <c r="L113">
        <v>0</v>
      </c>
      <c r="M113">
        <v>4</v>
      </c>
      <c r="N113">
        <v>0</v>
      </c>
      <c r="O113">
        <v>2</v>
      </c>
      <c r="P113">
        <v>27</v>
      </c>
      <c r="Q113">
        <v>143</v>
      </c>
      <c r="R113">
        <v>2</v>
      </c>
      <c r="S113">
        <v>3</v>
      </c>
      <c r="T113">
        <v>5</v>
      </c>
      <c r="U113" s="6">
        <v>2025</v>
      </c>
      <c r="V113" s="6">
        <v>8</v>
      </c>
      <c r="W113" s="6"/>
    </row>
    <row r="114" spans="1:23" x14ac:dyDescent="0.25">
      <c r="A114" s="1" t="s">
        <v>22</v>
      </c>
      <c r="B114" s="1" t="s">
        <v>33</v>
      </c>
      <c r="C114" s="1" t="s">
        <v>34</v>
      </c>
      <c r="D114" s="1" t="s">
        <v>39</v>
      </c>
      <c r="E114" s="13">
        <v>33</v>
      </c>
      <c r="F114" s="13">
        <v>30</v>
      </c>
      <c r="G114" s="13">
        <v>3</v>
      </c>
      <c r="H114" s="13">
        <v>0</v>
      </c>
      <c r="I114" s="13">
        <v>0</v>
      </c>
      <c r="J114" s="13">
        <v>2</v>
      </c>
      <c r="K114" s="13">
        <v>31</v>
      </c>
      <c r="L114" s="13">
        <v>0</v>
      </c>
      <c r="M114" s="13">
        <v>0</v>
      </c>
      <c r="N114" s="13">
        <v>0</v>
      </c>
      <c r="O114" s="13">
        <v>0</v>
      </c>
      <c r="P114" s="13">
        <v>1</v>
      </c>
      <c r="Q114" s="13">
        <v>27</v>
      </c>
      <c r="R114" s="13">
        <v>0</v>
      </c>
      <c r="S114" s="13">
        <v>0</v>
      </c>
      <c r="T114" s="13">
        <v>0</v>
      </c>
      <c r="U114" s="6">
        <v>2025</v>
      </c>
      <c r="V114" s="6">
        <v>8</v>
      </c>
      <c r="W114" s="6"/>
    </row>
    <row r="115" spans="1:23" x14ac:dyDescent="0.25">
      <c r="A115" s="1" t="s">
        <v>22</v>
      </c>
      <c r="B115" s="1" t="s">
        <v>33</v>
      </c>
      <c r="C115" s="1" t="s">
        <v>34</v>
      </c>
      <c r="D115" s="1" t="s">
        <v>40</v>
      </c>
      <c r="E115">
        <v>303</v>
      </c>
      <c r="F115">
        <v>280</v>
      </c>
      <c r="G115">
        <v>23</v>
      </c>
      <c r="H115">
        <v>0</v>
      </c>
      <c r="I115">
        <v>0</v>
      </c>
      <c r="J115">
        <v>28</v>
      </c>
      <c r="K115">
        <v>275</v>
      </c>
      <c r="L115">
        <v>0</v>
      </c>
      <c r="M115">
        <v>0</v>
      </c>
      <c r="N115">
        <v>0</v>
      </c>
      <c r="O115">
        <v>0</v>
      </c>
      <c r="P115">
        <v>0</v>
      </c>
      <c r="Q115">
        <v>237</v>
      </c>
      <c r="R115">
        <v>0</v>
      </c>
      <c r="S115">
        <v>0</v>
      </c>
      <c r="T115">
        <v>0</v>
      </c>
      <c r="U115" s="6">
        <v>2025</v>
      </c>
      <c r="V115" s="6">
        <v>8</v>
      </c>
      <c r="W115" s="6"/>
    </row>
    <row r="116" spans="1:23" x14ac:dyDescent="0.25">
      <c r="A116" s="1" t="s">
        <v>22</v>
      </c>
      <c r="B116" s="1" t="s">
        <v>41</v>
      </c>
      <c r="C116" s="1" t="s">
        <v>42</v>
      </c>
      <c r="D116" s="1" t="s">
        <v>43</v>
      </c>
      <c r="E116">
        <v>620</v>
      </c>
      <c r="F116">
        <v>387</v>
      </c>
      <c r="G116">
        <v>233</v>
      </c>
      <c r="H116">
        <v>178</v>
      </c>
      <c r="I116">
        <v>194</v>
      </c>
      <c r="J116">
        <v>79</v>
      </c>
      <c r="K116">
        <v>169</v>
      </c>
      <c r="L116">
        <v>0</v>
      </c>
      <c r="M116">
        <v>0</v>
      </c>
      <c r="N116">
        <v>0</v>
      </c>
      <c r="O116">
        <v>0</v>
      </c>
      <c r="P116">
        <v>0</v>
      </c>
      <c r="Q116">
        <v>593</v>
      </c>
      <c r="R116">
        <v>0</v>
      </c>
      <c r="S116">
        <v>3</v>
      </c>
      <c r="T116">
        <v>0</v>
      </c>
      <c r="U116" s="6">
        <v>2025</v>
      </c>
      <c r="V116" s="6">
        <v>8</v>
      </c>
      <c r="W116" s="6"/>
    </row>
    <row r="117" spans="1:23" x14ac:dyDescent="0.25">
      <c r="A117" s="1" t="s">
        <v>22</v>
      </c>
      <c r="B117" s="1" t="s">
        <v>41</v>
      </c>
      <c r="C117" s="1" t="s">
        <v>44</v>
      </c>
      <c r="D117" s="1" t="s">
        <v>45</v>
      </c>
      <c r="E117">
        <v>0</v>
      </c>
      <c r="F117">
        <v>0</v>
      </c>
      <c r="G117">
        <v>0</v>
      </c>
      <c r="H117">
        <v>0</v>
      </c>
      <c r="I117">
        <v>0</v>
      </c>
      <c r="J117">
        <v>0</v>
      </c>
      <c r="K117">
        <v>0</v>
      </c>
      <c r="L117">
        <v>0</v>
      </c>
      <c r="M117">
        <v>0</v>
      </c>
      <c r="N117">
        <v>0</v>
      </c>
      <c r="O117">
        <v>0</v>
      </c>
      <c r="P117">
        <v>0</v>
      </c>
      <c r="Q117">
        <v>0</v>
      </c>
      <c r="R117">
        <v>0</v>
      </c>
      <c r="S117">
        <v>0</v>
      </c>
      <c r="T117">
        <v>0</v>
      </c>
      <c r="U117" s="6">
        <v>2025</v>
      </c>
      <c r="V117" s="6">
        <v>8</v>
      </c>
      <c r="W117" s="6"/>
    </row>
    <row r="118" spans="1:23" x14ac:dyDescent="0.25">
      <c r="A118" s="1" t="s">
        <v>22</v>
      </c>
      <c r="B118" s="1" t="s">
        <v>41</v>
      </c>
      <c r="C118" s="1" t="s">
        <v>44</v>
      </c>
      <c r="D118" s="1" t="s">
        <v>46</v>
      </c>
      <c r="E118">
        <v>661</v>
      </c>
      <c r="F118">
        <v>404</v>
      </c>
      <c r="G118">
        <v>257</v>
      </c>
      <c r="H118">
        <v>104</v>
      </c>
      <c r="I118">
        <v>131</v>
      </c>
      <c r="J118">
        <v>53</v>
      </c>
      <c r="K118">
        <v>373</v>
      </c>
      <c r="L118">
        <v>0</v>
      </c>
      <c r="M118">
        <v>2</v>
      </c>
      <c r="N118">
        <v>0</v>
      </c>
      <c r="O118">
        <v>2</v>
      </c>
      <c r="P118">
        <v>116</v>
      </c>
      <c r="Q118">
        <v>425</v>
      </c>
      <c r="R118">
        <v>14</v>
      </c>
      <c r="S118">
        <v>12</v>
      </c>
      <c r="T118">
        <v>6</v>
      </c>
      <c r="U118" s="6">
        <v>2025</v>
      </c>
      <c r="V118" s="6">
        <v>8</v>
      </c>
      <c r="W118" s="6"/>
    </row>
    <row r="119" spans="1:23" x14ac:dyDescent="0.25">
      <c r="A119" s="1" t="s">
        <v>22</v>
      </c>
      <c r="B119" s="1" t="s">
        <v>41</v>
      </c>
      <c r="C119" s="1" t="s">
        <v>42</v>
      </c>
      <c r="D119" s="1" t="s">
        <v>47</v>
      </c>
      <c r="E119" s="13">
        <v>449</v>
      </c>
      <c r="F119" s="13">
        <v>333</v>
      </c>
      <c r="G119" s="13">
        <v>116</v>
      </c>
      <c r="H119" s="13">
        <v>32</v>
      </c>
      <c r="I119" s="13">
        <v>28</v>
      </c>
      <c r="J119" s="13">
        <v>75</v>
      </c>
      <c r="K119" s="13">
        <v>314</v>
      </c>
      <c r="L119" s="13">
        <v>0</v>
      </c>
      <c r="M119" s="13">
        <v>0</v>
      </c>
      <c r="N119" s="13">
        <v>0</v>
      </c>
      <c r="O119" s="13">
        <v>0</v>
      </c>
      <c r="P119" s="13">
        <v>0</v>
      </c>
      <c r="Q119" s="13">
        <v>426</v>
      </c>
      <c r="R119" s="13">
        <v>0</v>
      </c>
      <c r="S119" s="13">
        <v>5</v>
      </c>
      <c r="T119" s="13">
        <v>0</v>
      </c>
      <c r="U119" s="6">
        <v>2025</v>
      </c>
      <c r="V119" s="6">
        <v>8</v>
      </c>
      <c r="W119" s="6"/>
    </row>
    <row r="120" spans="1:23" x14ac:dyDescent="0.25">
      <c r="A120" s="1" t="s">
        <v>22</v>
      </c>
      <c r="B120" s="1" t="s">
        <v>41</v>
      </c>
      <c r="C120" s="1" t="s">
        <v>44</v>
      </c>
      <c r="D120" s="1" t="s">
        <v>48</v>
      </c>
      <c r="E120">
        <v>598</v>
      </c>
      <c r="F120">
        <v>428</v>
      </c>
      <c r="G120">
        <v>170</v>
      </c>
      <c r="H120">
        <v>180</v>
      </c>
      <c r="I120">
        <v>139</v>
      </c>
      <c r="J120">
        <v>95</v>
      </c>
      <c r="K120">
        <v>184</v>
      </c>
      <c r="L120">
        <v>0</v>
      </c>
      <c r="M120">
        <v>0</v>
      </c>
      <c r="N120">
        <v>0</v>
      </c>
      <c r="O120">
        <v>0</v>
      </c>
      <c r="P120">
        <v>0</v>
      </c>
      <c r="Q120">
        <v>585</v>
      </c>
      <c r="R120">
        <v>0</v>
      </c>
      <c r="S120">
        <v>2</v>
      </c>
      <c r="T120">
        <v>0</v>
      </c>
      <c r="U120" s="6">
        <v>2025</v>
      </c>
      <c r="V120" s="6">
        <v>8</v>
      </c>
      <c r="W120" s="6"/>
    </row>
    <row r="121" spans="1:23" x14ac:dyDescent="0.25">
      <c r="A121" s="1" t="s">
        <v>22</v>
      </c>
      <c r="B121" s="1" t="s">
        <v>41</v>
      </c>
      <c r="C121" s="1" t="s">
        <v>42</v>
      </c>
      <c r="D121" s="1" t="s">
        <v>49</v>
      </c>
      <c r="E121">
        <v>258</v>
      </c>
      <c r="F121">
        <v>166</v>
      </c>
      <c r="G121">
        <v>92</v>
      </c>
      <c r="H121">
        <v>99</v>
      </c>
      <c r="I121">
        <v>52</v>
      </c>
      <c r="J121">
        <v>27</v>
      </c>
      <c r="K121">
        <v>80</v>
      </c>
      <c r="L121">
        <v>0</v>
      </c>
      <c r="M121">
        <v>0</v>
      </c>
      <c r="N121">
        <v>0</v>
      </c>
      <c r="O121">
        <v>1</v>
      </c>
      <c r="P121">
        <v>42</v>
      </c>
      <c r="Q121">
        <v>174</v>
      </c>
      <c r="R121">
        <v>2</v>
      </c>
      <c r="S121">
        <v>7</v>
      </c>
      <c r="T121">
        <v>9</v>
      </c>
      <c r="U121" s="6">
        <v>2025</v>
      </c>
      <c r="V121" s="6">
        <v>8</v>
      </c>
      <c r="W121" s="6"/>
    </row>
    <row r="122" spans="1:23" x14ac:dyDescent="0.25">
      <c r="A122" s="1" t="s">
        <v>22</v>
      </c>
      <c r="B122" s="1" t="s">
        <v>50</v>
      </c>
      <c r="C122" s="1" t="s">
        <v>24</v>
      </c>
      <c r="D122" s="1" t="s">
        <v>51</v>
      </c>
      <c r="E122">
        <v>10</v>
      </c>
      <c r="F122">
        <v>6</v>
      </c>
      <c r="G122">
        <v>4</v>
      </c>
      <c r="H122">
        <v>0</v>
      </c>
      <c r="I122">
        <v>0</v>
      </c>
      <c r="J122">
        <v>0</v>
      </c>
      <c r="K122">
        <v>10</v>
      </c>
      <c r="L122">
        <v>0</v>
      </c>
      <c r="M122">
        <v>0</v>
      </c>
      <c r="N122">
        <v>0</v>
      </c>
      <c r="O122">
        <v>0</v>
      </c>
      <c r="P122">
        <v>0</v>
      </c>
      <c r="Q122">
        <v>4</v>
      </c>
      <c r="R122">
        <v>1</v>
      </c>
      <c r="S122">
        <v>0</v>
      </c>
      <c r="T122">
        <v>0</v>
      </c>
      <c r="U122" s="6">
        <v>2025</v>
      </c>
      <c r="V122" s="6">
        <v>8</v>
      </c>
      <c r="W122" s="6"/>
    </row>
    <row r="123" spans="1:23" x14ac:dyDescent="0.25">
      <c r="A123" s="1" t="s">
        <v>22</v>
      </c>
      <c r="B123" s="1" t="s">
        <v>50</v>
      </c>
      <c r="C123" s="1" t="s">
        <v>24</v>
      </c>
      <c r="D123" s="1" t="s">
        <v>52</v>
      </c>
      <c r="E123">
        <v>40</v>
      </c>
      <c r="F123">
        <v>38</v>
      </c>
      <c r="G123">
        <v>2</v>
      </c>
      <c r="H123">
        <v>0</v>
      </c>
      <c r="I123">
        <v>0</v>
      </c>
      <c r="J123">
        <v>0</v>
      </c>
      <c r="K123">
        <v>40</v>
      </c>
      <c r="L123">
        <v>0</v>
      </c>
      <c r="M123">
        <v>0</v>
      </c>
      <c r="N123">
        <v>0</v>
      </c>
      <c r="O123">
        <v>0</v>
      </c>
      <c r="P123">
        <v>2</v>
      </c>
      <c r="Q123">
        <v>27</v>
      </c>
      <c r="R123">
        <v>6</v>
      </c>
      <c r="S123">
        <v>0</v>
      </c>
      <c r="T123">
        <v>0</v>
      </c>
      <c r="U123" s="6">
        <v>2025</v>
      </c>
      <c r="V123" s="6">
        <v>8</v>
      </c>
      <c r="W123" s="6"/>
    </row>
    <row r="124" spans="1:23" x14ac:dyDescent="0.25">
      <c r="A124" s="1" t="s">
        <v>22</v>
      </c>
      <c r="B124" s="1" t="s">
        <v>50</v>
      </c>
      <c r="C124" s="1" t="s">
        <v>24</v>
      </c>
      <c r="D124" s="1" t="s">
        <v>53</v>
      </c>
      <c r="E124">
        <v>63</v>
      </c>
      <c r="F124">
        <v>50</v>
      </c>
      <c r="G124">
        <v>13</v>
      </c>
      <c r="H124">
        <v>2</v>
      </c>
      <c r="I124">
        <v>4</v>
      </c>
      <c r="J124">
        <v>4</v>
      </c>
      <c r="K124">
        <v>53</v>
      </c>
      <c r="L124">
        <v>0</v>
      </c>
      <c r="M124">
        <v>0</v>
      </c>
      <c r="N124">
        <v>0</v>
      </c>
      <c r="O124">
        <v>0</v>
      </c>
      <c r="P124">
        <v>5</v>
      </c>
      <c r="Q124">
        <v>44</v>
      </c>
      <c r="R124">
        <v>3</v>
      </c>
      <c r="S124">
        <v>0</v>
      </c>
      <c r="T124">
        <v>0</v>
      </c>
      <c r="U124" s="6">
        <v>2025</v>
      </c>
      <c r="V124" s="6">
        <v>8</v>
      </c>
      <c r="W124" s="6"/>
    </row>
    <row r="125" spans="1:23" x14ac:dyDescent="0.25">
      <c r="A125" s="1" t="s">
        <v>22</v>
      </c>
      <c r="B125" s="1" t="s">
        <v>50</v>
      </c>
      <c r="C125" s="1" t="s">
        <v>24</v>
      </c>
      <c r="D125" s="1" t="s">
        <v>54</v>
      </c>
      <c r="E125">
        <v>223</v>
      </c>
      <c r="F125">
        <v>154</v>
      </c>
      <c r="G125">
        <v>69</v>
      </c>
      <c r="H125">
        <v>38</v>
      </c>
      <c r="I125">
        <v>2</v>
      </c>
      <c r="J125">
        <v>8</v>
      </c>
      <c r="K125">
        <v>175</v>
      </c>
      <c r="L125">
        <v>0</v>
      </c>
      <c r="M125">
        <v>0</v>
      </c>
      <c r="N125">
        <v>0</v>
      </c>
      <c r="O125">
        <v>0</v>
      </c>
      <c r="P125">
        <v>0</v>
      </c>
      <c r="Q125">
        <v>216</v>
      </c>
      <c r="R125">
        <v>0</v>
      </c>
      <c r="S125">
        <v>0</v>
      </c>
      <c r="T125">
        <v>0</v>
      </c>
      <c r="U125" s="6">
        <v>2025</v>
      </c>
      <c r="V125" s="6">
        <v>8</v>
      </c>
      <c r="W125" s="6"/>
    </row>
    <row r="126" spans="1:23" x14ac:dyDescent="0.25">
      <c r="A126" s="1" t="s">
        <v>22</v>
      </c>
      <c r="B126" s="1" t="s">
        <v>50</v>
      </c>
      <c r="C126" s="1" t="s">
        <v>24</v>
      </c>
      <c r="D126" s="1" t="s">
        <v>55</v>
      </c>
      <c r="E126">
        <v>116</v>
      </c>
      <c r="F126">
        <v>82</v>
      </c>
      <c r="G126">
        <v>34</v>
      </c>
      <c r="H126">
        <v>12</v>
      </c>
      <c r="I126">
        <v>4</v>
      </c>
      <c r="J126">
        <v>6</v>
      </c>
      <c r="K126">
        <v>94</v>
      </c>
      <c r="L126">
        <v>0</v>
      </c>
      <c r="M126">
        <v>0</v>
      </c>
      <c r="N126">
        <v>0</v>
      </c>
      <c r="O126">
        <v>2</v>
      </c>
      <c r="P126">
        <v>11</v>
      </c>
      <c r="Q126">
        <v>65</v>
      </c>
      <c r="R126">
        <v>1</v>
      </c>
      <c r="S126">
        <v>0</v>
      </c>
      <c r="T126">
        <v>1</v>
      </c>
      <c r="U126" s="6">
        <v>2025</v>
      </c>
      <c r="V126" s="6">
        <v>8</v>
      </c>
      <c r="W126" s="6"/>
    </row>
    <row r="127" spans="1:23" x14ac:dyDescent="0.25">
      <c r="A127" s="1" t="s">
        <v>22</v>
      </c>
      <c r="B127" s="1" t="s">
        <v>50</v>
      </c>
      <c r="C127" s="1" t="s">
        <v>24</v>
      </c>
      <c r="D127" s="1" t="s">
        <v>56</v>
      </c>
      <c r="E127">
        <v>124</v>
      </c>
      <c r="F127">
        <v>119</v>
      </c>
      <c r="G127">
        <v>5</v>
      </c>
      <c r="H127">
        <v>0</v>
      </c>
      <c r="I127">
        <v>3</v>
      </c>
      <c r="J127">
        <v>8</v>
      </c>
      <c r="K127">
        <v>113</v>
      </c>
      <c r="L127">
        <v>0</v>
      </c>
      <c r="M127">
        <v>0</v>
      </c>
      <c r="N127">
        <v>0</v>
      </c>
      <c r="O127">
        <v>0</v>
      </c>
      <c r="P127">
        <v>0</v>
      </c>
      <c r="Q127">
        <v>118</v>
      </c>
      <c r="R127">
        <v>0</v>
      </c>
      <c r="S127">
        <v>3</v>
      </c>
      <c r="T127">
        <v>0</v>
      </c>
      <c r="U127" s="6">
        <v>2025</v>
      </c>
      <c r="V127" s="6">
        <v>8</v>
      </c>
      <c r="W127" s="6"/>
    </row>
    <row r="128" spans="1:23" x14ac:dyDescent="0.25">
      <c r="A128" s="1" t="s">
        <v>22</v>
      </c>
      <c r="B128" s="1" t="s">
        <v>50</v>
      </c>
      <c r="C128" s="1" t="s">
        <v>24</v>
      </c>
      <c r="D128" s="1" t="s">
        <v>57</v>
      </c>
      <c r="E128">
        <v>81</v>
      </c>
      <c r="F128">
        <v>71</v>
      </c>
      <c r="G128">
        <v>10</v>
      </c>
      <c r="H128">
        <v>0</v>
      </c>
      <c r="I128">
        <v>0</v>
      </c>
      <c r="J128">
        <v>0</v>
      </c>
      <c r="K128">
        <v>81</v>
      </c>
      <c r="L128">
        <v>0</v>
      </c>
      <c r="M128">
        <v>1</v>
      </c>
      <c r="N128">
        <v>0</v>
      </c>
      <c r="O128">
        <v>0</v>
      </c>
      <c r="P128">
        <v>0</v>
      </c>
      <c r="Q128">
        <v>58</v>
      </c>
      <c r="R128">
        <v>19</v>
      </c>
      <c r="S128">
        <v>0</v>
      </c>
      <c r="T128">
        <v>0</v>
      </c>
      <c r="U128" s="6">
        <v>2025</v>
      </c>
      <c r="V128" s="6">
        <v>8</v>
      </c>
      <c r="W128" s="6"/>
    </row>
    <row r="129" spans="1:23" x14ac:dyDescent="0.25">
      <c r="A129" s="1" t="s">
        <v>22</v>
      </c>
      <c r="B129" s="1" t="s">
        <v>50</v>
      </c>
      <c r="C129" s="1" t="s">
        <v>24</v>
      </c>
      <c r="D129" s="1" t="s">
        <v>58</v>
      </c>
      <c r="E129">
        <v>477</v>
      </c>
      <c r="F129">
        <v>280</v>
      </c>
      <c r="G129">
        <v>197</v>
      </c>
      <c r="H129">
        <v>96</v>
      </c>
      <c r="I129">
        <v>39</v>
      </c>
      <c r="J129">
        <v>46</v>
      </c>
      <c r="K129">
        <v>296</v>
      </c>
      <c r="L129">
        <v>0</v>
      </c>
      <c r="M129">
        <v>0</v>
      </c>
      <c r="N129">
        <v>0</v>
      </c>
      <c r="O129">
        <v>1</v>
      </c>
      <c r="P129">
        <v>6</v>
      </c>
      <c r="Q129">
        <v>137</v>
      </c>
      <c r="R129">
        <v>0</v>
      </c>
      <c r="S129">
        <v>0</v>
      </c>
      <c r="T129">
        <v>0</v>
      </c>
      <c r="U129" s="6">
        <v>2025</v>
      </c>
      <c r="V129" s="6">
        <v>8</v>
      </c>
      <c r="W129" s="6"/>
    </row>
    <row r="130" spans="1:23" hidden="1" x14ac:dyDescent="0.25">
      <c r="A130" s="1" t="s">
        <v>59</v>
      </c>
      <c r="B130" s="1" t="s">
        <v>60</v>
      </c>
      <c r="C130" s="1" t="s">
        <v>61</v>
      </c>
      <c r="D130" s="1" t="s">
        <v>62</v>
      </c>
      <c r="E130">
        <v>147</v>
      </c>
      <c r="F130">
        <v>133</v>
      </c>
      <c r="G130">
        <v>14</v>
      </c>
      <c r="H130">
        <v>14</v>
      </c>
      <c r="I130">
        <v>0</v>
      </c>
      <c r="J130">
        <v>26</v>
      </c>
      <c r="K130">
        <v>107</v>
      </c>
      <c r="L130">
        <v>0</v>
      </c>
      <c r="M130">
        <v>0</v>
      </c>
      <c r="N130">
        <v>0</v>
      </c>
      <c r="O130">
        <v>0</v>
      </c>
      <c r="P130">
        <v>17</v>
      </c>
      <c r="Q130">
        <v>91</v>
      </c>
      <c r="R130">
        <v>1</v>
      </c>
      <c r="S130">
        <v>2</v>
      </c>
      <c r="T130">
        <v>0</v>
      </c>
      <c r="U130" s="6">
        <f>Sheet2!AF$2</f>
        <v>2025</v>
      </c>
      <c r="V130" s="6">
        <v>8</v>
      </c>
      <c r="W130" s="6"/>
    </row>
    <row r="131" spans="1:23" hidden="1" x14ac:dyDescent="0.25">
      <c r="A131" s="1" t="s">
        <v>59</v>
      </c>
      <c r="B131" s="1" t="s">
        <v>60</v>
      </c>
      <c r="C131" s="1" t="s">
        <v>63</v>
      </c>
      <c r="D131" s="1" t="s">
        <v>64</v>
      </c>
      <c r="E131">
        <v>423</v>
      </c>
      <c r="F131">
        <v>199</v>
      </c>
      <c r="G131">
        <v>224</v>
      </c>
      <c r="H131">
        <v>160</v>
      </c>
      <c r="I131">
        <v>25</v>
      </c>
      <c r="J131">
        <v>119</v>
      </c>
      <c r="K131">
        <v>119</v>
      </c>
      <c r="L131">
        <v>0</v>
      </c>
      <c r="M131">
        <v>0</v>
      </c>
      <c r="N131">
        <v>0</v>
      </c>
      <c r="O131">
        <v>0</v>
      </c>
      <c r="P131">
        <v>0</v>
      </c>
      <c r="Q131">
        <v>405</v>
      </c>
      <c r="R131">
        <v>0</v>
      </c>
      <c r="S131">
        <v>1</v>
      </c>
      <c r="T131">
        <v>0</v>
      </c>
      <c r="U131" s="6">
        <f>Sheet2!AF$2</f>
        <v>2025</v>
      </c>
      <c r="V131" s="6">
        <v>8</v>
      </c>
      <c r="W131" s="6"/>
    </row>
    <row r="132" spans="1:23" hidden="1" x14ac:dyDescent="0.25">
      <c r="A132" s="1" t="s">
        <v>59</v>
      </c>
      <c r="B132" s="1" t="s">
        <v>60</v>
      </c>
      <c r="C132" s="1" t="s">
        <v>61</v>
      </c>
      <c r="D132" s="1" t="s">
        <v>65</v>
      </c>
      <c r="E132">
        <v>32</v>
      </c>
      <c r="F132">
        <v>8</v>
      </c>
      <c r="G132">
        <v>24</v>
      </c>
      <c r="H132">
        <v>0</v>
      </c>
      <c r="I132">
        <v>0</v>
      </c>
      <c r="J132">
        <v>1</v>
      </c>
      <c r="K132">
        <v>31</v>
      </c>
      <c r="L132">
        <v>0</v>
      </c>
      <c r="M132">
        <v>1</v>
      </c>
      <c r="N132">
        <v>0</v>
      </c>
      <c r="O132">
        <v>0</v>
      </c>
      <c r="P132">
        <v>6</v>
      </c>
      <c r="Q132">
        <v>24</v>
      </c>
      <c r="R132">
        <v>3</v>
      </c>
      <c r="S132">
        <v>2</v>
      </c>
      <c r="T132">
        <v>2</v>
      </c>
      <c r="U132" s="6">
        <f>Sheet2!AF$2</f>
        <v>2025</v>
      </c>
      <c r="V132" s="6">
        <v>8</v>
      </c>
      <c r="W132" s="6"/>
    </row>
    <row r="133" spans="1:23" hidden="1" x14ac:dyDescent="0.25">
      <c r="A133" s="1" t="s">
        <v>59</v>
      </c>
      <c r="B133" s="1" t="s">
        <v>60</v>
      </c>
      <c r="C133" s="1" t="s">
        <v>61</v>
      </c>
      <c r="D133" s="1" t="s">
        <v>66</v>
      </c>
      <c r="E133">
        <v>19</v>
      </c>
      <c r="F133">
        <v>15</v>
      </c>
      <c r="G133">
        <v>4</v>
      </c>
      <c r="H133">
        <v>0</v>
      </c>
      <c r="I133">
        <v>1</v>
      </c>
      <c r="J133">
        <v>0</v>
      </c>
      <c r="K133">
        <v>18</v>
      </c>
      <c r="L133">
        <v>0</v>
      </c>
      <c r="M133">
        <v>0</v>
      </c>
      <c r="N133">
        <v>0</v>
      </c>
      <c r="O133">
        <v>0</v>
      </c>
      <c r="P133">
        <v>6</v>
      </c>
      <c r="Q133">
        <v>14</v>
      </c>
      <c r="R133">
        <v>1</v>
      </c>
      <c r="S133">
        <v>0</v>
      </c>
      <c r="T133">
        <v>1</v>
      </c>
      <c r="U133" s="6">
        <f>Sheet2!AF$2</f>
        <v>2025</v>
      </c>
      <c r="V133" s="6">
        <v>8</v>
      </c>
      <c r="W133" s="6"/>
    </row>
    <row r="134" spans="1:23" hidden="1" x14ac:dyDescent="0.25">
      <c r="A134" s="1" t="s">
        <v>59</v>
      </c>
      <c r="B134" s="1" t="s">
        <v>60</v>
      </c>
      <c r="C134" s="1" t="s">
        <v>63</v>
      </c>
      <c r="D134" s="1" t="s">
        <v>67</v>
      </c>
      <c r="E134" s="13">
        <v>740</v>
      </c>
      <c r="F134" s="13">
        <v>584</v>
      </c>
      <c r="G134" s="13">
        <v>156</v>
      </c>
      <c r="H134" s="13">
        <v>67</v>
      </c>
      <c r="I134" s="13">
        <v>52</v>
      </c>
      <c r="J134" s="13">
        <v>41</v>
      </c>
      <c r="K134" s="13">
        <v>580</v>
      </c>
      <c r="L134" s="13">
        <v>0</v>
      </c>
      <c r="M134" s="13">
        <v>0</v>
      </c>
      <c r="N134" s="13">
        <v>0</v>
      </c>
      <c r="O134" s="13">
        <v>0</v>
      </c>
      <c r="P134" s="13">
        <v>16</v>
      </c>
      <c r="Q134" s="13">
        <v>662</v>
      </c>
      <c r="R134" s="13">
        <v>3</v>
      </c>
      <c r="S134" s="13">
        <v>4</v>
      </c>
      <c r="T134" s="13">
        <v>1</v>
      </c>
      <c r="U134" s="6">
        <f>Sheet2!AF$2</f>
        <v>2025</v>
      </c>
      <c r="V134" s="6">
        <v>8</v>
      </c>
      <c r="W134" s="6"/>
    </row>
    <row r="135" spans="1:23" hidden="1" x14ac:dyDescent="0.25">
      <c r="A135" s="1" t="s">
        <v>59</v>
      </c>
      <c r="B135" s="1" t="s">
        <v>60</v>
      </c>
      <c r="C135" s="1" t="s">
        <v>61</v>
      </c>
      <c r="D135" s="1" t="s">
        <v>68</v>
      </c>
      <c r="E135">
        <v>1031</v>
      </c>
      <c r="F135">
        <v>593</v>
      </c>
      <c r="G135">
        <v>438</v>
      </c>
      <c r="H135">
        <v>624</v>
      </c>
      <c r="I135">
        <v>160</v>
      </c>
      <c r="J135">
        <v>64</v>
      </c>
      <c r="K135">
        <v>183</v>
      </c>
      <c r="L135">
        <v>0</v>
      </c>
      <c r="M135">
        <v>0</v>
      </c>
      <c r="N135">
        <v>0</v>
      </c>
      <c r="O135">
        <v>0</v>
      </c>
      <c r="P135">
        <v>19</v>
      </c>
      <c r="Q135">
        <v>964</v>
      </c>
      <c r="R135">
        <v>1</v>
      </c>
      <c r="S135">
        <v>5</v>
      </c>
      <c r="T135">
        <v>15</v>
      </c>
      <c r="U135" s="6">
        <f>Sheet2!AF$2</f>
        <v>2025</v>
      </c>
      <c r="V135" s="6">
        <v>8</v>
      </c>
      <c r="W135" s="6"/>
    </row>
    <row r="136" spans="1:23" hidden="1" x14ac:dyDescent="0.25">
      <c r="A136" s="1" t="s">
        <v>59</v>
      </c>
      <c r="B136" s="1" t="s">
        <v>60</v>
      </c>
      <c r="C136" s="1" t="s">
        <v>63</v>
      </c>
      <c r="D136" s="1" t="s">
        <v>69</v>
      </c>
      <c r="E136">
        <v>234</v>
      </c>
      <c r="F136">
        <v>147</v>
      </c>
      <c r="G136">
        <v>87</v>
      </c>
      <c r="H136">
        <v>9</v>
      </c>
      <c r="I136">
        <v>2</v>
      </c>
      <c r="J136">
        <v>33</v>
      </c>
      <c r="K136">
        <v>190</v>
      </c>
      <c r="L136">
        <v>0</v>
      </c>
      <c r="M136">
        <v>5</v>
      </c>
      <c r="N136">
        <v>0</v>
      </c>
      <c r="O136">
        <v>0</v>
      </c>
      <c r="P136">
        <v>17</v>
      </c>
      <c r="Q136">
        <v>190</v>
      </c>
      <c r="R136">
        <v>3</v>
      </c>
      <c r="S136">
        <v>6</v>
      </c>
      <c r="T136">
        <v>0</v>
      </c>
      <c r="U136" s="6">
        <f>Sheet2!AF$2</f>
        <v>2025</v>
      </c>
      <c r="V136" s="6">
        <v>8</v>
      </c>
      <c r="W136" s="6"/>
    </row>
    <row r="137" spans="1:23" hidden="1" x14ac:dyDescent="0.25">
      <c r="A137" s="1" t="s">
        <v>59</v>
      </c>
      <c r="B137" s="1" t="s">
        <v>60</v>
      </c>
      <c r="C137" s="1" t="s">
        <v>63</v>
      </c>
      <c r="D137" s="1" t="s">
        <v>70</v>
      </c>
      <c r="E137">
        <v>947</v>
      </c>
      <c r="F137">
        <v>724</v>
      </c>
      <c r="G137">
        <v>223</v>
      </c>
      <c r="H137">
        <v>332</v>
      </c>
      <c r="I137">
        <v>143</v>
      </c>
      <c r="J137">
        <v>152</v>
      </c>
      <c r="K137">
        <v>320</v>
      </c>
      <c r="L137">
        <v>0</v>
      </c>
      <c r="M137">
        <v>0</v>
      </c>
      <c r="N137">
        <v>0</v>
      </c>
      <c r="O137">
        <v>0</v>
      </c>
      <c r="P137">
        <v>7</v>
      </c>
      <c r="Q137">
        <v>816</v>
      </c>
      <c r="R137">
        <v>0</v>
      </c>
      <c r="S137">
        <v>1</v>
      </c>
      <c r="T137">
        <v>0</v>
      </c>
      <c r="U137" s="6">
        <f>Sheet2!AF$2</f>
        <v>2025</v>
      </c>
      <c r="V137" s="6">
        <v>8</v>
      </c>
      <c r="W137" s="6"/>
    </row>
    <row r="138" spans="1:23" hidden="1" x14ac:dyDescent="0.25">
      <c r="A138" s="1" t="s">
        <v>59</v>
      </c>
      <c r="B138" s="1" t="s">
        <v>60</v>
      </c>
      <c r="C138" s="1" t="s">
        <v>61</v>
      </c>
      <c r="D138" s="1" t="s">
        <v>71</v>
      </c>
      <c r="E138">
        <v>0</v>
      </c>
      <c r="F138">
        <v>0</v>
      </c>
      <c r="G138">
        <v>0</v>
      </c>
      <c r="H138">
        <v>0</v>
      </c>
      <c r="I138">
        <v>0</v>
      </c>
      <c r="J138">
        <v>0</v>
      </c>
      <c r="K138">
        <v>0</v>
      </c>
      <c r="L138">
        <v>0</v>
      </c>
      <c r="M138">
        <v>0</v>
      </c>
      <c r="N138">
        <v>0</v>
      </c>
      <c r="O138">
        <v>0</v>
      </c>
      <c r="P138">
        <v>0</v>
      </c>
      <c r="Q138">
        <v>0</v>
      </c>
      <c r="R138">
        <v>0</v>
      </c>
      <c r="S138">
        <v>0</v>
      </c>
      <c r="T138">
        <v>0</v>
      </c>
      <c r="U138" s="6">
        <f>Sheet2!AF$2</f>
        <v>2025</v>
      </c>
      <c r="V138" s="6">
        <v>8</v>
      </c>
      <c r="W138" s="6"/>
    </row>
    <row r="139" spans="1:23" hidden="1" x14ac:dyDescent="0.25">
      <c r="A139" s="1" t="s">
        <v>59</v>
      </c>
      <c r="B139" s="1" t="s">
        <v>72</v>
      </c>
      <c r="C139" s="1" t="s">
        <v>73</v>
      </c>
      <c r="D139" s="1" t="s">
        <v>74</v>
      </c>
      <c r="E139">
        <v>228</v>
      </c>
      <c r="F139">
        <v>166</v>
      </c>
      <c r="G139">
        <v>62</v>
      </c>
      <c r="H139">
        <v>31</v>
      </c>
      <c r="I139">
        <v>51</v>
      </c>
      <c r="J139">
        <v>27</v>
      </c>
      <c r="K139">
        <v>119</v>
      </c>
      <c r="L139">
        <v>0</v>
      </c>
      <c r="M139">
        <v>2</v>
      </c>
      <c r="N139">
        <v>0</v>
      </c>
      <c r="O139">
        <v>3</v>
      </c>
      <c r="P139">
        <v>31</v>
      </c>
      <c r="Q139">
        <v>178</v>
      </c>
      <c r="R139">
        <v>3</v>
      </c>
      <c r="S139">
        <v>1</v>
      </c>
      <c r="T139">
        <v>3</v>
      </c>
      <c r="U139" s="6">
        <f>Sheet2!AF$2</f>
        <v>2025</v>
      </c>
      <c r="V139" s="6">
        <v>8</v>
      </c>
      <c r="W139" s="6"/>
    </row>
    <row r="140" spans="1:23" hidden="1" x14ac:dyDescent="0.25">
      <c r="A140" s="1" t="s">
        <v>59</v>
      </c>
      <c r="B140" s="1" t="s">
        <v>72</v>
      </c>
      <c r="C140" s="1" t="s">
        <v>75</v>
      </c>
      <c r="D140" s="1" t="s">
        <v>76</v>
      </c>
      <c r="E140">
        <v>60</v>
      </c>
      <c r="F140">
        <v>50</v>
      </c>
      <c r="G140">
        <v>10</v>
      </c>
      <c r="H140">
        <v>1</v>
      </c>
      <c r="I140">
        <v>7</v>
      </c>
      <c r="J140">
        <v>1</v>
      </c>
      <c r="K140">
        <v>51</v>
      </c>
      <c r="L140">
        <v>0</v>
      </c>
      <c r="M140">
        <v>0</v>
      </c>
      <c r="N140">
        <v>0</v>
      </c>
      <c r="O140">
        <v>0</v>
      </c>
      <c r="P140">
        <v>6</v>
      </c>
      <c r="Q140">
        <v>48</v>
      </c>
      <c r="R140">
        <v>1</v>
      </c>
      <c r="S140">
        <v>0</v>
      </c>
      <c r="T140">
        <v>2</v>
      </c>
      <c r="U140" s="6">
        <f>Sheet2!AF$2</f>
        <v>2025</v>
      </c>
      <c r="V140" s="6">
        <v>8</v>
      </c>
      <c r="W140" s="6"/>
    </row>
    <row r="141" spans="1:23" hidden="1" x14ac:dyDescent="0.25">
      <c r="A141" s="1" t="s">
        <v>59</v>
      </c>
      <c r="B141" s="1" t="s">
        <v>72</v>
      </c>
      <c r="C141" s="1" t="s">
        <v>73</v>
      </c>
      <c r="D141" s="1" t="s">
        <v>77</v>
      </c>
      <c r="E141">
        <v>183</v>
      </c>
      <c r="F141">
        <v>120</v>
      </c>
      <c r="G141">
        <v>63</v>
      </c>
      <c r="H141">
        <v>11</v>
      </c>
      <c r="I141">
        <v>21</v>
      </c>
      <c r="J141">
        <v>18</v>
      </c>
      <c r="K141">
        <v>133</v>
      </c>
      <c r="L141">
        <v>0</v>
      </c>
      <c r="M141">
        <v>0</v>
      </c>
      <c r="N141">
        <v>0</v>
      </c>
      <c r="O141">
        <v>0</v>
      </c>
      <c r="P141">
        <v>0</v>
      </c>
      <c r="Q141">
        <v>173</v>
      </c>
      <c r="R141">
        <v>0</v>
      </c>
      <c r="S141">
        <v>1</v>
      </c>
      <c r="T141">
        <v>0</v>
      </c>
      <c r="U141" s="6">
        <f>Sheet2!AF$2</f>
        <v>2025</v>
      </c>
      <c r="V141" s="6">
        <v>8</v>
      </c>
      <c r="W141" s="6"/>
    </row>
    <row r="142" spans="1:23" hidden="1" x14ac:dyDescent="0.25">
      <c r="A142" s="1" t="s">
        <v>59</v>
      </c>
      <c r="B142" s="1" t="s">
        <v>72</v>
      </c>
      <c r="C142" s="1" t="s">
        <v>75</v>
      </c>
      <c r="D142" s="1" t="s">
        <v>78</v>
      </c>
      <c r="E142">
        <v>221</v>
      </c>
      <c r="F142">
        <v>139</v>
      </c>
      <c r="G142">
        <v>82</v>
      </c>
      <c r="H142">
        <v>54</v>
      </c>
      <c r="I142">
        <v>75</v>
      </c>
      <c r="J142">
        <v>23</v>
      </c>
      <c r="K142">
        <v>69</v>
      </c>
      <c r="L142">
        <v>0</v>
      </c>
      <c r="M142">
        <v>1</v>
      </c>
      <c r="N142">
        <v>0</v>
      </c>
      <c r="O142">
        <v>0</v>
      </c>
      <c r="P142">
        <v>10</v>
      </c>
      <c r="Q142">
        <v>35</v>
      </c>
      <c r="R142">
        <v>1</v>
      </c>
      <c r="S142">
        <v>1</v>
      </c>
      <c r="T142">
        <v>1</v>
      </c>
      <c r="U142" s="6">
        <f>Sheet2!AF$2</f>
        <v>2025</v>
      </c>
      <c r="V142" s="6">
        <v>8</v>
      </c>
      <c r="W142" s="6"/>
    </row>
    <row r="143" spans="1:23" hidden="1" x14ac:dyDescent="0.25">
      <c r="A143" s="1" t="s">
        <v>59</v>
      </c>
      <c r="B143" s="1" t="s">
        <v>72</v>
      </c>
      <c r="C143" s="1" t="s">
        <v>75</v>
      </c>
      <c r="D143" s="1" t="s">
        <v>79</v>
      </c>
      <c r="E143">
        <v>371</v>
      </c>
      <c r="F143">
        <v>239</v>
      </c>
      <c r="G143">
        <v>132</v>
      </c>
      <c r="H143">
        <v>45</v>
      </c>
      <c r="I143">
        <v>81</v>
      </c>
      <c r="J143">
        <v>106</v>
      </c>
      <c r="K143">
        <v>139</v>
      </c>
      <c r="L143">
        <v>0</v>
      </c>
      <c r="M143">
        <v>6</v>
      </c>
      <c r="N143">
        <v>0</v>
      </c>
      <c r="O143">
        <v>1</v>
      </c>
      <c r="P143">
        <v>57</v>
      </c>
      <c r="Q143">
        <v>248</v>
      </c>
      <c r="R143">
        <v>2</v>
      </c>
      <c r="S143">
        <v>5</v>
      </c>
      <c r="T143">
        <v>8</v>
      </c>
      <c r="U143" s="6">
        <f>Sheet2!AF$2</f>
        <v>2025</v>
      </c>
      <c r="V143" s="6">
        <v>8</v>
      </c>
      <c r="W143" s="6"/>
    </row>
    <row r="144" spans="1:23" hidden="1" x14ac:dyDescent="0.25">
      <c r="A144" s="1" t="s">
        <v>59</v>
      </c>
      <c r="B144" s="1" t="s">
        <v>72</v>
      </c>
      <c r="C144" s="1" t="s">
        <v>73</v>
      </c>
      <c r="D144" s="1" t="s">
        <v>80</v>
      </c>
      <c r="E144">
        <v>362</v>
      </c>
      <c r="F144">
        <v>168</v>
      </c>
      <c r="G144">
        <v>194</v>
      </c>
      <c r="H144">
        <v>141</v>
      </c>
      <c r="I144">
        <v>42</v>
      </c>
      <c r="J144">
        <v>12</v>
      </c>
      <c r="K144">
        <v>167</v>
      </c>
      <c r="L144">
        <v>0</v>
      </c>
      <c r="M144">
        <v>0</v>
      </c>
      <c r="N144">
        <v>0</v>
      </c>
      <c r="O144">
        <v>0</v>
      </c>
      <c r="P144">
        <v>0</v>
      </c>
      <c r="Q144">
        <v>345</v>
      </c>
      <c r="R144">
        <v>0</v>
      </c>
      <c r="S144">
        <v>3</v>
      </c>
      <c r="T144">
        <v>0</v>
      </c>
      <c r="U144" s="6">
        <f>Sheet2!AF$2</f>
        <v>2025</v>
      </c>
      <c r="V144" s="6">
        <v>8</v>
      </c>
      <c r="W144" s="6"/>
    </row>
    <row r="145" spans="1:23" hidden="1" x14ac:dyDescent="0.25">
      <c r="A145" s="1" t="s">
        <v>59</v>
      </c>
      <c r="B145" s="1" t="s">
        <v>72</v>
      </c>
      <c r="C145" s="1" t="s">
        <v>73</v>
      </c>
      <c r="D145" s="1" t="s">
        <v>81</v>
      </c>
      <c r="E145">
        <v>311</v>
      </c>
      <c r="F145">
        <v>211</v>
      </c>
      <c r="G145">
        <v>100</v>
      </c>
      <c r="H145">
        <v>65</v>
      </c>
      <c r="I145">
        <v>84</v>
      </c>
      <c r="J145">
        <v>67</v>
      </c>
      <c r="K145">
        <v>95</v>
      </c>
      <c r="L145">
        <v>0</v>
      </c>
      <c r="M145">
        <v>0</v>
      </c>
      <c r="N145">
        <v>0</v>
      </c>
      <c r="O145">
        <v>0</v>
      </c>
      <c r="P145">
        <v>5</v>
      </c>
      <c r="Q145">
        <v>277</v>
      </c>
      <c r="R145">
        <v>0</v>
      </c>
      <c r="S145">
        <v>1</v>
      </c>
      <c r="T145">
        <v>0</v>
      </c>
      <c r="U145" s="6">
        <f>Sheet2!AF$2</f>
        <v>2025</v>
      </c>
      <c r="V145" s="6">
        <v>8</v>
      </c>
      <c r="W145" s="6"/>
    </row>
    <row r="146" spans="1:23" hidden="1" x14ac:dyDescent="0.25">
      <c r="A146" s="1" t="s">
        <v>59</v>
      </c>
      <c r="B146" s="1" t="s">
        <v>72</v>
      </c>
      <c r="C146" s="1" t="s">
        <v>75</v>
      </c>
      <c r="D146" s="1" t="s">
        <v>82</v>
      </c>
      <c r="E146">
        <v>634</v>
      </c>
      <c r="F146">
        <v>396</v>
      </c>
      <c r="G146">
        <v>238</v>
      </c>
      <c r="H146">
        <v>346</v>
      </c>
      <c r="I146">
        <v>91</v>
      </c>
      <c r="J146">
        <v>88</v>
      </c>
      <c r="K146">
        <v>109</v>
      </c>
      <c r="L146">
        <v>0</v>
      </c>
      <c r="M146">
        <v>1</v>
      </c>
      <c r="N146">
        <v>0</v>
      </c>
      <c r="O146">
        <v>1</v>
      </c>
      <c r="P146">
        <v>101</v>
      </c>
      <c r="Q146">
        <v>552</v>
      </c>
      <c r="R146">
        <v>3</v>
      </c>
      <c r="S146">
        <v>2</v>
      </c>
      <c r="T146">
        <v>6</v>
      </c>
      <c r="U146" s="6">
        <f>Sheet2!AF$2</f>
        <v>2025</v>
      </c>
      <c r="V146" s="6">
        <v>8</v>
      </c>
      <c r="W146" s="6"/>
    </row>
    <row r="147" spans="1:23" hidden="1" x14ac:dyDescent="0.25">
      <c r="A147" s="1" t="s">
        <v>59</v>
      </c>
      <c r="B147" s="1" t="s">
        <v>72</v>
      </c>
      <c r="C147" s="1" t="s">
        <v>75</v>
      </c>
      <c r="D147" s="1" t="s">
        <v>83</v>
      </c>
      <c r="E147">
        <v>242</v>
      </c>
      <c r="F147">
        <v>189</v>
      </c>
      <c r="G147">
        <v>53</v>
      </c>
      <c r="H147">
        <v>6</v>
      </c>
      <c r="I147">
        <v>22</v>
      </c>
      <c r="J147">
        <v>21</v>
      </c>
      <c r="K147">
        <v>193</v>
      </c>
      <c r="L147">
        <v>0</v>
      </c>
      <c r="M147">
        <v>0</v>
      </c>
      <c r="N147">
        <v>0</v>
      </c>
      <c r="O147">
        <v>0</v>
      </c>
      <c r="P147">
        <v>0</v>
      </c>
      <c r="Q147">
        <v>234</v>
      </c>
      <c r="R147">
        <v>0</v>
      </c>
      <c r="S147">
        <v>0</v>
      </c>
      <c r="T147">
        <v>0</v>
      </c>
      <c r="U147" s="6">
        <f>Sheet2!AF$2</f>
        <v>2025</v>
      </c>
      <c r="V147" s="6">
        <v>8</v>
      </c>
      <c r="W147" s="6"/>
    </row>
    <row r="148" spans="1:23" hidden="1" x14ac:dyDescent="0.25">
      <c r="A148" s="1" t="s">
        <v>59</v>
      </c>
      <c r="B148" s="1" t="s">
        <v>72</v>
      </c>
      <c r="C148" s="1" t="s">
        <v>75</v>
      </c>
      <c r="D148" s="1" t="s">
        <v>84</v>
      </c>
      <c r="E148">
        <v>163</v>
      </c>
      <c r="F148">
        <v>118</v>
      </c>
      <c r="G148">
        <v>45</v>
      </c>
      <c r="H148">
        <v>4</v>
      </c>
      <c r="I148">
        <v>4</v>
      </c>
      <c r="J148">
        <v>12</v>
      </c>
      <c r="K148">
        <v>143</v>
      </c>
      <c r="L148">
        <v>0</v>
      </c>
      <c r="M148">
        <v>0</v>
      </c>
      <c r="N148">
        <v>0</v>
      </c>
      <c r="O148">
        <v>0</v>
      </c>
      <c r="P148">
        <v>0</v>
      </c>
      <c r="Q148">
        <v>150</v>
      </c>
      <c r="R148">
        <v>0</v>
      </c>
      <c r="S148">
        <v>1</v>
      </c>
      <c r="T148">
        <v>0</v>
      </c>
      <c r="U148" s="6">
        <f>Sheet2!AF$2</f>
        <v>2025</v>
      </c>
      <c r="V148" s="6">
        <v>8</v>
      </c>
      <c r="W148" s="6"/>
    </row>
    <row r="149" spans="1:23" hidden="1" x14ac:dyDescent="0.25">
      <c r="A149" s="1" t="s">
        <v>59</v>
      </c>
      <c r="B149" s="1" t="s">
        <v>85</v>
      </c>
      <c r="C149" s="1" t="s">
        <v>86</v>
      </c>
      <c r="D149" s="1" t="s">
        <v>87</v>
      </c>
      <c r="E149">
        <v>1011</v>
      </c>
      <c r="F149">
        <v>655</v>
      </c>
      <c r="G149">
        <v>356</v>
      </c>
      <c r="H149">
        <v>369</v>
      </c>
      <c r="I149">
        <v>124</v>
      </c>
      <c r="J149">
        <v>108</v>
      </c>
      <c r="K149">
        <v>410</v>
      </c>
      <c r="L149">
        <v>0</v>
      </c>
      <c r="M149">
        <v>0</v>
      </c>
      <c r="N149">
        <v>0</v>
      </c>
      <c r="O149">
        <v>0</v>
      </c>
      <c r="P149">
        <v>0</v>
      </c>
      <c r="Q149">
        <v>911</v>
      </c>
      <c r="R149">
        <v>0</v>
      </c>
      <c r="S149">
        <v>7</v>
      </c>
      <c r="T149">
        <v>0</v>
      </c>
      <c r="U149" s="6">
        <f>Sheet2!AF$2</f>
        <v>2025</v>
      </c>
      <c r="V149" s="6">
        <v>8</v>
      </c>
      <c r="W149" s="6"/>
    </row>
    <row r="150" spans="1:23" hidden="1" x14ac:dyDescent="0.25">
      <c r="A150" s="1" t="s">
        <v>59</v>
      </c>
      <c r="B150" s="1" t="s">
        <v>85</v>
      </c>
      <c r="C150" s="1" t="s">
        <v>88</v>
      </c>
      <c r="D150" s="1" t="s">
        <v>89</v>
      </c>
      <c r="E150">
        <v>0</v>
      </c>
      <c r="F150">
        <v>0</v>
      </c>
      <c r="G150">
        <v>0</v>
      </c>
      <c r="H150">
        <v>0</v>
      </c>
      <c r="I150">
        <v>0</v>
      </c>
      <c r="J150">
        <v>0</v>
      </c>
      <c r="K150">
        <v>0</v>
      </c>
      <c r="L150">
        <v>0</v>
      </c>
      <c r="M150">
        <v>0</v>
      </c>
      <c r="N150">
        <v>0</v>
      </c>
      <c r="O150">
        <v>0</v>
      </c>
      <c r="P150">
        <v>0</v>
      </c>
      <c r="Q150">
        <v>0</v>
      </c>
      <c r="R150">
        <v>0</v>
      </c>
      <c r="S150">
        <v>0</v>
      </c>
      <c r="T150">
        <v>0</v>
      </c>
      <c r="U150" s="6">
        <f>Sheet2!AF$2</f>
        <v>2025</v>
      </c>
      <c r="V150" s="6">
        <v>8</v>
      </c>
      <c r="W150" s="6"/>
    </row>
    <row r="151" spans="1:23" hidden="1" x14ac:dyDescent="0.25">
      <c r="A151" s="1" t="s">
        <v>59</v>
      </c>
      <c r="B151" s="1" t="s">
        <v>85</v>
      </c>
      <c r="C151" s="1" t="s">
        <v>86</v>
      </c>
      <c r="D151" s="1" t="s">
        <v>90</v>
      </c>
      <c r="E151">
        <v>526</v>
      </c>
      <c r="F151">
        <v>393</v>
      </c>
      <c r="G151">
        <v>133</v>
      </c>
      <c r="H151">
        <v>152</v>
      </c>
      <c r="I151">
        <v>59</v>
      </c>
      <c r="J151">
        <v>37</v>
      </c>
      <c r="K151">
        <v>278</v>
      </c>
      <c r="L151">
        <v>0</v>
      </c>
      <c r="M151">
        <v>0</v>
      </c>
      <c r="N151">
        <v>0</v>
      </c>
      <c r="O151">
        <v>0</v>
      </c>
      <c r="P151">
        <v>0</v>
      </c>
      <c r="Q151">
        <v>503</v>
      </c>
      <c r="R151">
        <v>0</v>
      </c>
      <c r="S151">
        <v>4</v>
      </c>
      <c r="T151">
        <v>0</v>
      </c>
      <c r="U151" s="6">
        <f>Sheet2!AF$2</f>
        <v>2025</v>
      </c>
      <c r="V151" s="6">
        <v>8</v>
      </c>
      <c r="W151" s="6"/>
    </row>
    <row r="152" spans="1:23" hidden="1" x14ac:dyDescent="0.25">
      <c r="A152" s="1" t="s">
        <v>59</v>
      </c>
      <c r="B152" s="1" t="s">
        <v>85</v>
      </c>
      <c r="C152" s="1" t="s">
        <v>86</v>
      </c>
      <c r="D152" s="1" t="s">
        <v>91</v>
      </c>
      <c r="E152">
        <v>1259</v>
      </c>
      <c r="F152">
        <v>894</v>
      </c>
      <c r="G152">
        <v>365</v>
      </c>
      <c r="H152">
        <v>307</v>
      </c>
      <c r="I152">
        <v>274</v>
      </c>
      <c r="J152">
        <v>205</v>
      </c>
      <c r="K152">
        <v>473</v>
      </c>
      <c r="L152">
        <v>0</v>
      </c>
      <c r="M152">
        <v>0</v>
      </c>
      <c r="N152">
        <v>0</v>
      </c>
      <c r="O152">
        <v>0</v>
      </c>
      <c r="P152">
        <v>0</v>
      </c>
      <c r="Q152">
        <v>1193</v>
      </c>
      <c r="R152">
        <v>0</v>
      </c>
      <c r="S152">
        <v>14</v>
      </c>
      <c r="T152">
        <v>0</v>
      </c>
      <c r="U152" s="6">
        <f>Sheet2!AF$2</f>
        <v>2025</v>
      </c>
      <c r="V152" s="6">
        <v>8</v>
      </c>
      <c r="W152" s="6"/>
    </row>
    <row r="153" spans="1:23" hidden="1" x14ac:dyDescent="0.25">
      <c r="A153" t="s">
        <v>59</v>
      </c>
      <c r="B153" t="s">
        <v>85</v>
      </c>
      <c r="C153" t="s">
        <v>86</v>
      </c>
      <c r="D153" t="s">
        <v>92</v>
      </c>
      <c r="E153">
        <v>681</v>
      </c>
      <c r="F153">
        <v>541</v>
      </c>
      <c r="G153">
        <v>140</v>
      </c>
      <c r="H153">
        <v>62</v>
      </c>
      <c r="I153">
        <v>57</v>
      </c>
      <c r="J153">
        <v>63</v>
      </c>
      <c r="K153">
        <v>499</v>
      </c>
      <c r="L153">
        <v>0</v>
      </c>
      <c r="M153">
        <v>0</v>
      </c>
      <c r="N153">
        <v>0</v>
      </c>
      <c r="O153">
        <v>0</v>
      </c>
      <c r="P153">
        <v>0</v>
      </c>
      <c r="Q153">
        <v>634</v>
      </c>
      <c r="R153">
        <v>0</v>
      </c>
      <c r="S153">
        <v>6</v>
      </c>
      <c r="T153">
        <v>0</v>
      </c>
      <c r="U153" s="6">
        <f>Sheet2!AF$2</f>
        <v>2025</v>
      </c>
      <c r="V153" s="6">
        <v>8</v>
      </c>
      <c r="W153" s="6"/>
    </row>
    <row r="154" spans="1:23" hidden="1" x14ac:dyDescent="0.25">
      <c r="A154" s="1" t="s">
        <v>59</v>
      </c>
      <c r="B154" s="1" t="s">
        <v>85</v>
      </c>
      <c r="C154" s="1" t="s">
        <v>73</v>
      </c>
      <c r="D154" s="1" t="s">
        <v>93</v>
      </c>
      <c r="E154">
        <v>944</v>
      </c>
      <c r="F154">
        <v>666</v>
      </c>
      <c r="G154">
        <v>278</v>
      </c>
      <c r="H154">
        <v>119</v>
      </c>
      <c r="I154">
        <v>164</v>
      </c>
      <c r="J154">
        <v>157</v>
      </c>
      <c r="K154">
        <v>504</v>
      </c>
      <c r="L154">
        <v>0</v>
      </c>
      <c r="M154">
        <v>33</v>
      </c>
      <c r="N154">
        <v>0</v>
      </c>
      <c r="O154">
        <v>2</v>
      </c>
      <c r="P154">
        <v>62</v>
      </c>
      <c r="Q154">
        <v>557</v>
      </c>
      <c r="R154">
        <v>17</v>
      </c>
      <c r="S154">
        <v>5</v>
      </c>
      <c r="T154">
        <v>5</v>
      </c>
      <c r="U154" s="6">
        <f>Sheet2!AF$2</f>
        <v>2025</v>
      </c>
      <c r="V154" s="6">
        <v>8</v>
      </c>
      <c r="W154" s="6"/>
    </row>
    <row r="155" spans="1:23" hidden="1" x14ac:dyDescent="0.25">
      <c r="A155" s="1" t="s">
        <v>59</v>
      </c>
      <c r="B155" s="1" t="s">
        <v>85</v>
      </c>
      <c r="C155" s="1" t="s">
        <v>88</v>
      </c>
      <c r="D155" s="1" t="s">
        <v>94</v>
      </c>
      <c r="E155">
        <v>822</v>
      </c>
      <c r="F155">
        <v>587</v>
      </c>
      <c r="G155">
        <v>235</v>
      </c>
      <c r="H155">
        <v>103</v>
      </c>
      <c r="I155">
        <v>88</v>
      </c>
      <c r="J155">
        <v>134</v>
      </c>
      <c r="K155">
        <v>497</v>
      </c>
      <c r="L155">
        <v>0</v>
      </c>
      <c r="M155">
        <v>1</v>
      </c>
      <c r="N155">
        <v>0</v>
      </c>
      <c r="O155">
        <v>1</v>
      </c>
      <c r="P155">
        <v>86</v>
      </c>
      <c r="Q155">
        <v>513</v>
      </c>
      <c r="R155">
        <v>6</v>
      </c>
      <c r="S155">
        <v>4</v>
      </c>
      <c r="T155">
        <v>1</v>
      </c>
      <c r="U155" s="6">
        <f>Sheet2!AF$2</f>
        <v>2025</v>
      </c>
      <c r="V155" s="6">
        <v>8</v>
      </c>
      <c r="W155" s="6"/>
    </row>
    <row r="156" spans="1:23" hidden="1" x14ac:dyDescent="0.25">
      <c r="A156" s="1" t="s">
        <v>59</v>
      </c>
      <c r="B156" s="1" t="s">
        <v>85</v>
      </c>
      <c r="C156" s="1" t="s">
        <v>86</v>
      </c>
      <c r="D156" s="1" t="s">
        <v>95</v>
      </c>
      <c r="E156">
        <v>1242</v>
      </c>
      <c r="F156">
        <v>944</v>
      </c>
      <c r="G156">
        <v>298</v>
      </c>
      <c r="H156">
        <v>104</v>
      </c>
      <c r="I156">
        <v>200</v>
      </c>
      <c r="J156">
        <v>124</v>
      </c>
      <c r="K156">
        <v>814</v>
      </c>
      <c r="L156">
        <v>0</v>
      </c>
      <c r="M156">
        <v>0</v>
      </c>
      <c r="N156">
        <v>0</v>
      </c>
      <c r="O156">
        <v>0</v>
      </c>
      <c r="P156">
        <v>0</v>
      </c>
      <c r="Q156">
        <v>1101</v>
      </c>
      <c r="R156">
        <v>0</v>
      </c>
      <c r="S156">
        <v>14</v>
      </c>
      <c r="T156">
        <v>0</v>
      </c>
      <c r="U156" s="6">
        <f>Sheet2!AF$2</f>
        <v>2025</v>
      </c>
      <c r="V156" s="6">
        <v>8</v>
      </c>
      <c r="W156" s="6"/>
    </row>
    <row r="157" spans="1:23" hidden="1" x14ac:dyDescent="0.25">
      <c r="A157" s="1" t="s">
        <v>96</v>
      </c>
      <c r="B157" s="1" t="s">
        <v>97</v>
      </c>
      <c r="C157" s="1" t="s">
        <v>98</v>
      </c>
      <c r="D157" s="1" t="s">
        <v>99</v>
      </c>
      <c r="E157">
        <v>495</v>
      </c>
      <c r="F157">
        <v>375</v>
      </c>
      <c r="G157">
        <v>120</v>
      </c>
      <c r="H157">
        <v>10</v>
      </c>
      <c r="I157">
        <v>4</v>
      </c>
      <c r="J157">
        <v>45</v>
      </c>
      <c r="K157">
        <v>436</v>
      </c>
      <c r="L157">
        <v>0</v>
      </c>
      <c r="M157">
        <v>0</v>
      </c>
      <c r="N157">
        <v>0</v>
      </c>
      <c r="O157">
        <v>0</v>
      </c>
      <c r="P157">
        <v>0</v>
      </c>
      <c r="Q157">
        <v>473</v>
      </c>
      <c r="R157">
        <v>0</v>
      </c>
      <c r="S157">
        <v>3</v>
      </c>
      <c r="T157">
        <v>0</v>
      </c>
      <c r="U157" s="6">
        <f>Sheet2!AF$2</f>
        <v>2025</v>
      </c>
      <c r="V157" s="6">
        <v>8</v>
      </c>
      <c r="W157" s="6"/>
    </row>
    <row r="158" spans="1:23" hidden="1" x14ac:dyDescent="0.25">
      <c r="A158" s="1" t="s">
        <v>96</v>
      </c>
      <c r="B158" s="1" t="s">
        <v>100</v>
      </c>
      <c r="C158" s="1" t="s">
        <v>101</v>
      </c>
      <c r="D158" s="1" t="s">
        <v>102</v>
      </c>
      <c r="E158">
        <v>806</v>
      </c>
      <c r="F158">
        <v>564</v>
      </c>
      <c r="G158">
        <v>242</v>
      </c>
      <c r="H158">
        <v>235</v>
      </c>
      <c r="I158">
        <v>229</v>
      </c>
      <c r="J158">
        <v>68</v>
      </c>
      <c r="K158">
        <v>274</v>
      </c>
      <c r="L158">
        <v>0</v>
      </c>
      <c r="M158">
        <v>0</v>
      </c>
      <c r="N158">
        <v>0</v>
      </c>
      <c r="O158">
        <v>0</v>
      </c>
      <c r="P158">
        <v>0</v>
      </c>
      <c r="Q158">
        <v>774</v>
      </c>
      <c r="R158">
        <v>0</v>
      </c>
      <c r="S158">
        <v>5</v>
      </c>
      <c r="T158">
        <v>0</v>
      </c>
      <c r="U158" s="6">
        <f>Sheet2!AF$2</f>
        <v>2025</v>
      </c>
      <c r="V158" s="6">
        <v>8</v>
      </c>
      <c r="W158" s="6"/>
    </row>
    <row r="159" spans="1:23" hidden="1" x14ac:dyDescent="0.25">
      <c r="A159" s="1" t="s">
        <v>96</v>
      </c>
      <c r="B159" s="1" t="s">
        <v>100</v>
      </c>
      <c r="C159" s="1" t="s">
        <v>101</v>
      </c>
      <c r="D159" s="1" t="s">
        <v>103</v>
      </c>
      <c r="E159" s="13">
        <v>133</v>
      </c>
      <c r="F159" s="13">
        <v>77</v>
      </c>
      <c r="G159" s="13">
        <v>56</v>
      </c>
      <c r="H159" s="13">
        <v>89</v>
      </c>
      <c r="I159" s="13">
        <v>4</v>
      </c>
      <c r="J159" s="13">
        <v>6</v>
      </c>
      <c r="K159" s="13">
        <v>34</v>
      </c>
      <c r="L159" s="13">
        <v>0</v>
      </c>
      <c r="M159" s="13">
        <v>0</v>
      </c>
      <c r="N159" s="13">
        <v>0</v>
      </c>
      <c r="O159" s="13">
        <v>0</v>
      </c>
      <c r="P159" s="13">
        <v>18</v>
      </c>
      <c r="Q159" s="13">
        <v>84</v>
      </c>
      <c r="R159" s="13">
        <v>5</v>
      </c>
      <c r="S159" s="13">
        <v>0</v>
      </c>
      <c r="T159" s="13">
        <v>4</v>
      </c>
      <c r="U159" s="6">
        <f>Sheet2!AF$2</f>
        <v>2025</v>
      </c>
      <c r="V159" s="6">
        <v>8</v>
      </c>
      <c r="W159" s="6"/>
    </row>
    <row r="160" spans="1:23" hidden="1" x14ac:dyDescent="0.25">
      <c r="A160" s="1" t="s">
        <v>96</v>
      </c>
      <c r="B160" s="1" t="s">
        <v>100</v>
      </c>
      <c r="C160" s="1" t="s">
        <v>101</v>
      </c>
      <c r="D160" s="1" t="s">
        <v>104</v>
      </c>
      <c r="E160">
        <v>332</v>
      </c>
      <c r="F160">
        <v>170</v>
      </c>
      <c r="G160">
        <v>162</v>
      </c>
      <c r="H160">
        <v>122</v>
      </c>
      <c r="I160">
        <v>41</v>
      </c>
      <c r="J160">
        <v>62</v>
      </c>
      <c r="K160">
        <v>107</v>
      </c>
      <c r="L160">
        <v>0</v>
      </c>
      <c r="M160">
        <v>0</v>
      </c>
      <c r="N160">
        <v>0</v>
      </c>
      <c r="O160">
        <v>4</v>
      </c>
      <c r="P160">
        <v>22</v>
      </c>
      <c r="Q160">
        <v>220</v>
      </c>
      <c r="R160">
        <v>4</v>
      </c>
      <c r="S160">
        <v>2</v>
      </c>
      <c r="T160">
        <v>1</v>
      </c>
      <c r="U160" s="6">
        <f>Sheet2!AF$2</f>
        <v>2025</v>
      </c>
      <c r="V160" s="6">
        <v>8</v>
      </c>
      <c r="W160" s="6"/>
    </row>
    <row r="161" spans="1:23" hidden="1" x14ac:dyDescent="0.25">
      <c r="A161" s="1" t="s">
        <v>96</v>
      </c>
      <c r="B161" s="1" t="s">
        <v>100</v>
      </c>
      <c r="C161" s="1" t="s">
        <v>101</v>
      </c>
      <c r="D161" s="1" t="s">
        <v>105</v>
      </c>
      <c r="E161">
        <v>290</v>
      </c>
      <c r="F161">
        <v>200</v>
      </c>
      <c r="G161">
        <v>90</v>
      </c>
      <c r="H161">
        <v>120</v>
      </c>
      <c r="I161">
        <v>57</v>
      </c>
      <c r="J161">
        <v>21</v>
      </c>
      <c r="K161">
        <v>92</v>
      </c>
      <c r="L161">
        <v>0</v>
      </c>
      <c r="M161">
        <v>3</v>
      </c>
      <c r="N161">
        <v>0</v>
      </c>
      <c r="O161">
        <v>0</v>
      </c>
      <c r="P161">
        <v>15</v>
      </c>
      <c r="Q161">
        <v>87</v>
      </c>
      <c r="R161">
        <v>0</v>
      </c>
      <c r="S161">
        <v>4</v>
      </c>
      <c r="T161">
        <v>3</v>
      </c>
      <c r="U161" s="6">
        <f>Sheet2!AF$2</f>
        <v>2025</v>
      </c>
      <c r="V161" s="6">
        <v>8</v>
      </c>
      <c r="W161" s="6"/>
    </row>
    <row r="162" spans="1:23" hidden="1" x14ac:dyDescent="0.25">
      <c r="A162" s="1" t="s">
        <v>96</v>
      </c>
      <c r="B162" s="1" t="s">
        <v>100</v>
      </c>
      <c r="C162" s="1" t="s">
        <v>101</v>
      </c>
      <c r="D162" s="1" t="s">
        <v>106</v>
      </c>
      <c r="E162">
        <v>379</v>
      </c>
      <c r="F162">
        <v>296</v>
      </c>
      <c r="G162">
        <v>83</v>
      </c>
      <c r="H162">
        <v>117</v>
      </c>
      <c r="I162">
        <v>38</v>
      </c>
      <c r="J162">
        <v>13</v>
      </c>
      <c r="K162">
        <v>211</v>
      </c>
      <c r="L162">
        <v>0</v>
      </c>
      <c r="M162">
        <v>0</v>
      </c>
      <c r="N162">
        <v>0</v>
      </c>
      <c r="O162">
        <v>0</v>
      </c>
      <c r="P162">
        <v>0</v>
      </c>
      <c r="Q162">
        <v>373</v>
      </c>
      <c r="R162">
        <v>0</v>
      </c>
      <c r="S162">
        <v>1</v>
      </c>
      <c r="T162">
        <v>0</v>
      </c>
      <c r="U162" s="6">
        <f>Sheet2!AF$2</f>
        <v>2025</v>
      </c>
      <c r="V162" s="6">
        <v>8</v>
      </c>
      <c r="W162" s="6"/>
    </row>
    <row r="163" spans="1:23" hidden="1" x14ac:dyDescent="0.25">
      <c r="A163" s="1" t="s">
        <v>96</v>
      </c>
      <c r="B163" s="1" t="s">
        <v>100</v>
      </c>
      <c r="C163" s="1" t="s">
        <v>101</v>
      </c>
      <c r="D163" s="1" t="s">
        <v>107</v>
      </c>
      <c r="E163">
        <v>186</v>
      </c>
      <c r="F163">
        <v>83</v>
      </c>
      <c r="G163">
        <v>103</v>
      </c>
      <c r="H163">
        <v>59</v>
      </c>
      <c r="I163">
        <v>45</v>
      </c>
      <c r="J163">
        <v>34</v>
      </c>
      <c r="K163">
        <v>48</v>
      </c>
      <c r="L163">
        <v>0</v>
      </c>
      <c r="M163">
        <v>1</v>
      </c>
      <c r="N163">
        <v>0</v>
      </c>
      <c r="O163">
        <v>0</v>
      </c>
      <c r="P163">
        <v>28</v>
      </c>
      <c r="Q163">
        <v>90</v>
      </c>
      <c r="R163">
        <v>1</v>
      </c>
      <c r="S163">
        <v>3</v>
      </c>
      <c r="T163">
        <v>10</v>
      </c>
      <c r="U163" s="6">
        <f>Sheet2!AF$2</f>
        <v>2025</v>
      </c>
      <c r="V163" s="6">
        <v>8</v>
      </c>
      <c r="W163" s="6"/>
    </row>
    <row r="164" spans="1:23" hidden="1" x14ac:dyDescent="0.25">
      <c r="A164" s="1" t="s">
        <v>96</v>
      </c>
      <c r="B164" s="1" t="s">
        <v>100</v>
      </c>
      <c r="C164" s="1" t="s">
        <v>101</v>
      </c>
      <c r="D164" s="1" t="s">
        <v>108</v>
      </c>
      <c r="E164">
        <v>362</v>
      </c>
      <c r="F164">
        <v>250</v>
      </c>
      <c r="G164">
        <v>112</v>
      </c>
      <c r="H164">
        <v>72</v>
      </c>
      <c r="I164">
        <v>71</v>
      </c>
      <c r="J164">
        <v>30</v>
      </c>
      <c r="K164">
        <v>189</v>
      </c>
      <c r="L164">
        <v>0</v>
      </c>
      <c r="M164">
        <v>0</v>
      </c>
      <c r="N164">
        <v>0</v>
      </c>
      <c r="O164">
        <v>0</v>
      </c>
      <c r="P164">
        <v>0</v>
      </c>
      <c r="Q164">
        <v>312</v>
      </c>
      <c r="R164">
        <v>0</v>
      </c>
      <c r="S164">
        <v>4</v>
      </c>
      <c r="T164">
        <v>0</v>
      </c>
      <c r="U164" s="6">
        <f>Sheet2!AF$2</f>
        <v>2025</v>
      </c>
      <c r="V164" s="6">
        <v>8</v>
      </c>
      <c r="W164" s="6"/>
    </row>
    <row r="165" spans="1:23" hidden="1" x14ac:dyDescent="0.25">
      <c r="A165" s="1" t="s">
        <v>96</v>
      </c>
      <c r="B165" s="1" t="s">
        <v>109</v>
      </c>
      <c r="C165" s="1" t="s">
        <v>110</v>
      </c>
      <c r="D165" s="1" t="s">
        <v>111</v>
      </c>
      <c r="E165">
        <v>553</v>
      </c>
      <c r="F165">
        <v>320</v>
      </c>
      <c r="G165">
        <v>233</v>
      </c>
      <c r="H165">
        <v>142</v>
      </c>
      <c r="I165">
        <v>77</v>
      </c>
      <c r="J165">
        <v>84</v>
      </c>
      <c r="K165">
        <v>250</v>
      </c>
      <c r="L165">
        <v>0</v>
      </c>
      <c r="M165">
        <v>2</v>
      </c>
      <c r="N165">
        <v>0</v>
      </c>
      <c r="O165">
        <v>1</v>
      </c>
      <c r="P165">
        <v>87</v>
      </c>
      <c r="Q165">
        <v>439</v>
      </c>
      <c r="R165">
        <v>6</v>
      </c>
      <c r="S165">
        <v>13</v>
      </c>
      <c r="T165">
        <v>13</v>
      </c>
      <c r="U165" s="6">
        <f>Sheet2!AF$2</f>
        <v>2025</v>
      </c>
      <c r="V165" s="6">
        <v>8</v>
      </c>
      <c r="W165" s="6"/>
    </row>
    <row r="166" spans="1:23" hidden="1" x14ac:dyDescent="0.25">
      <c r="A166" s="1" t="s">
        <v>96</v>
      </c>
      <c r="B166" s="1" t="s">
        <v>109</v>
      </c>
      <c r="C166" s="1" t="s">
        <v>110</v>
      </c>
      <c r="D166" s="1" t="s">
        <v>112</v>
      </c>
      <c r="E166">
        <v>549</v>
      </c>
      <c r="F166">
        <v>363</v>
      </c>
      <c r="G166">
        <v>186</v>
      </c>
      <c r="H166">
        <v>201</v>
      </c>
      <c r="I166">
        <v>39</v>
      </c>
      <c r="J166">
        <v>99</v>
      </c>
      <c r="K166">
        <v>210</v>
      </c>
      <c r="L166">
        <v>0</v>
      </c>
      <c r="M166">
        <v>0</v>
      </c>
      <c r="N166">
        <v>0</v>
      </c>
      <c r="O166">
        <v>0</v>
      </c>
      <c r="P166">
        <v>0</v>
      </c>
      <c r="Q166">
        <v>200</v>
      </c>
      <c r="R166">
        <v>0</v>
      </c>
      <c r="S166">
        <v>0</v>
      </c>
      <c r="T166">
        <v>0</v>
      </c>
      <c r="U166" s="6">
        <f>Sheet2!AF$2</f>
        <v>2025</v>
      </c>
      <c r="V166" s="6">
        <v>8</v>
      </c>
      <c r="W166" s="6"/>
    </row>
    <row r="167" spans="1:23" hidden="1" x14ac:dyDescent="0.25">
      <c r="A167" s="1" t="s">
        <v>96</v>
      </c>
      <c r="B167" s="1" t="s">
        <v>109</v>
      </c>
      <c r="C167" s="1" t="s">
        <v>110</v>
      </c>
      <c r="D167" s="1" t="s">
        <v>113</v>
      </c>
      <c r="E167" s="13">
        <v>389</v>
      </c>
      <c r="F167" s="13">
        <v>265</v>
      </c>
      <c r="G167" s="13">
        <v>124</v>
      </c>
      <c r="H167" s="13">
        <v>71</v>
      </c>
      <c r="I167" s="13">
        <v>72</v>
      </c>
      <c r="J167" s="13">
        <v>25</v>
      </c>
      <c r="K167" s="13">
        <v>221</v>
      </c>
      <c r="L167" s="13">
        <v>0</v>
      </c>
      <c r="M167" s="13">
        <v>2</v>
      </c>
      <c r="N167" s="13">
        <v>0</v>
      </c>
      <c r="O167" s="13">
        <v>2</v>
      </c>
      <c r="P167" s="13">
        <v>39</v>
      </c>
      <c r="Q167" s="13">
        <v>155</v>
      </c>
      <c r="R167" s="13">
        <v>21</v>
      </c>
      <c r="S167" s="13">
        <v>6</v>
      </c>
      <c r="T167" s="13">
        <v>6</v>
      </c>
      <c r="U167" s="6">
        <f>Sheet2!AF$2</f>
        <v>2025</v>
      </c>
      <c r="V167" s="6">
        <v>8</v>
      </c>
      <c r="W167" s="6"/>
    </row>
    <row r="168" spans="1:23" hidden="1" x14ac:dyDescent="0.25">
      <c r="A168" s="1" t="s">
        <v>96</v>
      </c>
      <c r="B168" s="1" t="s">
        <v>109</v>
      </c>
      <c r="C168" s="1" t="s">
        <v>110</v>
      </c>
      <c r="D168" s="1" t="s">
        <v>114</v>
      </c>
      <c r="E168">
        <v>464</v>
      </c>
      <c r="F168">
        <v>272</v>
      </c>
      <c r="G168">
        <v>192</v>
      </c>
      <c r="H168">
        <v>31</v>
      </c>
      <c r="I168">
        <v>23</v>
      </c>
      <c r="J168">
        <v>62</v>
      </c>
      <c r="K168">
        <v>348</v>
      </c>
      <c r="L168">
        <v>0</v>
      </c>
      <c r="M168">
        <v>0</v>
      </c>
      <c r="N168">
        <v>0</v>
      </c>
      <c r="O168">
        <v>0</v>
      </c>
      <c r="P168">
        <v>0</v>
      </c>
      <c r="Q168">
        <v>425</v>
      </c>
      <c r="R168">
        <v>0</v>
      </c>
      <c r="S168">
        <v>2</v>
      </c>
      <c r="T168">
        <v>0</v>
      </c>
      <c r="U168" s="6">
        <f>Sheet2!AF$2</f>
        <v>2025</v>
      </c>
      <c r="V168" s="6">
        <v>8</v>
      </c>
      <c r="W168" s="6"/>
    </row>
    <row r="169" spans="1:23" hidden="1" x14ac:dyDescent="0.25">
      <c r="A169" s="1" t="s">
        <v>96</v>
      </c>
      <c r="B169" s="1" t="s">
        <v>109</v>
      </c>
      <c r="C169" s="1" t="s">
        <v>110</v>
      </c>
      <c r="D169" s="1" t="s">
        <v>115</v>
      </c>
      <c r="E169">
        <v>150</v>
      </c>
      <c r="F169">
        <v>106</v>
      </c>
      <c r="G169">
        <v>44</v>
      </c>
      <c r="H169">
        <v>70</v>
      </c>
      <c r="I169">
        <v>33</v>
      </c>
      <c r="J169">
        <v>22</v>
      </c>
      <c r="K169">
        <v>25</v>
      </c>
      <c r="L169">
        <v>0</v>
      </c>
      <c r="M169">
        <v>0</v>
      </c>
      <c r="N169">
        <v>0</v>
      </c>
      <c r="O169">
        <v>0</v>
      </c>
      <c r="P169">
        <v>10</v>
      </c>
      <c r="Q169">
        <v>82</v>
      </c>
      <c r="R169">
        <v>2</v>
      </c>
      <c r="S169">
        <v>2</v>
      </c>
      <c r="T169">
        <v>1</v>
      </c>
      <c r="U169" s="6">
        <f>Sheet2!AF$2</f>
        <v>2025</v>
      </c>
      <c r="V169" s="6">
        <v>8</v>
      </c>
      <c r="W169" s="6"/>
    </row>
    <row r="170" spans="1:23" hidden="1" x14ac:dyDescent="0.25">
      <c r="A170" s="1" t="s">
        <v>96</v>
      </c>
      <c r="B170" s="1" t="s">
        <v>116</v>
      </c>
      <c r="C170" s="1" t="s">
        <v>117</v>
      </c>
      <c r="D170" s="1" t="s">
        <v>118</v>
      </c>
      <c r="E170">
        <v>299</v>
      </c>
      <c r="F170">
        <v>271</v>
      </c>
      <c r="G170">
        <v>28</v>
      </c>
      <c r="H170">
        <v>2</v>
      </c>
      <c r="I170">
        <v>0</v>
      </c>
      <c r="J170">
        <v>21</v>
      </c>
      <c r="K170">
        <v>276</v>
      </c>
      <c r="L170">
        <v>0</v>
      </c>
      <c r="M170">
        <v>0</v>
      </c>
      <c r="N170">
        <v>0</v>
      </c>
      <c r="O170">
        <v>2</v>
      </c>
      <c r="P170">
        <v>22</v>
      </c>
      <c r="Q170">
        <v>238</v>
      </c>
      <c r="R170">
        <v>2</v>
      </c>
      <c r="S170">
        <v>1</v>
      </c>
      <c r="T170">
        <v>6</v>
      </c>
      <c r="U170" s="6">
        <f>Sheet2!AF$2</f>
        <v>2025</v>
      </c>
      <c r="V170" s="6">
        <v>8</v>
      </c>
      <c r="W170" s="6"/>
    </row>
    <row r="171" spans="1:23" hidden="1" x14ac:dyDescent="0.25">
      <c r="A171" s="1" t="s">
        <v>96</v>
      </c>
      <c r="B171" s="1" t="s">
        <v>116</v>
      </c>
      <c r="C171" s="1" t="s">
        <v>98</v>
      </c>
      <c r="D171" s="1" t="s">
        <v>119</v>
      </c>
      <c r="E171">
        <v>510</v>
      </c>
      <c r="F171">
        <v>247</v>
      </c>
      <c r="G171">
        <v>263</v>
      </c>
      <c r="H171">
        <v>128</v>
      </c>
      <c r="I171">
        <v>106</v>
      </c>
      <c r="J171">
        <v>47</v>
      </c>
      <c r="K171">
        <v>229</v>
      </c>
      <c r="L171">
        <v>0</v>
      </c>
      <c r="M171">
        <v>0</v>
      </c>
      <c r="N171">
        <v>0</v>
      </c>
      <c r="O171">
        <v>0</v>
      </c>
      <c r="P171">
        <v>0</v>
      </c>
      <c r="Q171">
        <v>493</v>
      </c>
      <c r="R171">
        <v>0</v>
      </c>
      <c r="S171">
        <v>4</v>
      </c>
      <c r="T171">
        <v>0</v>
      </c>
      <c r="U171" s="6">
        <f>Sheet2!AF$2</f>
        <v>2025</v>
      </c>
      <c r="V171" s="6">
        <v>8</v>
      </c>
      <c r="W171" s="6"/>
    </row>
    <row r="172" spans="1:23" hidden="1" x14ac:dyDescent="0.25">
      <c r="A172" s="1" t="s">
        <v>96</v>
      </c>
      <c r="B172" s="1" t="s">
        <v>116</v>
      </c>
      <c r="C172" s="1" t="s">
        <v>117</v>
      </c>
      <c r="D172" s="1" t="s">
        <v>120</v>
      </c>
      <c r="E172">
        <v>1027</v>
      </c>
      <c r="F172">
        <v>751</v>
      </c>
      <c r="G172">
        <v>276</v>
      </c>
      <c r="H172">
        <v>160</v>
      </c>
      <c r="I172">
        <v>80</v>
      </c>
      <c r="J172">
        <v>177</v>
      </c>
      <c r="K172">
        <v>610</v>
      </c>
      <c r="L172">
        <v>0</v>
      </c>
      <c r="M172">
        <v>0</v>
      </c>
      <c r="N172">
        <v>0</v>
      </c>
      <c r="O172">
        <v>0</v>
      </c>
      <c r="P172">
        <v>0</v>
      </c>
      <c r="Q172">
        <v>968</v>
      </c>
      <c r="R172">
        <v>0</v>
      </c>
      <c r="S172">
        <v>6</v>
      </c>
      <c r="T172">
        <v>0</v>
      </c>
      <c r="U172" s="6">
        <f>Sheet2!AF$2</f>
        <v>2025</v>
      </c>
      <c r="V172" s="6">
        <v>8</v>
      </c>
      <c r="W172" s="6"/>
    </row>
    <row r="173" spans="1:23" hidden="1" x14ac:dyDescent="0.25">
      <c r="A173" s="1" t="s">
        <v>96</v>
      </c>
      <c r="B173" s="1" t="s">
        <v>116</v>
      </c>
      <c r="C173" s="1" t="s">
        <v>117</v>
      </c>
      <c r="D173" s="1" t="s">
        <v>121</v>
      </c>
      <c r="E173">
        <v>562</v>
      </c>
      <c r="F173">
        <v>381</v>
      </c>
      <c r="G173">
        <v>181</v>
      </c>
      <c r="H173">
        <v>139</v>
      </c>
      <c r="I173">
        <v>131</v>
      </c>
      <c r="J173">
        <v>60</v>
      </c>
      <c r="K173">
        <v>232</v>
      </c>
      <c r="L173">
        <v>0</v>
      </c>
      <c r="M173">
        <v>0</v>
      </c>
      <c r="N173">
        <v>0</v>
      </c>
      <c r="O173">
        <v>0</v>
      </c>
      <c r="P173">
        <v>0</v>
      </c>
      <c r="Q173">
        <v>531</v>
      </c>
      <c r="R173">
        <v>0</v>
      </c>
      <c r="S173">
        <v>9</v>
      </c>
      <c r="T173">
        <v>0</v>
      </c>
      <c r="U173" s="6">
        <f>Sheet2!AF$2</f>
        <v>2025</v>
      </c>
      <c r="V173" s="6">
        <v>8</v>
      </c>
      <c r="W173" s="6"/>
    </row>
    <row r="174" spans="1:23" hidden="1" x14ac:dyDescent="0.25">
      <c r="A174" s="1" t="s">
        <v>96</v>
      </c>
      <c r="B174" s="1" t="s">
        <v>116</v>
      </c>
      <c r="C174" s="1" t="s">
        <v>117</v>
      </c>
      <c r="D174" s="1" t="s">
        <v>122</v>
      </c>
      <c r="E174">
        <v>216</v>
      </c>
      <c r="F174">
        <v>143</v>
      </c>
      <c r="G174">
        <v>73</v>
      </c>
      <c r="H174">
        <v>66</v>
      </c>
      <c r="I174">
        <v>27</v>
      </c>
      <c r="J174">
        <v>31</v>
      </c>
      <c r="K174">
        <v>92</v>
      </c>
      <c r="L174">
        <v>0</v>
      </c>
      <c r="M174">
        <v>0</v>
      </c>
      <c r="N174">
        <v>0</v>
      </c>
      <c r="O174">
        <v>0</v>
      </c>
      <c r="P174">
        <v>0</v>
      </c>
      <c r="Q174">
        <v>205</v>
      </c>
      <c r="R174">
        <v>0</v>
      </c>
      <c r="S174">
        <v>1</v>
      </c>
      <c r="T174">
        <v>0</v>
      </c>
      <c r="U174" s="6">
        <f>Sheet2!AF$2</f>
        <v>2025</v>
      </c>
      <c r="V174" s="6">
        <v>8</v>
      </c>
      <c r="W174" s="6"/>
    </row>
    <row r="175" spans="1:23" hidden="1" x14ac:dyDescent="0.25">
      <c r="A175" s="1" t="s">
        <v>96</v>
      </c>
      <c r="B175" s="1" t="s">
        <v>116</v>
      </c>
      <c r="C175" s="1" t="s">
        <v>98</v>
      </c>
      <c r="D175" s="1" t="s">
        <v>123</v>
      </c>
      <c r="E175">
        <v>376</v>
      </c>
      <c r="F175">
        <v>218</v>
      </c>
      <c r="G175">
        <v>158</v>
      </c>
      <c r="H175">
        <v>41</v>
      </c>
      <c r="I175">
        <v>14</v>
      </c>
      <c r="J175">
        <v>28</v>
      </c>
      <c r="K175">
        <v>293</v>
      </c>
      <c r="L175">
        <v>0</v>
      </c>
      <c r="M175">
        <v>4</v>
      </c>
      <c r="N175">
        <v>0</v>
      </c>
      <c r="O175">
        <v>1</v>
      </c>
      <c r="P175">
        <v>41</v>
      </c>
      <c r="Q175">
        <v>271</v>
      </c>
      <c r="R175">
        <v>5</v>
      </c>
      <c r="S175">
        <v>4</v>
      </c>
      <c r="T175">
        <v>3</v>
      </c>
      <c r="U175" s="6">
        <f>Sheet2!AF$2</f>
        <v>2025</v>
      </c>
      <c r="V175" s="6">
        <v>8</v>
      </c>
      <c r="W175" s="6"/>
    </row>
    <row r="176" spans="1:23" hidden="1" x14ac:dyDescent="0.25">
      <c r="A176" s="1" t="s">
        <v>96</v>
      </c>
      <c r="B176" s="1" t="s">
        <v>116</v>
      </c>
      <c r="C176" s="1" t="s">
        <v>98</v>
      </c>
      <c r="D176" s="1" t="s">
        <v>124</v>
      </c>
      <c r="E176">
        <v>176</v>
      </c>
      <c r="F176">
        <v>93</v>
      </c>
      <c r="G176">
        <v>83</v>
      </c>
      <c r="H176">
        <v>24</v>
      </c>
      <c r="I176">
        <v>15</v>
      </c>
      <c r="J176">
        <v>41</v>
      </c>
      <c r="K176">
        <v>96</v>
      </c>
      <c r="L176">
        <v>0</v>
      </c>
      <c r="M176">
        <v>3</v>
      </c>
      <c r="N176">
        <v>0</v>
      </c>
      <c r="O176">
        <v>0</v>
      </c>
      <c r="P176">
        <v>44</v>
      </c>
      <c r="Q176">
        <v>78</v>
      </c>
      <c r="R176">
        <v>5</v>
      </c>
      <c r="S176">
        <v>0</v>
      </c>
      <c r="T176">
        <v>3</v>
      </c>
      <c r="U176" s="6">
        <f>Sheet2!AF$2</f>
        <v>2025</v>
      </c>
      <c r="V176" s="6">
        <v>8</v>
      </c>
      <c r="W176" s="6"/>
    </row>
    <row r="177" spans="1:23" hidden="1" x14ac:dyDescent="0.25">
      <c r="A177" s="1" t="s">
        <v>125</v>
      </c>
      <c r="B177" s="1" t="s">
        <v>126</v>
      </c>
      <c r="C177" s="1" t="s">
        <v>127</v>
      </c>
      <c r="D177" s="1" t="s">
        <v>128</v>
      </c>
      <c r="E177">
        <v>1103</v>
      </c>
      <c r="F177">
        <v>669</v>
      </c>
      <c r="G177">
        <v>434</v>
      </c>
      <c r="H177">
        <v>377</v>
      </c>
      <c r="I177">
        <v>90</v>
      </c>
      <c r="J177">
        <v>216</v>
      </c>
      <c r="K177">
        <v>420</v>
      </c>
      <c r="L177">
        <v>0</v>
      </c>
      <c r="M177">
        <v>0</v>
      </c>
      <c r="N177">
        <v>0</v>
      </c>
      <c r="O177">
        <v>0</v>
      </c>
      <c r="P177">
        <v>0</v>
      </c>
      <c r="Q177">
        <v>990</v>
      </c>
      <c r="R177">
        <v>0</v>
      </c>
      <c r="S177">
        <v>31</v>
      </c>
      <c r="T177">
        <v>0</v>
      </c>
      <c r="U177" s="6">
        <f>Sheet2!AF$2</f>
        <v>2025</v>
      </c>
      <c r="V177" s="6">
        <v>8</v>
      </c>
      <c r="W177" s="6"/>
    </row>
    <row r="178" spans="1:23" hidden="1" x14ac:dyDescent="0.25">
      <c r="A178" s="1" t="s">
        <v>125</v>
      </c>
      <c r="B178" s="1" t="s">
        <v>126</v>
      </c>
      <c r="C178" s="1" t="s">
        <v>129</v>
      </c>
      <c r="D178" s="1" t="s">
        <v>130</v>
      </c>
      <c r="E178">
        <v>366</v>
      </c>
      <c r="F178">
        <v>221</v>
      </c>
      <c r="G178">
        <v>145</v>
      </c>
      <c r="H178">
        <v>124</v>
      </c>
      <c r="I178">
        <v>23</v>
      </c>
      <c r="J178">
        <v>34</v>
      </c>
      <c r="K178">
        <v>185</v>
      </c>
      <c r="L178">
        <v>0</v>
      </c>
      <c r="M178">
        <v>0</v>
      </c>
      <c r="N178">
        <v>0</v>
      </c>
      <c r="O178">
        <v>0</v>
      </c>
      <c r="P178">
        <v>0</v>
      </c>
      <c r="Q178">
        <v>349</v>
      </c>
      <c r="R178">
        <v>0</v>
      </c>
      <c r="S178">
        <v>27</v>
      </c>
      <c r="T178">
        <v>0</v>
      </c>
      <c r="U178" s="6">
        <f>Sheet2!AF$2</f>
        <v>2025</v>
      </c>
      <c r="V178" s="6">
        <v>8</v>
      </c>
      <c r="W178" s="6"/>
    </row>
    <row r="179" spans="1:23" hidden="1" x14ac:dyDescent="0.25">
      <c r="A179" s="1" t="s">
        <v>125</v>
      </c>
      <c r="B179" s="1" t="s">
        <v>126</v>
      </c>
      <c r="C179" s="1" t="s">
        <v>127</v>
      </c>
      <c r="D179" s="1" t="s">
        <v>131</v>
      </c>
      <c r="E179">
        <v>745</v>
      </c>
      <c r="F179">
        <v>532</v>
      </c>
      <c r="G179">
        <v>213</v>
      </c>
      <c r="H179">
        <v>45</v>
      </c>
      <c r="I179">
        <v>137</v>
      </c>
      <c r="J179">
        <v>88</v>
      </c>
      <c r="K179">
        <v>475</v>
      </c>
      <c r="L179">
        <v>0</v>
      </c>
      <c r="M179">
        <v>0</v>
      </c>
      <c r="N179">
        <v>0</v>
      </c>
      <c r="O179">
        <v>0</v>
      </c>
      <c r="P179">
        <v>0</v>
      </c>
      <c r="Q179">
        <v>526</v>
      </c>
      <c r="R179">
        <v>0</v>
      </c>
      <c r="S179">
        <v>10</v>
      </c>
      <c r="T179">
        <v>0</v>
      </c>
      <c r="U179" s="6">
        <f>Sheet2!AF$2</f>
        <v>2025</v>
      </c>
      <c r="V179" s="6">
        <v>8</v>
      </c>
      <c r="W179" s="6"/>
    </row>
    <row r="180" spans="1:23" hidden="1" x14ac:dyDescent="0.25">
      <c r="A180" s="1" t="s">
        <v>125</v>
      </c>
      <c r="B180" s="1" t="s">
        <v>126</v>
      </c>
      <c r="C180" s="1" t="s">
        <v>127</v>
      </c>
      <c r="D180" s="1" t="s">
        <v>132</v>
      </c>
      <c r="E180">
        <v>328</v>
      </c>
      <c r="F180">
        <v>228</v>
      </c>
      <c r="G180">
        <v>100</v>
      </c>
      <c r="H180">
        <v>102</v>
      </c>
      <c r="I180">
        <v>57</v>
      </c>
      <c r="J180">
        <v>15</v>
      </c>
      <c r="K180">
        <v>154</v>
      </c>
      <c r="L180">
        <v>0</v>
      </c>
      <c r="M180">
        <v>0</v>
      </c>
      <c r="N180">
        <v>0</v>
      </c>
      <c r="O180">
        <v>0</v>
      </c>
      <c r="P180">
        <v>0</v>
      </c>
      <c r="Q180">
        <v>308</v>
      </c>
      <c r="R180">
        <v>0</v>
      </c>
      <c r="S180">
        <v>3</v>
      </c>
      <c r="T180">
        <v>0</v>
      </c>
      <c r="U180" s="6">
        <f>Sheet2!AF$2</f>
        <v>2025</v>
      </c>
      <c r="V180" s="6">
        <v>8</v>
      </c>
      <c r="W180" s="6"/>
    </row>
    <row r="181" spans="1:23" hidden="1" x14ac:dyDescent="0.25">
      <c r="A181" t="s">
        <v>125</v>
      </c>
      <c r="B181" t="s">
        <v>126</v>
      </c>
      <c r="C181" t="s">
        <v>129</v>
      </c>
      <c r="D181" t="s">
        <v>133</v>
      </c>
      <c r="E181">
        <v>179</v>
      </c>
      <c r="F181" s="2">
        <v>97</v>
      </c>
      <c r="G181">
        <v>82</v>
      </c>
      <c r="H181">
        <v>37</v>
      </c>
      <c r="I181">
        <v>23</v>
      </c>
      <c r="J181">
        <v>40</v>
      </c>
      <c r="K181">
        <v>79</v>
      </c>
      <c r="L181">
        <v>0</v>
      </c>
      <c r="M181">
        <v>1</v>
      </c>
      <c r="N181">
        <v>0</v>
      </c>
      <c r="O181">
        <v>0</v>
      </c>
      <c r="P181">
        <v>43</v>
      </c>
      <c r="Q181">
        <v>70</v>
      </c>
      <c r="R181">
        <v>6</v>
      </c>
      <c r="S181">
        <v>1</v>
      </c>
      <c r="T181">
        <v>7</v>
      </c>
      <c r="U181" s="6">
        <f>Sheet2!AF$2</f>
        <v>2025</v>
      </c>
      <c r="V181" s="6">
        <v>8</v>
      </c>
      <c r="W181" s="6"/>
    </row>
    <row r="182" spans="1:23" hidden="1" x14ac:dyDescent="0.25">
      <c r="A182" s="1" t="s">
        <v>125</v>
      </c>
      <c r="B182" s="1" t="s">
        <v>126</v>
      </c>
      <c r="C182" s="1" t="s">
        <v>129</v>
      </c>
      <c r="D182" s="1" t="s">
        <v>134</v>
      </c>
      <c r="E182">
        <v>54</v>
      </c>
      <c r="F182">
        <v>32</v>
      </c>
      <c r="G182">
        <v>22</v>
      </c>
      <c r="H182">
        <v>5</v>
      </c>
      <c r="I182">
        <v>2</v>
      </c>
      <c r="J182">
        <v>11</v>
      </c>
      <c r="K182">
        <v>36</v>
      </c>
      <c r="L182">
        <v>0</v>
      </c>
      <c r="M182">
        <v>0</v>
      </c>
      <c r="N182">
        <v>0</v>
      </c>
      <c r="O182">
        <v>0</v>
      </c>
      <c r="P182">
        <v>0</v>
      </c>
      <c r="Q182">
        <v>50</v>
      </c>
      <c r="R182">
        <v>0</v>
      </c>
      <c r="S182">
        <v>1</v>
      </c>
      <c r="T182">
        <v>0</v>
      </c>
      <c r="U182" s="6">
        <f>Sheet2!AF$2</f>
        <v>2025</v>
      </c>
      <c r="V182" s="6">
        <v>8</v>
      </c>
      <c r="W182" s="6"/>
    </row>
    <row r="183" spans="1:23" hidden="1" x14ac:dyDescent="0.25">
      <c r="A183" s="1" t="s">
        <v>125</v>
      </c>
      <c r="B183" s="1" t="s">
        <v>126</v>
      </c>
      <c r="C183" s="1" t="s">
        <v>127</v>
      </c>
      <c r="D183" s="1" t="s">
        <v>135</v>
      </c>
      <c r="E183">
        <v>111</v>
      </c>
      <c r="F183">
        <v>40</v>
      </c>
      <c r="G183">
        <v>71</v>
      </c>
      <c r="H183">
        <v>12</v>
      </c>
      <c r="I183">
        <v>11</v>
      </c>
      <c r="J183">
        <v>32</v>
      </c>
      <c r="K183">
        <v>56</v>
      </c>
      <c r="L183">
        <v>0</v>
      </c>
      <c r="M183">
        <v>0</v>
      </c>
      <c r="N183">
        <v>0</v>
      </c>
      <c r="O183">
        <v>0</v>
      </c>
      <c r="P183">
        <v>0</v>
      </c>
      <c r="Q183">
        <v>104</v>
      </c>
      <c r="R183">
        <v>0</v>
      </c>
      <c r="S183">
        <v>4</v>
      </c>
      <c r="T183">
        <v>0</v>
      </c>
      <c r="U183" s="6">
        <f>Sheet2!AF$2</f>
        <v>2025</v>
      </c>
      <c r="V183" s="6">
        <v>8</v>
      </c>
      <c r="W183" s="6"/>
    </row>
    <row r="184" spans="1:23" hidden="1" x14ac:dyDescent="0.25">
      <c r="A184" s="1" t="s">
        <v>125</v>
      </c>
      <c r="B184" s="1" t="s">
        <v>126</v>
      </c>
      <c r="C184" s="1" t="s">
        <v>129</v>
      </c>
      <c r="D184" s="1" t="s">
        <v>136</v>
      </c>
      <c r="E184">
        <v>199</v>
      </c>
      <c r="F184">
        <v>146</v>
      </c>
      <c r="G184">
        <v>53</v>
      </c>
      <c r="H184">
        <v>51</v>
      </c>
      <c r="I184">
        <v>34</v>
      </c>
      <c r="J184">
        <v>37</v>
      </c>
      <c r="K184">
        <v>77</v>
      </c>
      <c r="L184">
        <v>0</v>
      </c>
      <c r="M184">
        <v>0</v>
      </c>
      <c r="N184">
        <v>0</v>
      </c>
      <c r="O184">
        <v>3</v>
      </c>
      <c r="P184">
        <v>21</v>
      </c>
      <c r="Q184">
        <v>85</v>
      </c>
      <c r="R184">
        <v>3</v>
      </c>
      <c r="S184">
        <v>1</v>
      </c>
      <c r="T184">
        <v>1</v>
      </c>
      <c r="U184" s="6">
        <f>Sheet2!AF$2</f>
        <v>2025</v>
      </c>
      <c r="V184" s="6">
        <v>8</v>
      </c>
      <c r="W184" s="6"/>
    </row>
    <row r="185" spans="1:23" hidden="1" x14ac:dyDescent="0.25">
      <c r="A185" s="1" t="s">
        <v>125</v>
      </c>
      <c r="B185" s="1" t="s">
        <v>126</v>
      </c>
      <c r="C185" s="1" t="s">
        <v>129</v>
      </c>
      <c r="D185" s="1" t="s">
        <v>137</v>
      </c>
      <c r="E185">
        <v>187</v>
      </c>
      <c r="F185">
        <v>92</v>
      </c>
      <c r="G185">
        <v>95</v>
      </c>
      <c r="H185">
        <v>9</v>
      </c>
      <c r="I185">
        <v>38</v>
      </c>
      <c r="J185">
        <v>45</v>
      </c>
      <c r="K185">
        <v>95</v>
      </c>
      <c r="L185">
        <v>0</v>
      </c>
      <c r="M185">
        <v>0</v>
      </c>
      <c r="N185">
        <v>0</v>
      </c>
      <c r="O185">
        <v>0</v>
      </c>
      <c r="P185">
        <v>5</v>
      </c>
      <c r="Q185">
        <v>171</v>
      </c>
      <c r="R185">
        <v>2</v>
      </c>
      <c r="S185">
        <v>2</v>
      </c>
      <c r="T185">
        <v>1</v>
      </c>
      <c r="U185" s="6">
        <f>Sheet2!AF$2</f>
        <v>2025</v>
      </c>
      <c r="V185" s="6">
        <v>8</v>
      </c>
      <c r="W185" s="6"/>
    </row>
    <row r="186" spans="1:23" hidden="1" x14ac:dyDescent="0.25">
      <c r="A186" s="1" t="s">
        <v>125</v>
      </c>
      <c r="B186" s="1" t="s">
        <v>138</v>
      </c>
      <c r="C186" s="1" t="s">
        <v>139</v>
      </c>
      <c r="D186" s="1" t="s">
        <v>140</v>
      </c>
      <c r="E186">
        <v>113</v>
      </c>
      <c r="F186">
        <v>89</v>
      </c>
      <c r="G186">
        <v>24</v>
      </c>
      <c r="H186">
        <v>0</v>
      </c>
      <c r="I186">
        <v>2</v>
      </c>
      <c r="J186">
        <v>9</v>
      </c>
      <c r="K186">
        <v>102</v>
      </c>
      <c r="L186">
        <v>0</v>
      </c>
      <c r="M186">
        <v>0</v>
      </c>
      <c r="N186">
        <v>0</v>
      </c>
      <c r="O186">
        <v>0</v>
      </c>
      <c r="P186">
        <v>0</v>
      </c>
      <c r="Q186">
        <v>112</v>
      </c>
      <c r="R186">
        <v>0</v>
      </c>
      <c r="S186">
        <v>0</v>
      </c>
      <c r="T186">
        <v>0</v>
      </c>
      <c r="U186" s="6">
        <f>Sheet2!AF$2</f>
        <v>2025</v>
      </c>
      <c r="V186" s="6">
        <v>8</v>
      </c>
      <c r="W186" s="6"/>
    </row>
    <row r="187" spans="1:23" hidden="1" x14ac:dyDescent="0.25">
      <c r="A187" s="1" t="s">
        <v>125</v>
      </c>
      <c r="B187" s="1" t="s">
        <v>138</v>
      </c>
      <c r="C187" s="1" t="s">
        <v>139</v>
      </c>
      <c r="D187" s="1" t="s">
        <v>141</v>
      </c>
      <c r="E187">
        <v>164</v>
      </c>
      <c r="F187">
        <v>75</v>
      </c>
      <c r="G187">
        <v>89</v>
      </c>
      <c r="H187">
        <v>84</v>
      </c>
      <c r="I187">
        <v>41</v>
      </c>
      <c r="J187">
        <v>15</v>
      </c>
      <c r="K187">
        <v>24</v>
      </c>
      <c r="L187">
        <v>0</v>
      </c>
      <c r="M187">
        <v>1</v>
      </c>
      <c r="N187">
        <v>0</v>
      </c>
      <c r="O187">
        <v>0</v>
      </c>
      <c r="P187">
        <v>12</v>
      </c>
      <c r="Q187">
        <v>129</v>
      </c>
      <c r="R187">
        <v>1</v>
      </c>
      <c r="S187">
        <v>1</v>
      </c>
      <c r="T187">
        <v>6</v>
      </c>
      <c r="U187" s="6">
        <f>Sheet2!AF$2</f>
        <v>2025</v>
      </c>
      <c r="V187" s="6">
        <v>8</v>
      </c>
      <c r="W187" s="6"/>
    </row>
    <row r="188" spans="1:23" hidden="1" x14ac:dyDescent="0.25">
      <c r="A188" s="1" t="s">
        <v>125</v>
      </c>
      <c r="B188" s="1" t="s">
        <v>138</v>
      </c>
      <c r="C188" s="1" t="s">
        <v>139</v>
      </c>
      <c r="D188" s="1" t="s">
        <v>142</v>
      </c>
      <c r="E188">
        <v>128</v>
      </c>
      <c r="F188">
        <v>84</v>
      </c>
      <c r="G188">
        <v>44</v>
      </c>
      <c r="H188">
        <v>0</v>
      </c>
      <c r="I188">
        <v>8</v>
      </c>
      <c r="J188">
        <v>17</v>
      </c>
      <c r="K188">
        <v>103</v>
      </c>
      <c r="L188">
        <v>0</v>
      </c>
      <c r="M188">
        <v>0</v>
      </c>
      <c r="N188">
        <v>0</v>
      </c>
      <c r="O188">
        <v>0</v>
      </c>
      <c r="P188">
        <v>0</v>
      </c>
      <c r="Q188">
        <v>122</v>
      </c>
      <c r="R188">
        <v>0</v>
      </c>
      <c r="S188">
        <v>6</v>
      </c>
      <c r="T188">
        <v>0</v>
      </c>
      <c r="U188" s="6">
        <f>Sheet2!AF$2</f>
        <v>2025</v>
      </c>
      <c r="V188" s="6">
        <v>8</v>
      </c>
      <c r="W188" s="6"/>
    </row>
    <row r="189" spans="1:23" hidden="1" x14ac:dyDescent="0.25">
      <c r="A189" s="1" t="s">
        <v>125</v>
      </c>
      <c r="B189" s="1" t="s">
        <v>138</v>
      </c>
      <c r="C189" s="1" t="s">
        <v>139</v>
      </c>
      <c r="D189" s="1" t="s">
        <v>143</v>
      </c>
      <c r="E189">
        <v>0</v>
      </c>
      <c r="F189">
        <v>0</v>
      </c>
      <c r="G189">
        <v>0</v>
      </c>
      <c r="H189">
        <v>0</v>
      </c>
      <c r="I189">
        <v>0</v>
      </c>
      <c r="J189">
        <v>0</v>
      </c>
      <c r="K189">
        <v>0</v>
      </c>
      <c r="L189">
        <v>0</v>
      </c>
      <c r="M189">
        <v>0</v>
      </c>
      <c r="N189">
        <v>0</v>
      </c>
      <c r="O189">
        <v>0</v>
      </c>
      <c r="P189">
        <v>0</v>
      </c>
      <c r="Q189">
        <v>0</v>
      </c>
      <c r="R189">
        <v>0</v>
      </c>
      <c r="S189">
        <v>0</v>
      </c>
      <c r="T189">
        <v>0</v>
      </c>
      <c r="U189" s="6">
        <f>Sheet2!AF$2</f>
        <v>2025</v>
      </c>
      <c r="V189" s="6">
        <v>8</v>
      </c>
      <c r="W189" s="6"/>
    </row>
    <row r="190" spans="1:23" hidden="1" x14ac:dyDescent="0.25">
      <c r="A190" s="1" t="s">
        <v>125</v>
      </c>
      <c r="B190" s="1" t="s">
        <v>138</v>
      </c>
      <c r="C190" s="1" t="s">
        <v>139</v>
      </c>
      <c r="D190" s="1" t="s">
        <v>144</v>
      </c>
      <c r="E190">
        <v>108</v>
      </c>
      <c r="F190">
        <v>81</v>
      </c>
      <c r="G190">
        <v>27</v>
      </c>
      <c r="H190">
        <v>0</v>
      </c>
      <c r="I190">
        <v>0</v>
      </c>
      <c r="J190">
        <v>4</v>
      </c>
      <c r="K190">
        <v>104</v>
      </c>
      <c r="L190">
        <v>0</v>
      </c>
      <c r="M190">
        <v>0</v>
      </c>
      <c r="N190">
        <v>0</v>
      </c>
      <c r="O190">
        <v>0</v>
      </c>
      <c r="P190">
        <v>10</v>
      </c>
      <c r="Q190">
        <v>64</v>
      </c>
      <c r="R190">
        <v>3</v>
      </c>
      <c r="S190">
        <v>0</v>
      </c>
      <c r="T190">
        <v>0</v>
      </c>
      <c r="U190" s="6">
        <f>Sheet2!AF$2</f>
        <v>2025</v>
      </c>
      <c r="V190" s="6">
        <v>8</v>
      </c>
      <c r="W190" s="6"/>
    </row>
    <row r="191" spans="1:23" hidden="1" x14ac:dyDescent="0.25">
      <c r="A191" s="1" t="s">
        <v>125</v>
      </c>
      <c r="B191" s="1" t="s">
        <v>138</v>
      </c>
      <c r="C191" s="1" t="s">
        <v>139</v>
      </c>
      <c r="D191" s="1" t="s">
        <v>145</v>
      </c>
      <c r="E191">
        <v>133</v>
      </c>
      <c r="F191">
        <v>87</v>
      </c>
      <c r="G191">
        <v>46</v>
      </c>
      <c r="H191">
        <v>0</v>
      </c>
      <c r="I191">
        <v>0</v>
      </c>
      <c r="J191">
        <v>1</v>
      </c>
      <c r="K191">
        <v>132</v>
      </c>
      <c r="L191">
        <v>0</v>
      </c>
      <c r="M191">
        <v>0</v>
      </c>
      <c r="N191">
        <v>0</v>
      </c>
      <c r="O191">
        <v>0</v>
      </c>
      <c r="P191">
        <v>0</v>
      </c>
      <c r="Q191">
        <v>76</v>
      </c>
      <c r="R191">
        <v>0</v>
      </c>
      <c r="S191">
        <v>0</v>
      </c>
      <c r="T191">
        <v>0</v>
      </c>
      <c r="U191" s="6">
        <f>Sheet2!AF$2</f>
        <v>2025</v>
      </c>
      <c r="V191" s="6">
        <v>8</v>
      </c>
      <c r="W191" s="6"/>
    </row>
    <row r="192" spans="1:23" hidden="1" x14ac:dyDescent="0.25">
      <c r="A192" s="1" t="s">
        <v>125</v>
      </c>
      <c r="B192" s="1" t="s">
        <v>138</v>
      </c>
      <c r="C192" s="1" t="s">
        <v>139</v>
      </c>
      <c r="D192" s="1" t="s">
        <v>146</v>
      </c>
      <c r="E192">
        <v>75</v>
      </c>
      <c r="F192">
        <v>36</v>
      </c>
      <c r="G192">
        <v>39</v>
      </c>
      <c r="H192">
        <v>2</v>
      </c>
      <c r="I192">
        <v>3</v>
      </c>
      <c r="J192">
        <v>7</v>
      </c>
      <c r="K192">
        <v>63</v>
      </c>
      <c r="L192">
        <v>0</v>
      </c>
      <c r="M192">
        <v>1</v>
      </c>
      <c r="N192">
        <v>0</v>
      </c>
      <c r="O192">
        <v>0</v>
      </c>
      <c r="P192">
        <v>11</v>
      </c>
      <c r="Q192">
        <v>55</v>
      </c>
      <c r="R192">
        <v>2</v>
      </c>
      <c r="S192">
        <v>0</v>
      </c>
      <c r="T192">
        <v>1</v>
      </c>
      <c r="U192" s="6">
        <f>Sheet2!AF$2</f>
        <v>2025</v>
      </c>
      <c r="V192" s="6">
        <v>8</v>
      </c>
      <c r="W192" s="6"/>
    </row>
    <row r="193" spans="1:23" hidden="1" x14ac:dyDescent="0.25">
      <c r="A193" s="1" t="s">
        <v>125</v>
      </c>
      <c r="B193" s="1" t="s">
        <v>138</v>
      </c>
      <c r="C193" s="1" t="s">
        <v>139</v>
      </c>
      <c r="D193" s="1" t="s">
        <v>147</v>
      </c>
      <c r="E193">
        <v>153</v>
      </c>
      <c r="F193">
        <v>114</v>
      </c>
      <c r="G193">
        <v>39</v>
      </c>
      <c r="H193">
        <v>49</v>
      </c>
      <c r="I193">
        <v>27</v>
      </c>
      <c r="J193">
        <v>14</v>
      </c>
      <c r="K193">
        <v>63</v>
      </c>
      <c r="L193">
        <v>0</v>
      </c>
      <c r="M193">
        <v>1</v>
      </c>
      <c r="N193">
        <v>0</v>
      </c>
      <c r="O193">
        <v>0</v>
      </c>
      <c r="P193">
        <v>14</v>
      </c>
      <c r="Q193">
        <v>65</v>
      </c>
      <c r="R193">
        <v>1</v>
      </c>
      <c r="S193">
        <v>0</v>
      </c>
      <c r="T193">
        <v>4</v>
      </c>
      <c r="U193" s="6">
        <f>Sheet2!AF$2</f>
        <v>2025</v>
      </c>
      <c r="V193" s="6">
        <v>8</v>
      </c>
      <c r="W193" s="6"/>
    </row>
    <row r="194" spans="1:23" hidden="1" x14ac:dyDescent="0.25">
      <c r="A194" s="1" t="s">
        <v>125</v>
      </c>
      <c r="B194" s="1" t="s">
        <v>138</v>
      </c>
      <c r="C194" s="1" t="s">
        <v>139</v>
      </c>
      <c r="D194" s="1" t="s">
        <v>148</v>
      </c>
      <c r="E194">
        <v>89</v>
      </c>
      <c r="F194">
        <v>56</v>
      </c>
      <c r="G194">
        <v>33</v>
      </c>
      <c r="H194">
        <v>6</v>
      </c>
      <c r="I194">
        <v>4</v>
      </c>
      <c r="J194">
        <v>13</v>
      </c>
      <c r="K194">
        <v>66</v>
      </c>
      <c r="L194">
        <v>0</v>
      </c>
      <c r="M194">
        <v>1</v>
      </c>
      <c r="N194">
        <v>0</v>
      </c>
      <c r="O194">
        <v>0</v>
      </c>
      <c r="P194">
        <v>2</v>
      </c>
      <c r="Q194">
        <v>78</v>
      </c>
      <c r="R194">
        <v>0</v>
      </c>
      <c r="S194">
        <v>0</v>
      </c>
      <c r="T194">
        <v>0</v>
      </c>
      <c r="U194" s="6">
        <f>Sheet2!AF$2</f>
        <v>2025</v>
      </c>
      <c r="V194" s="6">
        <v>8</v>
      </c>
      <c r="W194" s="6"/>
    </row>
    <row r="195" spans="1:23" hidden="1" x14ac:dyDescent="0.25">
      <c r="A195" s="1" t="s">
        <v>125</v>
      </c>
      <c r="B195" s="1" t="s">
        <v>149</v>
      </c>
      <c r="C195" s="1" t="s">
        <v>150</v>
      </c>
      <c r="D195" s="1" t="s">
        <v>151</v>
      </c>
      <c r="E195">
        <v>179</v>
      </c>
      <c r="F195">
        <v>89</v>
      </c>
      <c r="G195">
        <v>90</v>
      </c>
      <c r="H195">
        <v>9</v>
      </c>
      <c r="I195">
        <v>3</v>
      </c>
      <c r="J195">
        <v>12</v>
      </c>
      <c r="K195">
        <v>155</v>
      </c>
      <c r="L195">
        <v>0</v>
      </c>
      <c r="M195">
        <v>0</v>
      </c>
      <c r="N195">
        <v>0</v>
      </c>
      <c r="O195">
        <v>0</v>
      </c>
      <c r="P195">
        <v>0</v>
      </c>
      <c r="Q195">
        <v>163</v>
      </c>
      <c r="R195">
        <v>0</v>
      </c>
      <c r="S195">
        <v>1</v>
      </c>
      <c r="T195">
        <v>0</v>
      </c>
      <c r="U195" s="6">
        <f>Sheet2!AF$2</f>
        <v>2025</v>
      </c>
      <c r="V195" s="6">
        <v>8</v>
      </c>
      <c r="W195" s="6"/>
    </row>
    <row r="196" spans="1:23" hidden="1" x14ac:dyDescent="0.25">
      <c r="A196" s="1" t="s">
        <v>125</v>
      </c>
      <c r="B196" s="1" t="s">
        <v>149</v>
      </c>
      <c r="C196" s="1" t="s">
        <v>152</v>
      </c>
      <c r="D196" s="1" t="s">
        <v>153</v>
      </c>
      <c r="E196">
        <v>294</v>
      </c>
      <c r="F196">
        <v>104</v>
      </c>
      <c r="G196">
        <v>190</v>
      </c>
      <c r="H196">
        <v>12</v>
      </c>
      <c r="I196">
        <v>9</v>
      </c>
      <c r="J196">
        <v>15</v>
      </c>
      <c r="K196">
        <v>258</v>
      </c>
      <c r="L196">
        <v>0</v>
      </c>
      <c r="M196">
        <v>5</v>
      </c>
      <c r="N196">
        <v>0</v>
      </c>
      <c r="O196">
        <v>0</v>
      </c>
      <c r="P196">
        <v>49</v>
      </c>
      <c r="Q196">
        <v>207</v>
      </c>
      <c r="R196">
        <v>4</v>
      </c>
      <c r="S196">
        <v>2</v>
      </c>
      <c r="T196">
        <v>5</v>
      </c>
      <c r="U196" s="6">
        <f>Sheet2!AF$2</f>
        <v>2025</v>
      </c>
      <c r="V196" s="6">
        <v>8</v>
      </c>
      <c r="W196" s="6"/>
    </row>
    <row r="197" spans="1:23" hidden="1" x14ac:dyDescent="0.25">
      <c r="A197" s="1" t="s">
        <v>125</v>
      </c>
      <c r="B197" s="1" t="s">
        <v>149</v>
      </c>
      <c r="C197" s="1" t="s">
        <v>150</v>
      </c>
      <c r="D197" s="1" t="s">
        <v>154</v>
      </c>
      <c r="E197">
        <v>6</v>
      </c>
      <c r="F197">
        <v>6</v>
      </c>
      <c r="G197">
        <v>0</v>
      </c>
      <c r="H197">
        <v>0</v>
      </c>
      <c r="I197">
        <v>0</v>
      </c>
      <c r="J197">
        <v>0</v>
      </c>
      <c r="K197">
        <v>6</v>
      </c>
      <c r="L197">
        <v>0</v>
      </c>
      <c r="M197">
        <v>0</v>
      </c>
      <c r="N197">
        <v>0</v>
      </c>
      <c r="O197">
        <v>0</v>
      </c>
      <c r="P197">
        <v>0</v>
      </c>
      <c r="Q197">
        <v>6</v>
      </c>
      <c r="R197">
        <v>0</v>
      </c>
      <c r="S197">
        <v>0</v>
      </c>
      <c r="T197">
        <v>0</v>
      </c>
      <c r="U197" s="6">
        <f>Sheet2!AF$2</f>
        <v>2025</v>
      </c>
      <c r="V197" s="6">
        <v>8</v>
      </c>
      <c r="W197" s="6"/>
    </row>
    <row r="198" spans="1:23" hidden="1" x14ac:dyDescent="0.25">
      <c r="A198" s="1" t="s">
        <v>125</v>
      </c>
      <c r="B198" s="1" t="s">
        <v>149</v>
      </c>
      <c r="C198" s="1" t="s">
        <v>152</v>
      </c>
      <c r="D198" s="1" t="s">
        <v>155</v>
      </c>
      <c r="E198" s="13">
        <v>154</v>
      </c>
      <c r="F198" s="13">
        <v>65</v>
      </c>
      <c r="G198" s="13">
        <v>89</v>
      </c>
      <c r="H198" s="13">
        <v>39</v>
      </c>
      <c r="I198" s="13">
        <v>20</v>
      </c>
      <c r="J198" s="13">
        <v>12</v>
      </c>
      <c r="K198" s="13">
        <v>83</v>
      </c>
      <c r="L198" s="13">
        <v>0</v>
      </c>
      <c r="M198" s="13">
        <v>1</v>
      </c>
      <c r="N198" s="13">
        <v>0</v>
      </c>
      <c r="O198" s="13">
        <v>0</v>
      </c>
      <c r="P198" s="13">
        <v>65</v>
      </c>
      <c r="Q198" s="13">
        <v>60</v>
      </c>
      <c r="R198" s="13">
        <v>1</v>
      </c>
      <c r="S198" s="13">
        <v>3</v>
      </c>
      <c r="T198" s="13">
        <v>12</v>
      </c>
      <c r="U198" s="6">
        <f>Sheet2!AF$2</f>
        <v>2025</v>
      </c>
      <c r="V198" s="6">
        <v>8</v>
      </c>
      <c r="W198" s="6"/>
    </row>
    <row r="199" spans="1:23" hidden="1" x14ac:dyDescent="0.25">
      <c r="A199" s="1" t="s">
        <v>125</v>
      </c>
      <c r="B199" s="1" t="s">
        <v>149</v>
      </c>
      <c r="C199" s="1" t="s">
        <v>150</v>
      </c>
      <c r="D199" s="1" t="s">
        <v>156</v>
      </c>
      <c r="E199">
        <v>197</v>
      </c>
      <c r="F199">
        <v>144</v>
      </c>
      <c r="G199">
        <v>53</v>
      </c>
      <c r="H199">
        <v>101</v>
      </c>
      <c r="I199">
        <v>29</v>
      </c>
      <c r="J199">
        <v>24</v>
      </c>
      <c r="K199">
        <v>43</v>
      </c>
      <c r="L199">
        <v>0</v>
      </c>
      <c r="M199">
        <v>0</v>
      </c>
      <c r="N199">
        <v>0</v>
      </c>
      <c r="O199">
        <v>0</v>
      </c>
      <c r="P199">
        <v>0</v>
      </c>
      <c r="Q199">
        <v>129</v>
      </c>
      <c r="R199">
        <v>0</v>
      </c>
      <c r="S199">
        <v>2</v>
      </c>
      <c r="T199">
        <v>0</v>
      </c>
      <c r="U199" s="6">
        <f>Sheet2!AF$2</f>
        <v>2025</v>
      </c>
      <c r="V199" s="6">
        <v>8</v>
      </c>
      <c r="W199" s="6"/>
    </row>
    <row r="200" spans="1:23" hidden="1" x14ac:dyDescent="0.25">
      <c r="A200" t="s">
        <v>125</v>
      </c>
      <c r="B200" t="s">
        <v>149</v>
      </c>
      <c r="C200" t="s">
        <v>150</v>
      </c>
      <c r="D200" t="s">
        <v>157</v>
      </c>
      <c r="E200">
        <v>211</v>
      </c>
      <c r="F200" s="2">
        <v>163</v>
      </c>
      <c r="G200">
        <v>48</v>
      </c>
      <c r="H200">
        <v>0</v>
      </c>
      <c r="I200">
        <v>6</v>
      </c>
      <c r="J200">
        <v>20</v>
      </c>
      <c r="K200">
        <v>185</v>
      </c>
      <c r="L200">
        <v>0</v>
      </c>
      <c r="M200">
        <v>1</v>
      </c>
      <c r="N200">
        <v>0</v>
      </c>
      <c r="O200">
        <v>0</v>
      </c>
      <c r="P200">
        <v>9</v>
      </c>
      <c r="Q200">
        <v>127</v>
      </c>
      <c r="R200">
        <v>4</v>
      </c>
      <c r="S200">
        <v>0</v>
      </c>
      <c r="T200">
        <v>1</v>
      </c>
      <c r="U200" s="6">
        <f>Sheet2!AF$2</f>
        <v>2025</v>
      </c>
      <c r="V200" s="6">
        <v>8</v>
      </c>
      <c r="W200" s="6"/>
    </row>
    <row r="201" spans="1:23" hidden="1" x14ac:dyDescent="0.25">
      <c r="A201" s="1" t="s">
        <v>125</v>
      </c>
      <c r="B201" s="1" t="s">
        <v>149</v>
      </c>
      <c r="C201" s="1" t="s">
        <v>150</v>
      </c>
      <c r="D201" s="1" t="s">
        <v>158</v>
      </c>
      <c r="E201">
        <v>484</v>
      </c>
      <c r="F201">
        <v>266</v>
      </c>
      <c r="G201">
        <v>218</v>
      </c>
      <c r="H201">
        <v>181</v>
      </c>
      <c r="I201">
        <v>101</v>
      </c>
      <c r="J201">
        <v>36</v>
      </c>
      <c r="K201">
        <v>166</v>
      </c>
      <c r="L201">
        <v>0</v>
      </c>
      <c r="M201">
        <v>0</v>
      </c>
      <c r="N201">
        <v>0</v>
      </c>
      <c r="O201">
        <v>0</v>
      </c>
      <c r="P201">
        <v>0</v>
      </c>
      <c r="Q201">
        <v>459</v>
      </c>
      <c r="R201">
        <v>0</v>
      </c>
      <c r="S201">
        <v>2</v>
      </c>
      <c r="T201">
        <v>0</v>
      </c>
      <c r="U201" s="6">
        <f>Sheet2!AF$2</f>
        <v>2025</v>
      </c>
      <c r="V201" s="6">
        <v>8</v>
      </c>
      <c r="W201" s="6"/>
    </row>
    <row r="202" spans="1:23" hidden="1" x14ac:dyDescent="0.25">
      <c r="A202" s="1" t="s">
        <v>125</v>
      </c>
      <c r="B202" s="1" t="s">
        <v>149</v>
      </c>
      <c r="C202" s="1" t="s">
        <v>152</v>
      </c>
      <c r="D202" s="1" t="s">
        <v>159</v>
      </c>
      <c r="E202">
        <v>280</v>
      </c>
      <c r="F202">
        <v>135</v>
      </c>
      <c r="G202">
        <v>145</v>
      </c>
      <c r="H202">
        <v>138</v>
      </c>
      <c r="I202">
        <v>7</v>
      </c>
      <c r="J202">
        <v>53</v>
      </c>
      <c r="K202">
        <v>82</v>
      </c>
      <c r="L202">
        <v>0</v>
      </c>
      <c r="M202">
        <v>0</v>
      </c>
      <c r="N202">
        <v>0</v>
      </c>
      <c r="O202">
        <v>0</v>
      </c>
      <c r="P202">
        <v>0</v>
      </c>
      <c r="Q202">
        <v>258</v>
      </c>
      <c r="R202">
        <v>0</v>
      </c>
      <c r="S202">
        <v>21</v>
      </c>
      <c r="T202">
        <v>0</v>
      </c>
      <c r="U202" s="6">
        <f>Sheet2!AF$2</f>
        <v>2025</v>
      </c>
      <c r="V202" s="6">
        <v>8</v>
      </c>
      <c r="W202" s="6"/>
    </row>
    <row r="203" spans="1:23" hidden="1" x14ac:dyDescent="0.25">
      <c r="A203" s="1" t="s">
        <v>125</v>
      </c>
      <c r="B203" s="1" t="s">
        <v>149</v>
      </c>
      <c r="C203" s="1" t="s">
        <v>152</v>
      </c>
      <c r="D203" s="1" t="s">
        <v>160</v>
      </c>
      <c r="E203">
        <v>0</v>
      </c>
      <c r="F203">
        <v>0</v>
      </c>
      <c r="G203">
        <v>0</v>
      </c>
      <c r="H203">
        <v>0</v>
      </c>
      <c r="I203">
        <v>0</v>
      </c>
      <c r="J203">
        <v>0</v>
      </c>
      <c r="K203">
        <v>0</v>
      </c>
      <c r="L203">
        <v>0</v>
      </c>
      <c r="M203">
        <v>0</v>
      </c>
      <c r="N203">
        <v>0</v>
      </c>
      <c r="O203">
        <v>0</v>
      </c>
      <c r="P203">
        <v>0</v>
      </c>
      <c r="Q203">
        <v>0</v>
      </c>
      <c r="R203">
        <v>0</v>
      </c>
      <c r="S203">
        <v>0</v>
      </c>
      <c r="T203">
        <v>0</v>
      </c>
      <c r="U203" s="6">
        <f>Sheet2!AF$2</f>
        <v>2025</v>
      </c>
      <c r="V203" s="6">
        <v>8</v>
      </c>
      <c r="W203" s="6"/>
    </row>
    <row r="204" spans="1:23" hidden="1" x14ac:dyDescent="0.25">
      <c r="A204" s="1" t="s">
        <v>125</v>
      </c>
      <c r="B204" s="1" t="s">
        <v>149</v>
      </c>
      <c r="C204" s="1" t="s">
        <v>152</v>
      </c>
      <c r="D204" s="1" t="s">
        <v>161</v>
      </c>
      <c r="E204">
        <v>388</v>
      </c>
      <c r="F204">
        <v>278</v>
      </c>
      <c r="G204">
        <v>110</v>
      </c>
      <c r="H204">
        <v>101</v>
      </c>
      <c r="I204">
        <v>23</v>
      </c>
      <c r="J204">
        <v>101</v>
      </c>
      <c r="K204">
        <v>163</v>
      </c>
      <c r="L204">
        <v>0</v>
      </c>
      <c r="M204">
        <v>0</v>
      </c>
      <c r="N204">
        <v>0</v>
      </c>
      <c r="O204">
        <v>0</v>
      </c>
      <c r="P204">
        <v>0</v>
      </c>
      <c r="Q204">
        <v>235</v>
      </c>
      <c r="R204">
        <v>0</v>
      </c>
      <c r="S204">
        <v>1</v>
      </c>
      <c r="T204">
        <v>0</v>
      </c>
      <c r="U204" s="6">
        <f>Sheet2!AF$2</f>
        <v>2025</v>
      </c>
      <c r="V204" s="6">
        <v>8</v>
      </c>
      <c r="W204" s="6"/>
    </row>
    <row r="205" spans="1:23" hidden="1" x14ac:dyDescent="0.25">
      <c r="A205" s="1" t="s">
        <v>125</v>
      </c>
      <c r="B205" s="1" t="s">
        <v>149</v>
      </c>
      <c r="C205" s="1" t="s">
        <v>150</v>
      </c>
      <c r="D205" s="1" t="s">
        <v>162</v>
      </c>
      <c r="E205">
        <v>57</v>
      </c>
      <c r="F205">
        <v>50</v>
      </c>
      <c r="G205">
        <v>7</v>
      </c>
      <c r="H205">
        <v>10</v>
      </c>
      <c r="I205">
        <v>2</v>
      </c>
      <c r="J205">
        <v>1</v>
      </c>
      <c r="K205">
        <v>44</v>
      </c>
      <c r="L205">
        <v>0</v>
      </c>
      <c r="M205">
        <v>0</v>
      </c>
      <c r="N205">
        <v>0</v>
      </c>
      <c r="O205">
        <v>0</v>
      </c>
      <c r="P205">
        <v>0</v>
      </c>
      <c r="Q205">
        <v>57</v>
      </c>
      <c r="R205">
        <v>0</v>
      </c>
      <c r="S205">
        <v>0</v>
      </c>
      <c r="T205">
        <v>0</v>
      </c>
      <c r="U205" s="6">
        <f>Sheet2!AF$2</f>
        <v>2025</v>
      </c>
      <c r="V205" s="6">
        <v>8</v>
      </c>
      <c r="W205" s="6"/>
    </row>
    <row r="206" spans="1:23" x14ac:dyDescent="0.25">
      <c r="A206" s="1" t="s">
        <v>22</v>
      </c>
      <c r="B206" s="1" t="s">
        <v>23</v>
      </c>
      <c r="C206" s="1" t="s">
        <v>24</v>
      </c>
      <c r="D206" s="1" t="s">
        <v>25</v>
      </c>
      <c r="E206">
        <v>2246</v>
      </c>
      <c r="F206">
        <v>1830</v>
      </c>
      <c r="G206">
        <v>416</v>
      </c>
      <c r="H206">
        <v>10</v>
      </c>
      <c r="I206">
        <v>1</v>
      </c>
      <c r="J206">
        <v>256</v>
      </c>
      <c r="K206">
        <v>1979</v>
      </c>
      <c r="L206">
        <v>0</v>
      </c>
      <c r="M206">
        <v>10</v>
      </c>
      <c r="N206">
        <v>0</v>
      </c>
      <c r="O206">
        <v>21</v>
      </c>
      <c r="P206">
        <v>96</v>
      </c>
      <c r="Q206">
        <v>1482</v>
      </c>
      <c r="R206">
        <v>18</v>
      </c>
      <c r="S206">
        <v>12</v>
      </c>
      <c r="T206">
        <v>11</v>
      </c>
      <c r="U206" s="6">
        <v>2025</v>
      </c>
      <c r="V206" s="6">
        <v>9</v>
      </c>
      <c r="W206" s="6"/>
    </row>
    <row r="207" spans="1:23" x14ac:dyDescent="0.25">
      <c r="A207" s="1" t="s">
        <v>22</v>
      </c>
      <c r="B207" s="1" t="s">
        <v>26</v>
      </c>
      <c r="C207" s="1" t="s">
        <v>27</v>
      </c>
      <c r="D207" s="1" t="s">
        <v>28</v>
      </c>
      <c r="E207">
        <v>116</v>
      </c>
      <c r="F207">
        <v>69</v>
      </c>
      <c r="G207">
        <v>47</v>
      </c>
      <c r="H207">
        <v>7</v>
      </c>
      <c r="I207">
        <v>21</v>
      </c>
      <c r="J207">
        <v>6</v>
      </c>
      <c r="K207">
        <v>82</v>
      </c>
      <c r="L207">
        <v>0</v>
      </c>
      <c r="M207">
        <v>0</v>
      </c>
      <c r="N207">
        <v>0</v>
      </c>
      <c r="O207">
        <v>0</v>
      </c>
      <c r="P207">
        <v>5</v>
      </c>
      <c r="Q207">
        <v>61</v>
      </c>
      <c r="R207">
        <v>1</v>
      </c>
      <c r="S207">
        <v>0</v>
      </c>
      <c r="T207">
        <v>1</v>
      </c>
      <c r="U207" s="6">
        <v>2025</v>
      </c>
      <c r="V207" s="6">
        <v>9</v>
      </c>
      <c r="W207" s="6"/>
    </row>
    <row r="208" spans="1:23" x14ac:dyDescent="0.25">
      <c r="A208" t="s">
        <v>22</v>
      </c>
      <c r="B208" t="s">
        <v>26</v>
      </c>
      <c r="C208" t="s">
        <v>27</v>
      </c>
      <c r="D208" t="s">
        <v>29</v>
      </c>
      <c r="E208">
        <v>2</v>
      </c>
      <c r="F208" s="2">
        <v>0</v>
      </c>
      <c r="G208">
        <v>2</v>
      </c>
      <c r="H208">
        <v>0</v>
      </c>
      <c r="I208">
        <v>0</v>
      </c>
      <c r="J208">
        <v>0</v>
      </c>
      <c r="K208">
        <v>2</v>
      </c>
      <c r="L208">
        <v>0</v>
      </c>
      <c r="M208">
        <v>0</v>
      </c>
      <c r="N208">
        <v>0</v>
      </c>
      <c r="O208">
        <v>0</v>
      </c>
      <c r="P208">
        <v>0</v>
      </c>
      <c r="Q208">
        <v>2</v>
      </c>
      <c r="R208">
        <v>0</v>
      </c>
      <c r="S208">
        <v>0</v>
      </c>
      <c r="T208">
        <v>0</v>
      </c>
      <c r="U208" s="6">
        <v>2025</v>
      </c>
      <c r="V208" s="6">
        <v>9</v>
      </c>
      <c r="W208" s="6"/>
    </row>
    <row r="209" spans="1:23" x14ac:dyDescent="0.25">
      <c r="A209" s="1" t="s">
        <v>22</v>
      </c>
      <c r="B209" s="1" t="s">
        <v>26</v>
      </c>
      <c r="C209" s="1" t="s">
        <v>27</v>
      </c>
      <c r="D209" s="1" t="s">
        <v>30</v>
      </c>
      <c r="E209">
        <v>66</v>
      </c>
      <c r="F209">
        <v>28</v>
      </c>
      <c r="G209">
        <v>38</v>
      </c>
      <c r="H209">
        <v>1</v>
      </c>
      <c r="I209">
        <v>24</v>
      </c>
      <c r="J209">
        <v>0</v>
      </c>
      <c r="K209">
        <v>41</v>
      </c>
      <c r="L209">
        <v>0</v>
      </c>
      <c r="M209">
        <v>0</v>
      </c>
      <c r="N209">
        <v>0</v>
      </c>
      <c r="O209">
        <v>1</v>
      </c>
      <c r="P209">
        <v>2</v>
      </c>
      <c r="Q209">
        <v>36</v>
      </c>
      <c r="R209">
        <v>0</v>
      </c>
      <c r="S209">
        <v>0</v>
      </c>
      <c r="T209">
        <v>0</v>
      </c>
      <c r="U209" s="6">
        <v>2025</v>
      </c>
      <c r="V209" s="6">
        <v>9</v>
      </c>
      <c r="W209" s="6"/>
    </row>
    <row r="210" spans="1:23" x14ac:dyDescent="0.25">
      <c r="A210" s="1" t="s">
        <v>22</v>
      </c>
      <c r="B210" s="1" t="s">
        <v>26</v>
      </c>
      <c r="C210" s="1" t="s">
        <v>27</v>
      </c>
      <c r="D210" s="1" t="s">
        <v>31</v>
      </c>
      <c r="E210">
        <v>261</v>
      </c>
      <c r="F210">
        <v>203</v>
      </c>
      <c r="G210">
        <v>58</v>
      </c>
      <c r="H210">
        <v>195</v>
      </c>
      <c r="I210">
        <v>17</v>
      </c>
      <c r="J210">
        <v>22</v>
      </c>
      <c r="K210">
        <v>27</v>
      </c>
      <c r="L210">
        <v>0</v>
      </c>
      <c r="M210">
        <v>2</v>
      </c>
      <c r="N210">
        <v>0</v>
      </c>
      <c r="O210">
        <v>2</v>
      </c>
      <c r="P210">
        <v>11</v>
      </c>
      <c r="Q210">
        <v>247</v>
      </c>
      <c r="R210">
        <v>2</v>
      </c>
      <c r="S210">
        <v>5</v>
      </c>
      <c r="T210">
        <v>19</v>
      </c>
      <c r="U210" s="6">
        <v>2025</v>
      </c>
      <c r="V210" s="6">
        <v>9</v>
      </c>
      <c r="W210" s="6"/>
    </row>
    <row r="211" spans="1:23" x14ac:dyDescent="0.25">
      <c r="A211" s="1" t="s">
        <v>22</v>
      </c>
      <c r="B211" s="1" t="s">
        <v>26</v>
      </c>
      <c r="C211" s="1" t="s">
        <v>27</v>
      </c>
      <c r="D211" s="1" t="s">
        <v>32</v>
      </c>
      <c r="E211">
        <v>326</v>
      </c>
      <c r="F211">
        <v>225</v>
      </c>
      <c r="G211">
        <v>101</v>
      </c>
      <c r="H211">
        <v>124</v>
      </c>
      <c r="I211">
        <v>64</v>
      </c>
      <c r="J211">
        <v>45</v>
      </c>
      <c r="K211">
        <v>93</v>
      </c>
      <c r="L211">
        <v>0</v>
      </c>
      <c r="M211">
        <v>0</v>
      </c>
      <c r="N211">
        <v>0</v>
      </c>
      <c r="O211">
        <v>1</v>
      </c>
      <c r="P211">
        <v>5</v>
      </c>
      <c r="Q211">
        <v>286</v>
      </c>
      <c r="R211">
        <v>0</v>
      </c>
      <c r="S211">
        <v>9</v>
      </c>
      <c r="T211">
        <v>0</v>
      </c>
      <c r="U211" s="6">
        <v>2025</v>
      </c>
      <c r="V211" s="6">
        <v>9</v>
      </c>
      <c r="W211" s="6"/>
    </row>
    <row r="212" spans="1:23" x14ac:dyDescent="0.25">
      <c r="A212" s="1" t="s">
        <v>22</v>
      </c>
      <c r="B212" s="1" t="s">
        <v>33</v>
      </c>
      <c r="C212" s="1" t="s">
        <v>34</v>
      </c>
      <c r="D212" s="1" t="s">
        <v>35</v>
      </c>
      <c r="E212">
        <v>90</v>
      </c>
      <c r="F212">
        <v>50</v>
      </c>
      <c r="G212">
        <v>40</v>
      </c>
      <c r="H212">
        <v>5</v>
      </c>
      <c r="I212">
        <v>16</v>
      </c>
      <c r="J212">
        <v>8</v>
      </c>
      <c r="K212">
        <v>61</v>
      </c>
      <c r="L212">
        <v>0</v>
      </c>
      <c r="M212">
        <v>1</v>
      </c>
      <c r="N212">
        <v>0</v>
      </c>
      <c r="O212">
        <v>0</v>
      </c>
      <c r="P212">
        <v>7</v>
      </c>
      <c r="Q212">
        <v>48</v>
      </c>
      <c r="R212">
        <v>3</v>
      </c>
      <c r="S212">
        <v>2</v>
      </c>
      <c r="T212">
        <v>4</v>
      </c>
      <c r="U212" s="6">
        <v>2025</v>
      </c>
      <c r="V212" s="6">
        <v>9</v>
      </c>
      <c r="W212" s="6"/>
    </row>
    <row r="213" spans="1:23" x14ac:dyDescent="0.25">
      <c r="A213" s="1" t="s">
        <v>22</v>
      </c>
      <c r="B213" s="1" t="s">
        <v>33</v>
      </c>
      <c r="C213" s="1" t="s">
        <v>34</v>
      </c>
      <c r="D213" s="1" t="s">
        <v>36</v>
      </c>
      <c r="E213">
        <v>749</v>
      </c>
      <c r="F213">
        <v>485</v>
      </c>
      <c r="G213">
        <v>264</v>
      </c>
      <c r="H213">
        <v>228</v>
      </c>
      <c r="I213">
        <v>234</v>
      </c>
      <c r="J213">
        <v>79</v>
      </c>
      <c r="K213">
        <v>208</v>
      </c>
      <c r="L213">
        <v>0</v>
      </c>
      <c r="M213">
        <v>8</v>
      </c>
      <c r="N213">
        <v>0</v>
      </c>
      <c r="O213">
        <v>0</v>
      </c>
      <c r="P213">
        <v>45</v>
      </c>
      <c r="Q213">
        <v>705</v>
      </c>
      <c r="R213">
        <v>1</v>
      </c>
      <c r="S213">
        <v>11</v>
      </c>
      <c r="T213">
        <v>4</v>
      </c>
      <c r="U213" s="6">
        <v>2025</v>
      </c>
      <c r="V213" s="6">
        <v>9</v>
      </c>
      <c r="W213" s="6"/>
    </row>
    <row r="214" spans="1:23" x14ac:dyDescent="0.25">
      <c r="A214" s="1" t="s">
        <v>22</v>
      </c>
      <c r="B214" s="1" t="s">
        <v>33</v>
      </c>
      <c r="C214" s="1" t="s">
        <v>34</v>
      </c>
      <c r="D214" s="1" t="s">
        <v>37</v>
      </c>
      <c r="E214">
        <v>410</v>
      </c>
      <c r="F214">
        <v>266</v>
      </c>
      <c r="G214">
        <v>144</v>
      </c>
      <c r="H214">
        <v>56</v>
      </c>
      <c r="I214">
        <v>63</v>
      </c>
      <c r="J214">
        <v>19</v>
      </c>
      <c r="K214">
        <v>272</v>
      </c>
      <c r="L214">
        <v>0</v>
      </c>
      <c r="M214">
        <v>0</v>
      </c>
      <c r="N214">
        <v>0</v>
      </c>
      <c r="O214">
        <v>0</v>
      </c>
      <c r="P214">
        <v>0</v>
      </c>
      <c r="Q214">
        <v>345</v>
      </c>
      <c r="R214">
        <v>0</v>
      </c>
      <c r="S214">
        <v>1</v>
      </c>
      <c r="T214">
        <v>0</v>
      </c>
      <c r="U214" s="6">
        <v>2025</v>
      </c>
      <c r="V214" s="6">
        <v>9</v>
      </c>
      <c r="W214" s="6"/>
    </row>
    <row r="215" spans="1:23" x14ac:dyDescent="0.25">
      <c r="A215" s="1" t="s">
        <v>22</v>
      </c>
      <c r="B215" s="1" t="s">
        <v>33</v>
      </c>
      <c r="C215" s="1" t="s">
        <v>34</v>
      </c>
      <c r="D215" s="1" t="s">
        <v>38</v>
      </c>
      <c r="E215">
        <v>287</v>
      </c>
      <c r="F215">
        <v>165</v>
      </c>
      <c r="G215">
        <v>122</v>
      </c>
      <c r="H215">
        <v>41</v>
      </c>
      <c r="I215">
        <v>69</v>
      </c>
      <c r="J215">
        <v>9</v>
      </c>
      <c r="K215">
        <v>168</v>
      </c>
      <c r="L215">
        <v>0</v>
      </c>
      <c r="M215">
        <v>0</v>
      </c>
      <c r="N215">
        <v>0</v>
      </c>
      <c r="O215">
        <v>1</v>
      </c>
      <c r="P215">
        <v>27</v>
      </c>
      <c r="Q215">
        <v>161</v>
      </c>
      <c r="R215">
        <v>2</v>
      </c>
      <c r="S215">
        <v>3</v>
      </c>
      <c r="T215">
        <v>1</v>
      </c>
      <c r="U215" s="6">
        <v>2025</v>
      </c>
      <c r="V215" s="6">
        <v>9</v>
      </c>
      <c r="W215" s="6"/>
    </row>
    <row r="216" spans="1:23" x14ac:dyDescent="0.25">
      <c r="A216" s="1" t="s">
        <v>22</v>
      </c>
      <c r="B216" s="1" t="s">
        <v>33</v>
      </c>
      <c r="C216" s="1" t="s">
        <v>34</v>
      </c>
      <c r="D216" s="1" t="s">
        <v>39</v>
      </c>
      <c r="E216">
        <v>19</v>
      </c>
      <c r="F216">
        <v>14</v>
      </c>
      <c r="G216">
        <v>5</v>
      </c>
      <c r="H216">
        <v>0</v>
      </c>
      <c r="I216">
        <v>0</v>
      </c>
      <c r="J216">
        <v>1</v>
      </c>
      <c r="K216">
        <v>18</v>
      </c>
      <c r="L216">
        <v>0</v>
      </c>
      <c r="M216">
        <v>0</v>
      </c>
      <c r="N216">
        <v>0</v>
      </c>
      <c r="O216">
        <v>0</v>
      </c>
      <c r="P216">
        <v>2</v>
      </c>
      <c r="Q216">
        <v>18</v>
      </c>
      <c r="R216">
        <v>0</v>
      </c>
      <c r="S216">
        <v>0</v>
      </c>
      <c r="T216">
        <v>0</v>
      </c>
      <c r="U216" s="6">
        <v>2025</v>
      </c>
      <c r="V216" s="6">
        <v>9</v>
      </c>
      <c r="W216" s="6"/>
    </row>
    <row r="217" spans="1:23" x14ac:dyDescent="0.25">
      <c r="A217" s="1" t="s">
        <v>22</v>
      </c>
      <c r="B217" s="1" t="s">
        <v>33</v>
      </c>
      <c r="C217" s="1" t="s">
        <v>34</v>
      </c>
      <c r="D217" s="1" t="s">
        <v>40</v>
      </c>
      <c r="E217">
        <v>292</v>
      </c>
      <c r="F217">
        <v>282</v>
      </c>
      <c r="G217">
        <v>10</v>
      </c>
      <c r="H217">
        <v>0</v>
      </c>
      <c r="I217">
        <v>0</v>
      </c>
      <c r="J217">
        <v>13</v>
      </c>
      <c r="K217">
        <v>279</v>
      </c>
      <c r="L217">
        <v>0</v>
      </c>
      <c r="M217">
        <v>0</v>
      </c>
      <c r="N217">
        <v>0</v>
      </c>
      <c r="O217">
        <v>0</v>
      </c>
      <c r="P217">
        <v>0</v>
      </c>
      <c r="Q217">
        <v>178</v>
      </c>
      <c r="R217">
        <v>0</v>
      </c>
      <c r="S217">
        <v>3</v>
      </c>
      <c r="T217">
        <v>0</v>
      </c>
      <c r="U217" s="6">
        <v>2025</v>
      </c>
      <c r="V217" s="6">
        <v>9</v>
      </c>
      <c r="W217" s="6"/>
    </row>
    <row r="218" spans="1:23" x14ac:dyDescent="0.25">
      <c r="A218" s="1" t="s">
        <v>22</v>
      </c>
      <c r="B218" s="1" t="s">
        <v>41</v>
      </c>
      <c r="C218" s="1" t="s">
        <v>42</v>
      </c>
      <c r="D218" s="1" t="s">
        <v>43</v>
      </c>
      <c r="E218">
        <v>629</v>
      </c>
      <c r="F218">
        <v>433</v>
      </c>
      <c r="G218">
        <v>196</v>
      </c>
      <c r="H218">
        <v>172</v>
      </c>
      <c r="I218">
        <v>169</v>
      </c>
      <c r="J218">
        <v>47</v>
      </c>
      <c r="K218">
        <v>241</v>
      </c>
      <c r="L218">
        <v>0</v>
      </c>
      <c r="M218">
        <v>0</v>
      </c>
      <c r="N218">
        <v>0</v>
      </c>
      <c r="O218">
        <v>0</v>
      </c>
      <c r="P218">
        <v>0</v>
      </c>
      <c r="Q218">
        <v>605</v>
      </c>
      <c r="R218">
        <v>0</v>
      </c>
      <c r="S218">
        <v>2</v>
      </c>
      <c r="T218">
        <v>0</v>
      </c>
      <c r="U218" s="6">
        <v>2025</v>
      </c>
      <c r="V218" s="6">
        <v>9</v>
      </c>
      <c r="W218" s="6"/>
    </row>
    <row r="219" spans="1:23" x14ac:dyDescent="0.25">
      <c r="A219" s="1" t="s">
        <v>22</v>
      </c>
      <c r="B219" s="1" t="s">
        <v>41</v>
      </c>
      <c r="C219" s="1" t="s">
        <v>44</v>
      </c>
      <c r="D219" s="1" t="s">
        <v>45</v>
      </c>
      <c r="E219">
        <v>0</v>
      </c>
      <c r="F219">
        <v>0</v>
      </c>
      <c r="G219">
        <v>0</v>
      </c>
      <c r="H219">
        <v>0</v>
      </c>
      <c r="I219">
        <v>0</v>
      </c>
      <c r="J219">
        <v>0</v>
      </c>
      <c r="K219">
        <v>0</v>
      </c>
      <c r="L219">
        <v>0</v>
      </c>
      <c r="M219">
        <v>0</v>
      </c>
      <c r="N219">
        <v>0</v>
      </c>
      <c r="O219">
        <v>0</v>
      </c>
      <c r="P219">
        <v>0</v>
      </c>
      <c r="Q219">
        <v>0</v>
      </c>
      <c r="R219">
        <v>0</v>
      </c>
      <c r="S219">
        <v>0</v>
      </c>
      <c r="T219">
        <v>0</v>
      </c>
      <c r="U219" s="6">
        <v>2025</v>
      </c>
      <c r="V219" s="6">
        <v>9</v>
      </c>
      <c r="W219" s="6"/>
    </row>
    <row r="220" spans="1:23" x14ac:dyDescent="0.25">
      <c r="A220" s="1" t="s">
        <v>22</v>
      </c>
      <c r="B220" s="1" t="s">
        <v>41</v>
      </c>
      <c r="C220" s="1" t="s">
        <v>44</v>
      </c>
      <c r="D220" s="1" t="s">
        <v>46</v>
      </c>
      <c r="E220">
        <v>885</v>
      </c>
      <c r="F220">
        <v>519</v>
      </c>
      <c r="G220">
        <v>366</v>
      </c>
      <c r="H220">
        <v>288</v>
      </c>
      <c r="I220">
        <v>188</v>
      </c>
      <c r="J220">
        <v>69</v>
      </c>
      <c r="K220">
        <v>340</v>
      </c>
      <c r="L220">
        <v>0</v>
      </c>
      <c r="M220">
        <v>0</v>
      </c>
      <c r="N220">
        <v>0</v>
      </c>
      <c r="O220">
        <v>0</v>
      </c>
      <c r="P220">
        <v>4</v>
      </c>
      <c r="Q220">
        <v>857</v>
      </c>
      <c r="R220">
        <v>1</v>
      </c>
      <c r="S220">
        <v>2</v>
      </c>
      <c r="T220">
        <v>0</v>
      </c>
      <c r="U220" s="6">
        <v>2025</v>
      </c>
      <c r="V220" s="6">
        <v>9</v>
      </c>
      <c r="W220" s="6"/>
    </row>
    <row r="221" spans="1:23" x14ac:dyDescent="0.25">
      <c r="A221" s="1" t="s">
        <v>22</v>
      </c>
      <c r="B221" s="1" t="s">
        <v>41</v>
      </c>
      <c r="C221" s="1" t="s">
        <v>42</v>
      </c>
      <c r="D221" s="1" t="s">
        <v>47</v>
      </c>
      <c r="E221">
        <v>542</v>
      </c>
      <c r="F221">
        <v>377</v>
      </c>
      <c r="G221">
        <v>165</v>
      </c>
      <c r="H221">
        <v>93</v>
      </c>
      <c r="I221">
        <v>41</v>
      </c>
      <c r="J221">
        <v>64</v>
      </c>
      <c r="K221">
        <v>344</v>
      </c>
      <c r="L221">
        <v>0</v>
      </c>
      <c r="M221">
        <v>0</v>
      </c>
      <c r="N221">
        <v>0</v>
      </c>
      <c r="O221">
        <v>0</v>
      </c>
      <c r="P221">
        <v>0</v>
      </c>
      <c r="Q221">
        <v>515</v>
      </c>
      <c r="R221">
        <v>0</v>
      </c>
      <c r="S221">
        <v>6</v>
      </c>
      <c r="T221">
        <v>0</v>
      </c>
      <c r="U221" s="6">
        <v>2025</v>
      </c>
      <c r="V221" s="6">
        <v>9</v>
      </c>
      <c r="W221" s="6"/>
    </row>
    <row r="222" spans="1:23" x14ac:dyDescent="0.25">
      <c r="A222" s="1" t="s">
        <v>22</v>
      </c>
      <c r="B222" s="1" t="s">
        <v>41</v>
      </c>
      <c r="C222" s="1" t="s">
        <v>44</v>
      </c>
      <c r="D222" s="1" t="s">
        <v>48</v>
      </c>
      <c r="E222">
        <v>574</v>
      </c>
      <c r="F222">
        <v>383</v>
      </c>
      <c r="G222">
        <v>191</v>
      </c>
      <c r="H222">
        <v>202</v>
      </c>
      <c r="I222">
        <v>114</v>
      </c>
      <c r="J222">
        <v>105</v>
      </c>
      <c r="K222">
        <v>153</v>
      </c>
      <c r="L222">
        <v>0</v>
      </c>
      <c r="M222">
        <v>0</v>
      </c>
      <c r="N222">
        <v>0</v>
      </c>
      <c r="O222">
        <v>0</v>
      </c>
      <c r="P222">
        <v>0</v>
      </c>
      <c r="Q222">
        <v>567</v>
      </c>
      <c r="R222">
        <v>0</v>
      </c>
      <c r="S222">
        <v>2</v>
      </c>
      <c r="T222">
        <v>0</v>
      </c>
      <c r="U222" s="6">
        <v>2025</v>
      </c>
      <c r="V222" s="6">
        <v>9</v>
      </c>
      <c r="W222" s="6"/>
    </row>
    <row r="223" spans="1:23" x14ac:dyDescent="0.25">
      <c r="A223" s="1" t="s">
        <v>22</v>
      </c>
      <c r="B223" s="1" t="s">
        <v>41</v>
      </c>
      <c r="C223" s="1" t="s">
        <v>42</v>
      </c>
      <c r="D223" s="1" t="s">
        <v>49</v>
      </c>
      <c r="E223">
        <v>233</v>
      </c>
      <c r="F223">
        <v>143</v>
      </c>
      <c r="G223">
        <v>90</v>
      </c>
      <c r="H223">
        <v>94</v>
      </c>
      <c r="I223">
        <v>24</v>
      </c>
      <c r="J223">
        <v>22</v>
      </c>
      <c r="K223">
        <v>93</v>
      </c>
      <c r="L223">
        <v>0</v>
      </c>
      <c r="M223">
        <v>0</v>
      </c>
      <c r="N223">
        <v>0</v>
      </c>
      <c r="O223">
        <v>1</v>
      </c>
      <c r="P223">
        <v>42</v>
      </c>
      <c r="Q223">
        <v>164</v>
      </c>
      <c r="R223">
        <v>4</v>
      </c>
      <c r="S223">
        <v>5</v>
      </c>
      <c r="T223">
        <v>12</v>
      </c>
      <c r="U223" s="6">
        <v>2025</v>
      </c>
      <c r="V223" s="6">
        <v>9</v>
      </c>
      <c r="W223" s="6"/>
    </row>
    <row r="224" spans="1:23" x14ac:dyDescent="0.25">
      <c r="A224" s="1" t="s">
        <v>22</v>
      </c>
      <c r="B224" s="1" t="s">
        <v>50</v>
      </c>
      <c r="C224" s="1" t="s">
        <v>24</v>
      </c>
      <c r="D224" s="1" t="s">
        <v>51</v>
      </c>
      <c r="E224">
        <v>40</v>
      </c>
      <c r="F224">
        <v>30</v>
      </c>
      <c r="G224">
        <v>10</v>
      </c>
      <c r="H224">
        <v>0</v>
      </c>
      <c r="I224">
        <v>1</v>
      </c>
      <c r="J224">
        <v>1</v>
      </c>
      <c r="K224">
        <v>38</v>
      </c>
      <c r="L224">
        <v>0</v>
      </c>
      <c r="M224">
        <v>0</v>
      </c>
      <c r="N224">
        <v>0</v>
      </c>
      <c r="O224">
        <v>1</v>
      </c>
      <c r="P224">
        <v>3</v>
      </c>
      <c r="Q224">
        <v>17</v>
      </c>
      <c r="R224">
        <v>0</v>
      </c>
      <c r="S224">
        <v>0</v>
      </c>
      <c r="T224">
        <v>1</v>
      </c>
      <c r="U224" s="6">
        <v>2025</v>
      </c>
      <c r="V224" s="6">
        <v>9</v>
      </c>
      <c r="W224" s="6"/>
    </row>
    <row r="225" spans="1:23" x14ac:dyDescent="0.25">
      <c r="A225" s="1" t="s">
        <v>22</v>
      </c>
      <c r="B225" s="1" t="s">
        <v>50</v>
      </c>
      <c r="C225" s="1" t="s">
        <v>24</v>
      </c>
      <c r="D225" s="1" t="s">
        <v>52</v>
      </c>
      <c r="E225">
        <v>0</v>
      </c>
      <c r="F225">
        <v>0</v>
      </c>
      <c r="G225">
        <v>0</v>
      </c>
      <c r="H225">
        <v>0</v>
      </c>
      <c r="I225">
        <v>0</v>
      </c>
      <c r="J225">
        <v>0</v>
      </c>
      <c r="K225">
        <v>0</v>
      </c>
      <c r="L225">
        <v>0</v>
      </c>
      <c r="M225">
        <v>0</v>
      </c>
      <c r="N225">
        <v>0</v>
      </c>
      <c r="O225">
        <v>0</v>
      </c>
      <c r="P225">
        <v>0</v>
      </c>
      <c r="Q225">
        <v>0</v>
      </c>
      <c r="R225">
        <v>0</v>
      </c>
      <c r="S225">
        <v>0</v>
      </c>
      <c r="T225">
        <v>0</v>
      </c>
      <c r="U225" s="6">
        <v>2025</v>
      </c>
      <c r="V225" s="6">
        <v>9</v>
      </c>
      <c r="W225" s="6"/>
    </row>
    <row r="226" spans="1:23" x14ac:dyDescent="0.25">
      <c r="A226" s="1" t="s">
        <v>22</v>
      </c>
      <c r="B226" s="1" t="s">
        <v>50</v>
      </c>
      <c r="C226" s="1" t="s">
        <v>24</v>
      </c>
      <c r="D226" s="1" t="s">
        <v>53</v>
      </c>
      <c r="E226">
        <v>104</v>
      </c>
      <c r="F226">
        <v>90</v>
      </c>
      <c r="G226">
        <v>14</v>
      </c>
      <c r="H226">
        <v>2</v>
      </c>
      <c r="I226">
        <v>2</v>
      </c>
      <c r="J226">
        <v>27</v>
      </c>
      <c r="K226">
        <v>73</v>
      </c>
      <c r="L226">
        <v>0</v>
      </c>
      <c r="M226">
        <v>0</v>
      </c>
      <c r="N226">
        <v>0</v>
      </c>
      <c r="O226">
        <v>1</v>
      </c>
      <c r="P226">
        <v>8</v>
      </c>
      <c r="Q226">
        <v>84</v>
      </c>
      <c r="R226">
        <v>1</v>
      </c>
      <c r="S226">
        <v>0</v>
      </c>
      <c r="T226">
        <v>0</v>
      </c>
      <c r="U226" s="6">
        <v>2025</v>
      </c>
      <c r="V226" s="6">
        <v>9</v>
      </c>
      <c r="W226" s="6"/>
    </row>
    <row r="227" spans="1:23" x14ac:dyDescent="0.25">
      <c r="A227" s="1" t="s">
        <v>22</v>
      </c>
      <c r="B227" s="1" t="s">
        <v>50</v>
      </c>
      <c r="C227" s="1" t="s">
        <v>24</v>
      </c>
      <c r="D227" s="1" t="s">
        <v>54</v>
      </c>
      <c r="E227">
        <v>227</v>
      </c>
      <c r="F227">
        <v>147</v>
      </c>
      <c r="G227">
        <v>80</v>
      </c>
      <c r="H227">
        <v>51</v>
      </c>
      <c r="I227">
        <v>0</v>
      </c>
      <c r="J227">
        <v>23</v>
      </c>
      <c r="K227">
        <v>153</v>
      </c>
      <c r="L227">
        <v>0</v>
      </c>
      <c r="M227">
        <v>0</v>
      </c>
      <c r="N227">
        <v>0</v>
      </c>
      <c r="O227">
        <v>0</v>
      </c>
      <c r="P227">
        <v>0</v>
      </c>
      <c r="Q227">
        <v>219</v>
      </c>
      <c r="R227">
        <v>0</v>
      </c>
      <c r="S227">
        <v>1</v>
      </c>
      <c r="T227">
        <v>0</v>
      </c>
      <c r="U227" s="6">
        <v>2025</v>
      </c>
      <c r="V227" s="6">
        <v>9</v>
      </c>
      <c r="W227" s="6"/>
    </row>
    <row r="228" spans="1:23" x14ac:dyDescent="0.25">
      <c r="A228" s="1" t="s">
        <v>22</v>
      </c>
      <c r="B228" s="1" t="s">
        <v>50</v>
      </c>
      <c r="C228" s="1" t="s">
        <v>24</v>
      </c>
      <c r="D228" s="1" t="s">
        <v>55</v>
      </c>
      <c r="E228">
        <v>99</v>
      </c>
      <c r="F228">
        <v>74</v>
      </c>
      <c r="G228">
        <v>25</v>
      </c>
      <c r="H228">
        <v>12</v>
      </c>
      <c r="I228">
        <v>1</v>
      </c>
      <c r="J228">
        <v>4</v>
      </c>
      <c r="K228">
        <v>82</v>
      </c>
      <c r="L228">
        <v>0</v>
      </c>
      <c r="M228">
        <v>1</v>
      </c>
      <c r="N228">
        <v>0</v>
      </c>
      <c r="O228">
        <v>0</v>
      </c>
      <c r="P228">
        <v>10</v>
      </c>
      <c r="Q228">
        <v>54</v>
      </c>
      <c r="R228">
        <v>1</v>
      </c>
      <c r="S228">
        <v>3</v>
      </c>
      <c r="T228">
        <v>0</v>
      </c>
      <c r="U228" s="6">
        <v>2025</v>
      </c>
      <c r="V228" s="6">
        <v>9</v>
      </c>
      <c r="W228" s="6"/>
    </row>
    <row r="229" spans="1:23" x14ac:dyDescent="0.25">
      <c r="A229" t="s">
        <v>22</v>
      </c>
      <c r="B229" t="s">
        <v>50</v>
      </c>
      <c r="C229" t="s">
        <v>24</v>
      </c>
      <c r="D229" t="s">
        <v>56</v>
      </c>
      <c r="E229">
        <v>0</v>
      </c>
      <c r="F229">
        <v>0</v>
      </c>
      <c r="G229">
        <v>0</v>
      </c>
      <c r="H229">
        <v>0</v>
      </c>
      <c r="I229">
        <v>0</v>
      </c>
      <c r="J229">
        <v>0</v>
      </c>
      <c r="K229">
        <v>0</v>
      </c>
      <c r="L229">
        <v>0</v>
      </c>
      <c r="M229">
        <v>0</v>
      </c>
      <c r="N229">
        <v>0</v>
      </c>
      <c r="O229">
        <v>0</v>
      </c>
      <c r="P229">
        <v>0</v>
      </c>
      <c r="Q229">
        <v>0</v>
      </c>
      <c r="R229">
        <v>0</v>
      </c>
      <c r="S229">
        <v>0</v>
      </c>
      <c r="T229">
        <v>0</v>
      </c>
      <c r="U229" s="6">
        <v>2025</v>
      </c>
      <c r="V229" s="6">
        <v>9</v>
      </c>
      <c r="W229" s="6"/>
    </row>
    <row r="230" spans="1:23" x14ac:dyDescent="0.25">
      <c r="A230" s="1" t="s">
        <v>22</v>
      </c>
      <c r="B230" s="1" t="s">
        <v>50</v>
      </c>
      <c r="C230" s="1" t="s">
        <v>24</v>
      </c>
      <c r="D230" s="1" t="s">
        <v>57</v>
      </c>
      <c r="E230">
        <v>115</v>
      </c>
      <c r="F230">
        <v>92</v>
      </c>
      <c r="G230">
        <v>23</v>
      </c>
      <c r="H230">
        <v>0</v>
      </c>
      <c r="I230">
        <v>0</v>
      </c>
      <c r="J230">
        <v>0</v>
      </c>
      <c r="K230">
        <v>115</v>
      </c>
      <c r="L230">
        <v>0</v>
      </c>
      <c r="M230">
        <v>1</v>
      </c>
      <c r="N230">
        <v>0</v>
      </c>
      <c r="O230">
        <v>1</v>
      </c>
      <c r="P230">
        <v>2</v>
      </c>
      <c r="Q230">
        <v>77</v>
      </c>
      <c r="R230">
        <v>24</v>
      </c>
      <c r="S230">
        <v>0</v>
      </c>
      <c r="T230">
        <v>1</v>
      </c>
      <c r="U230" s="6">
        <v>2025</v>
      </c>
      <c r="V230" s="6">
        <v>9</v>
      </c>
      <c r="W230" s="6"/>
    </row>
    <row r="231" spans="1:23" x14ac:dyDescent="0.25">
      <c r="A231" s="1" t="s">
        <v>22</v>
      </c>
      <c r="B231" s="1" t="s">
        <v>50</v>
      </c>
      <c r="C231" s="1" t="s">
        <v>24</v>
      </c>
      <c r="D231" s="1" t="s">
        <v>58</v>
      </c>
      <c r="E231">
        <v>536</v>
      </c>
      <c r="F231">
        <v>323</v>
      </c>
      <c r="G231">
        <v>213</v>
      </c>
      <c r="H231">
        <v>117</v>
      </c>
      <c r="I231">
        <v>63</v>
      </c>
      <c r="J231">
        <v>46</v>
      </c>
      <c r="K231">
        <v>310</v>
      </c>
      <c r="L231">
        <v>0</v>
      </c>
      <c r="M231">
        <v>4</v>
      </c>
      <c r="N231">
        <v>0</v>
      </c>
      <c r="O231">
        <v>0</v>
      </c>
      <c r="P231">
        <v>9</v>
      </c>
      <c r="Q231">
        <v>131</v>
      </c>
      <c r="R231">
        <v>3</v>
      </c>
      <c r="S231">
        <v>1</v>
      </c>
      <c r="T231">
        <v>0</v>
      </c>
      <c r="U231" s="6">
        <v>2025</v>
      </c>
      <c r="V231" s="6">
        <v>9</v>
      </c>
      <c r="W231" s="6"/>
    </row>
    <row r="232" spans="1:23" hidden="1" x14ac:dyDescent="0.25">
      <c r="A232" s="1" t="s">
        <v>59</v>
      </c>
      <c r="B232" s="1" t="s">
        <v>60</v>
      </c>
      <c r="C232" s="1" t="s">
        <v>61</v>
      </c>
      <c r="D232" s="1" t="s">
        <v>62</v>
      </c>
      <c r="E232">
        <v>178</v>
      </c>
      <c r="F232">
        <v>162</v>
      </c>
      <c r="G232">
        <v>16</v>
      </c>
      <c r="H232">
        <v>14</v>
      </c>
      <c r="I232">
        <v>1</v>
      </c>
      <c r="J232">
        <v>2</v>
      </c>
      <c r="K232">
        <v>161</v>
      </c>
      <c r="L232">
        <v>0</v>
      </c>
      <c r="M232">
        <v>0</v>
      </c>
      <c r="N232">
        <v>0</v>
      </c>
      <c r="O232">
        <v>0</v>
      </c>
      <c r="P232">
        <v>19</v>
      </c>
      <c r="Q232">
        <v>110</v>
      </c>
      <c r="R232">
        <v>2</v>
      </c>
      <c r="S232">
        <v>1</v>
      </c>
      <c r="T232">
        <v>2</v>
      </c>
      <c r="U232" s="6">
        <f>Sheet2!AF$2</f>
        <v>2025</v>
      </c>
      <c r="V232" s="6">
        <v>9</v>
      </c>
      <c r="W232" s="6"/>
    </row>
    <row r="233" spans="1:23" hidden="1" x14ac:dyDescent="0.25">
      <c r="A233" s="1" t="s">
        <v>59</v>
      </c>
      <c r="B233" s="1" t="s">
        <v>60</v>
      </c>
      <c r="C233" s="1" t="s">
        <v>63</v>
      </c>
      <c r="D233" s="1" t="s">
        <v>64</v>
      </c>
      <c r="E233">
        <v>355</v>
      </c>
      <c r="F233">
        <v>189</v>
      </c>
      <c r="G233">
        <v>166</v>
      </c>
      <c r="H233">
        <v>109</v>
      </c>
      <c r="I233">
        <v>30</v>
      </c>
      <c r="J233">
        <v>97</v>
      </c>
      <c r="K233">
        <v>119</v>
      </c>
      <c r="L233">
        <v>0</v>
      </c>
      <c r="M233">
        <v>0</v>
      </c>
      <c r="N233">
        <v>0</v>
      </c>
      <c r="O233">
        <v>0</v>
      </c>
      <c r="P233">
        <v>0</v>
      </c>
      <c r="Q233">
        <v>334</v>
      </c>
      <c r="R233">
        <v>0</v>
      </c>
      <c r="S233">
        <v>2</v>
      </c>
      <c r="T233">
        <v>0</v>
      </c>
      <c r="U233" s="6">
        <f>Sheet2!AF$2</f>
        <v>2025</v>
      </c>
      <c r="V233" s="6">
        <v>9</v>
      </c>
      <c r="W233" s="6"/>
    </row>
    <row r="234" spans="1:23" hidden="1" x14ac:dyDescent="0.25">
      <c r="A234" s="1" t="s">
        <v>59</v>
      </c>
      <c r="B234" s="1" t="s">
        <v>60</v>
      </c>
      <c r="C234" s="1" t="s">
        <v>61</v>
      </c>
      <c r="D234" s="1" t="s">
        <v>65</v>
      </c>
      <c r="E234">
        <v>46</v>
      </c>
      <c r="F234">
        <v>18</v>
      </c>
      <c r="G234">
        <v>28</v>
      </c>
      <c r="H234">
        <v>0</v>
      </c>
      <c r="I234">
        <v>6</v>
      </c>
      <c r="J234">
        <v>2</v>
      </c>
      <c r="K234">
        <v>38</v>
      </c>
      <c r="L234">
        <v>0</v>
      </c>
      <c r="M234">
        <v>7</v>
      </c>
      <c r="N234">
        <v>0</v>
      </c>
      <c r="O234">
        <v>3</v>
      </c>
      <c r="P234">
        <v>21</v>
      </c>
      <c r="Q234">
        <v>26</v>
      </c>
      <c r="R234">
        <v>4</v>
      </c>
      <c r="S234">
        <v>5</v>
      </c>
      <c r="T234">
        <v>5</v>
      </c>
      <c r="U234" s="6">
        <f>Sheet2!AF$2</f>
        <v>2025</v>
      </c>
      <c r="V234" s="6">
        <v>9</v>
      </c>
      <c r="W234" s="6"/>
    </row>
    <row r="235" spans="1:23" hidden="1" x14ac:dyDescent="0.25">
      <c r="A235" s="1" t="s">
        <v>59</v>
      </c>
      <c r="B235" s="1" t="s">
        <v>60</v>
      </c>
      <c r="C235" s="1" t="s">
        <v>61</v>
      </c>
      <c r="D235" s="1" t="s">
        <v>66</v>
      </c>
      <c r="E235">
        <v>18</v>
      </c>
      <c r="F235">
        <v>15</v>
      </c>
      <c r="G235">
        <v>3</v>
      </c>
      <c r="H235">
        <v>2</v>
      </c>
      <c r="I235">
        <v>0</v>
      </c>
      <c r="J235">
        <v>0</v>
      </c>
      <c r="K235">
        <v>16</v>
      </c>
      <c r="L235">
        <v>0</v>
      </c>
      <c r="M235">
        <v>0</v>
      </c>
      <c r="N235">
        <v>0</v>
      </c>
      <c r="O235">
        <v>0</v>
      </c>
      <c r="P235">
        <v>6</v>
      </c>
      <c r="Q235">
        <v>12</v>
      </c>
      <c r="R235">
        <v>1</v>
      </c>
      <c r="S235">
        <v>0</v>
      </c>
      <c r="T235">
        <v>0</v>
      </c>
      <c r="U235" s="6">
        <f>Sheet2!AF$2</f>
        <v>2025</v>
      </c>
      <c r="V235" s="6">
        <v>9</v>
      </c>
      <c r="W235" s="6"/>
    </row>
    <row r="236" spans="1:23" hidden="1" x14ac:dyDescent="0.25">
      <c r="A236" s="1" t="s">
        <v>59</v>
      </c>
      <c r="B236" s="1" t="s">
        <v>60</v>
      </c>
      <c r="C236" s="1" t="s">
        <v>63</v>
      </c>
      <c r="D236" s="1" t="s">
        <v>67</v>
      </c>
      <c r="E236">
        <v>700</v>
      </c>
      <c r="F236">
        <v>578</v>
      </c>
      <c r="G236">
        <v>122</v>
      </c>
      <c r="H236">
        <v>33</v>
      </c>
      <c r="I236">
        <v>46</v>
      </c>
      <c r="J236">
        <v>100</v>
      </c>
      <c r="K236">
        <v>521</v>
      </c>
      <c r="L236">
        <v>0</v>
      </c>
      <c r="M236">
        <v>2</v>
      </c>
      <c r="N236">
        <v>0</v>
      </c>
      <c r="O236">
        <v>0</v>
      </c>
      <c r="P236">
        <v>14</v>
      </c>
      <c r="Q236">
        <v>652</v>
      </c>
      <c r="R236">
        <v>1</v>
      </c>
      <c r="S236">
        <v>12</v>
      </c>
      <c r="T236">
        <v>1</v>
      </c>
      <c r="U236" s="6">
        <f>Sheet2!AF$2</f>
        <v>2025</v>
      </c>
      <c r="V236" s="6">
        <v>9</v>
      </c>
      <c r="W236" s="6"/>
    </row>
    <row r="237" spans="1:23" hidden="1" x14ac:dyDescent="0.25">
      <c r="A237" s="1" t="s">
        <v>59</v>
      </c>
      <c r="B237" s="1" t="s">
        <v>60</v>
      </c>
      <c r="C237" s="1" t="s">
        <v>61</v>
      </c>
      <c r="D237" s="1" t="s">
        <v>68</v>
      </c>
      <c r="E237">
        <v>1034</v>
      </c>
      <c r="F237">
        <v>561</v>
      </c>
      <c r="G237">
        <v>473</v>
      </c>
      <c r="H237">
        <v>624</v>
      </c>
      <c r="I237">
        <v>152</v>
      </c>
      <c r="J237">
        <v>78</v>
      </c>
      <c r="K237">
        <v>180</v>
      </c>
      <c r="L237">
        <v>0</v>
      </c>
      <c r="M237">
        <v>1</v>
      </c>
      <c r="N237">
        <v>0</v>
      </c>
      <c r="O237">
        <v>1</v>
      </c>
      <c r="P237">
        <v>23</v>
      </c>
      <c r="Q237">
        <v>942</v>
      </c>
      <c r="R237">
        <v>2</v>
      </c>
      <c r="S237">
        <v>7</v>
      </c>
      <c r="T237">
        <v>23</v>
      </c>
      <c r="U237" s="6">
        <f>Sheet2!AF$2</f>
        <v>2025</v>
      </c>
      <c r="V237" s="6">
        <v>9</v>
      </c>
      <c r="W237" s="6"/>
    </row>
    <row r="238" spans="1:23" hidden="1" x14ac:dyDescent="0.25">
      <c r="A238" s="1" t="s">
        <v>59</v>
      </c>
      <c r="B238" s="1" t="s">
        <v>60</v>
      </c>
      <c r="C238" s="1" t="s">
        <v>63</v>
      </c>
      <c r="D238" s="1" t="s">
        <v>69</v>
      </c>
      <c r="E238">
        <v>263</v>
      </c>
      <c r="F238">
        <v>176</v>
      </c>
      <c r="G238">
        <v>87</v>
      </c>
      <c r="H238">
        <v>13</v>
      </c>
      <c r="I238">
        <v>11</v>
      </c>
      <c r="J238">
        <v>10</v>
      </c>
      <c r="K238">
        <v>229</v>
      </c>
      <c r="L238">
        <v>0</v>
      </c>
      <c r="M238">
        <v>0</v>
      </c>
      <c r="N238">
        <v>0</v>
      </c>
      <c r="O238">
        <v>0</v>
      </c>
      <c r="P238">
        <v>30</v>
      </c>
      <c r="Q238">
        <v>208</v>
      </c>
      <c r="R238">
        <v>12</v>
      </c>
      <c r="S238">
        <v>3</v>
      </c>
      <c r="T238">
        <v>0</v>
      </c>
      <c r="U238" s="6">
        <f>Sheet2!AF$2</f>
        <v>2025</v>
      </c>
      <c r="V238" s="6">
        <v>9</v>
      </c>
      <c r="W238" s="6"/>
    </row>
    <row r="239" spans="1:23" hidden="1" x14ac:dyDescent="0.25">
      <c r="A239" s="1" t="s">
        <v>59</v>
      </c>
      <c r="B239" s="1" t="s">
        <v>60</v>
      </c>
      <c r="C239" s="1" t="s">
        <v>63</v>
      </c>
      <c r="D239" s="1" t="s">
        <v>70</v>
      </c>
      <c r="E239">
        <v>1230</v>
      </c>
      <c r="F239">
        <v>931</v>
      </c>
      <c r="G239">
        <v>299</v>
      </c>
      <c r="H239">
        <v>453</v>
      </c>
      <c r="I239">
        <v>198</v>
      </c>
      <c r="J239">
        <v>213</v>
      </c>
      <c r="K239">
        <v>366</v>
      </c>
      <c r="L239">
        <v>0</v>
      </c>
      <c r="M239">
        <v>2</v>
      </c>
      <c r="N239">
        <v>0</v>
      </c>
      <c r="O239">
        <v>1</v>
      </c>
      <c r="P239">
        <v>6</v>
      </c>
      <c r="Q239">
        <v>1003</v>
      </c>
      <c r="R239">
        <v>0</v>
      </c>
      <c r="S239">
        <v>7</v>
      </c>
      <c r="T239">
        <v>0</v>
      </c>
      <c r="U239" s="6">
        <f>Sheet2!AF$2</f>
        <v>2025</v>
      </c>
      <c r="V239" s="6">
        <v>9</v>
      </c>
      <c r="W239" s="6"/>
    </row>
    <row r="240" spans="1:23" hidden="1" x14ac:dyDescent="0.25">
      <c r="A240" s="1" t="s">
        <v>59</v>
      </c>
      <c r="B240" s="1" t="s">
        <v>60</v>
      </c>
      <c r="C240" s="1" t="s">
        <v>61</v>
      </c>
      <c r="D240" s="1" t="s">
        <v>71</v>
      </c>
      <c r="E240">
        <v>0</v>
      </c>
      <c r="F240">
        <v>0</v>
      </c>
      <c r="G240">
        <v>0</v>
      </c>
      <c r="H240">
        <v>0</v>
      </c>
      <c r="I240">
        <v>0</v>
      </c>
      <c r="J240">
        <v>0</v>
      </c>
      <c r="K240">
        <v>0</v>
      </c>
      <c r="L240">
        <v>0</v>
      </c>
      <c r="M240">
        <v>0</v>
      </c>
      <c r="N240">
        <v>0</v>
      </c>
      <c r="O240">
        <v>0</v>
      </c>
      <c r="P240">
        <v>0</v>
      </c>
      <c r="Q240">
        <v>0</v>
      </c>
      <c r="R240">
        <v>0</v>
      </c>
      <c r="S240">
        <v>0</v>
      </c>
      <c r="T240">
        <v>0</v>
      </c>
      <c r="U240" s="6">
        <f>Sheet2!AF$2</f>
        <v>2025</v>
      </c>
      <c r="V240" s="6">
        <v>9</v>
      </c>
      <c r="W240" s="6"/>
    </row>
    <row r="241" spans="1:23" hidden="1" x14ac:dyDescent="0.25">
      <c r="A241" s="1" t="s">
        <v>59</v>
      </c>
      <c r="B241" s="1" t="s">
        <v>72</v>
      </c>
      <c r="C241" s="1" t="s">
        <v>73</v>
      </c>
      <c r="D241" s="1" t="s">
        <v>74</v>
      </c>
      <c r="E241">
        <v>298</v>
      </c>
      <c r="F241">
        <v>227</v>
      </c>
      <c r="G241">
        <v>71</v>
      </c>
      <c r="H241">
        <v>37</v>
      </c>
      <c r="I241">
        <v>60</v>
      </c>
      <c r="J241">
        <v>58</v>
      </c>
      <c r="K241">
        <v>143</v>
      </c>
      <c r="L241">
        <v>0</v>
      </c>
      <c r="M241">
        <v>0</v>
      </c>
      <c r="N241">
        <v>0</v>
      </c>
      <c r="O241">
        <v>0</v>
      </c>
      <c r="P241">
        <v>0</v>
      </c>
      <c r="Q241">
        <v>272</v>
      </c>
      <c r="R241">
        <v>0</v>
      </c>
      <c r="S241">
        <v>5</v>
      </c>
      <c r="T241">
        <v>0</v>
      </c>
      <c r="U241" s="6">
        <f>Sheet2!AF$2</f>
        <v>2025</v>
      </c>
      <c r="V241" s="6">
        <v>9</v>
      </c>
      <c r="W241" s="6"/>
    </row>
    <row r="242" spans="1:23" hidden="1" x14ac:dyDescent="0.25">
      <c r="A242" s="1" t="s">
        <v>59</v>
      </c>
      <c r="B242" s="1" t="s">
        <v>72</v>
      </c>
      <c r="C242" s="1" t="s">
        <v>75</v>
      </c>
      <c r="D242" s="1" t="s">
        <v>76</v>
      </c>
      <c r="E242">
        <v>87</v>
      </c>
      <c r="F242">
        <v>76</v>
      </c>
      <c r="G242">
        <v>11</v>
      </c>
      <c r="H242">
        <v>0</v>
      </c>
      <c r="I242">
        <v>14</v>
      </c>
      <c r="J242">
        <v>1</v>
      </c>
      <c r="K242">
        <v>72</v>
      </c>
      <c r="L242">
        <v>0</v>
      </c>
      <c r="M242">
        <v>0</v>
      </c>
      <c r="N242">
        <v>0</v>
      </c>
      <c r="O242">
        <v>0</v>
      </c>
      <c r="P242">
        <v>4</v>
      </c>
      <c r="Q242">
        <v>47</v>
      </c>
      <c r="R242">
        <v>0</v>
      </c>
      <c r="S242">
        <v>0</v>
      </c>
      <c r="T242">
        <v>0</v>
      </c>
      <c r="U242" s="6">
        <f>Sheet2!AF$2</f>
        <v>2025</v>
      </c>
      <c r="V242" s="6">
        <v>9</v>
      </c>
      <c r="W242" s="6"/>
    </row>
    <row r="243" spans="1:23" hidden="1" x14ac:dyDescent="0.25">
      <c r="A243" s="1" t="s">
        <v>59</v>
      </c>
      <c r="B243" s="1" t="s">
        <v>72</v>
      </c>
      <c r="C243" s="1" t="s">
        <v>73</v>
      </c>
      <c r="D243" s="1" t="s">
        <v>77</v>
      </c>
      <c r="E243">
        <v>133</v>
      </c>
      <c r="F243">
        <v>92</v>
      </c>
      <c r="G243">
        <v>41</v>
      </c>
      <c r="H243">
        <v>3</v>
      </c>
      <c r="I243">
        <v>30</v>
      </c>
      <c r="J243">
        <v>4</v>
      </c>
      <c r="K243">
        <v>96</v>
      </c>
      <c r="L243">
        <v>0</v>
      </c>
      <c r="M243">
        <v>0</v>
      </c>
      <c r="N243">
        <v>0</v>
      </c>
      <c r="O243">
        <v>0</v>
      </c>
      <c r="P243">
        <v>0</v>
      </c>
      <c r="Q243">
        <v>126</v>
      </c>
      <c r="R243">
        <v>0</v>
      </c>
      <c r="S243">
        <v>2</v>
      </c>
      <c r="T243">
        <v>0</v>
      </c>
      <c r="U243" s="6">
        <f>Sheet2!AF$2</f>
        <v>2025</v>
      </c>
      <c r="V243" s="6">
        <v>9</v>
      </c>
      <c r="W243" s="6"/>
    </row>
    <row r="244" spans="1:23" hidden="1" x14ac:dyDescent="0.25">
      <c r="A244" s="1" t="s">
        <v>59</v>
      </c>
      <c r="B244" s="1" t="s">
        <v>72</v>
      </c>
      <c r="C244" s="1" t="s">
        <v>75</v>
      </c>
      <c r="D244" s="1" t="s">
        <v>78</v>
      </c>
      <c r="E244">
        <v>0</v>
      </c>
      <c r="F244">
        <v>0</v>
      </c>
      <c r="G244">
        <v>0</v>
      </c>
      <c r="H244">
        <v>0</v>
      </c>
      <c r="I244">
        <v>0</v>
      </c>
      <c r="J244">
        <v>0</v>
      </c>
      <c r="K244">
        <v>0</v>
      </c>
      <c r="L244">
        <v>0</v>
      </c>
      <c r="M244">
        <v>0</v>
      </c>
      <c r="N244">
        <v>0</v>
      </c>
      <c r="O244">
        <v>0</v>
      </c>
      <c r="P244">
        <v>0</v>
      </c>
      <c r="Q244">
        <v>0</v>
      </c>
      <c r="R244">
        <v>0</v>
      </c>
      <c r="S244">
        <v>0</v>
      </c>
      <c r="T244">
        <v>0</v>
      </c>
      <c r="U244" s="6">
        <f>Sheet2!AF$2</f>
        <v>2025</v>
      </c>
      <c r="V244" s="6">
        <v>9</v>
      </c>
      <c r="W244" s="6"/>
    </row>
    <row r="245" spans="1:23" hidden="1" x14ac:dyDescent="0.25">
      <c r="A245" s="1" t="s">
        <v>59</v>
      </c>
      <c r="B245" s="1" t="s">
        <v>72</v>
      </c>
      <c r="C245" s="1" t="s">
        <v>75</v>
      </c>
      <c r="D245" s="1" t="s">
        <v>79</v>
      </c>
      <c r="E245">
        <v>397</v>
      </c>
      <c r="F245">
        <v>244</v>
      </c>
      <c r="G245">
        <v>153</v>
      </c>
      <c r="H245">
        <v>56</v>
      </c>
      <c r="I245">
        <v>96</v>
      </c>
      <c r="J245">
        <v>71</v>
      </c>
      <c r="K245">
        <v>174</v>
      </c>
      <c r="L245">
        <v>0</v>
      </c>
      <c r="M245">
        <v>2</v>
      </c>
      <c r="N245">
        <v>0</v>
      </c>
      <c r="O245">
        <v>2</v>
      </c>
      <c r="P245">
        <v>46</v>
      </c>
      <c r="Q245">
        <v>303</v>
      </c>
      <c r="R245">
        <v>0</v>
      </c>
      <c r="S245">
        <v>5</v>
      </c>
      <c r="T245">
        <v>7</v>
      </c>
      <c r="U245" s="6">
        <f>Sheet2!AF$2</f>
        <v>2025</v>
      </c>
      <c r="V245" s="6">
        <v>9</v>
      </c>
      <c r="W245" s="6"/>
    </row>
    <row r="246" spans="1:23" hidden="1" x14ac:dyDescent="0.25">
      <c r="A246" s="1" t="s">
        <v>59</v>
      </c>
      <c r="B246" s="1" t="s">
        <v>72</v>
      </c>
      <c r="C246" s="1" t="s">
        <v>73</v>
      </c>
      <c r="D246" s="1" t="s">
        <v>80</v>
      </c>
      <c r="E246">
        <v>391</v>
      </c>
      <c r="F246">
        <v>212</v>
      </c>
      <c r="G246">
        <v>179</v>
      </c>
      <c r="H246">
        <v>147</v>
      </c>
      <c r="I246">
        <v>58</v>
      </c>
      <c r="J246">
        <v>30</v>
      </c>
      <c r="K246">
        <v>156</v>
      </c>
      <c r="L246">
        <v>0</v>
      </c>
      <c r="M246">
        <v>0</v>
      </c>
      <c r="N246">
        <v>0</v>
      </c>
      <c r="O246">
        <v>0</v>
      </c>
      <c r="P246">
        <v>0</v>
      </c>
      <c r="Q246">
        <v>361</v>
      </c>
      <c r="R246">
        <v>0</v>
      </c>
      <c r="S246">
        <v>13</v>
      </c>
      <c r="T246">
        <v>0</v>
      </c>
      <c r="U246" s="6">
        <f>Sheet2!AF$2</f>
        <v>2025</v>
      </c>
      <c r="V246" s="6">
        <v>9</v>
      </c>
      <c r="W246" s="6"/>
    </row>
    <row r="247" spans="1:23" hidden="1" x14ac:dyDescent="0.25">
      <c r="A247" s="1" t="s">
        <v>59</v>
      </c>
      <c r="B247" s="1" t="s">
        <v>72</v>
      </c>
      <c r="C247" s="1" t="s">
        <v>73</v>
      </c>
      <c r="D247" s="1" t="s">
        <v>81</v>
      </c>
      <c r="E247">
        <v>374</v>
      </c>
      <c r="F247">
        <v>244</v>
      </c>
      <c r="G247">
        <v>130</v>
      </c>
      <c r="H247">
        <v>96</v>
      </c>
      <c r="I247">
        <v>138</v>
      </c>
      <c r="J247">
        <v>65</v>
      </c>
      <c r="K247">
        <v>75</v>
      </c>
      <c r="L247">
        <v>0</v>
      </c>
      <c r="M247">
        <v>1</v>
      </c>
      <c r="N247">
        <v>0</v>
      </c>
      <c r="O247">
        <v>0</v>
      </c>
      <c r="P247">
        <v>2</v>
      </c>
      <c r="Q247">
        <v>319</v>
      </c>
      <c r="R247">
        <v>0</v>
      </c>
      <c r="S247">
        <v>2</v>
      </c>
      <c r="T247">
        <v>0</v>
      </c>
      <c r="U247" s="6">
        <f>Sheet2!AF$2</f>
        <v>2025</v>
      </c>
      <c r="V247" s="6">
        <v>9</v>
      </c>
      <c r="W247" s="6"/>
    </row>
    <row r="248" spans="1:23" hidden="1" x14ac:dyDescent="0.25">
      <c r="A248" s="1" t="s">
        <v>59</v>
      </c>
      <c r="B248" s="1" t="s">
        <v>72</v>
      </c>
      <c r="C248" s="1" t="s">
        <v>75</v>
      </c>
      <c r="D248" s="1" t="s">
        <v>82</v>
      </c>
      <c r="E248">
        <v>794</v>
      </c>
      <c r="F248">
        <v>492</v>
      </c>
      <c r="G248">
        <v>302</v>
      </c>
      <c r="H248">
        <v>441</v>
      </c>
      <c r="I248">
        <v>115</v>
      </c>
      <c r="J248">
        <v>84</v>
      </c>
      <c r="K248">
        <v>154</v>
      </c>
      <c r="L248">
        <v>0</v>
      </c>
      <c r="M248">
        <v>3</v>
      </c>
      <c r="N248">
        <v>0</v>
      </c>
      <c r="O248">
        <v>6</v>
      </c>
      <c r="P248">
        <v>125</v>
      </c>
      <c r="Q248">
        <v>707</v>
      </c>
      <c r="R248">
        <v>3</v>
      </c>
      <c r="S248">
        <v>2</v>
      </c>
      <c r="T248">
        <v>9</v>
      </c>
      <c r="U248" s="6">
        <f>Sheet2!AF$2</f>
        <v>2025</v>
      </c>
      <c r="V248" s="6">
        <v>9</v>
      </c>
      <c r="W248" s="6"/>
    </row>
    <row r="249" spans="1:23" hidden="1" x14ac:dyDescent="0.25">
      <c r="A249" s="1" t="s">
        <v>59</v>
      </c>
      <c r="B249" s="1" t="s">
        <v>72</v>
      </c>
      <c r="C249" s="1" t="s">
        <v>75</v>
      </c>
      <c r="D249" s="1" t="s">
        <v>83</v>
      </c>
      <c r="E249">
        <v>86</v>
      </c>
      <c r="F249">
        <v>64</v>
      </c>
      <c r="G249">
        <v>22</v>
      </c>
      <c r="H249">
        <v>2</v>
      </c>
      <c r="I249">
        <v>8</v>
      </c>
      <c r="J249">
        <v>9</v>
      </c>
      <c r="K249">
        <v>67</v>
      </c>
      <c r="L249">
        <v>0</v>
      </c>
      <c r="M249">
        <v>0</v>
      </c>
      <c r="N249">
        <v>0</v>
      </c>
      <c r="O249">
        <v>0</v>
      </c>
      <c r="P249">
        <v>0</v>
      </c>
      <c r="Q249">
        <v>85</v>
      </c>
      <c r="R249">
        <v>0</v>
      </c>
      <c r="S249">
        <v>0</v>
      </c>
      <c r="T249">
        <v>0</v>
      </c>
      <c r="U249" s="6">
        <f>Sheet2!AF$2</f>
        <v>2025</v>
      </c>
      <c r="V249" s="6">
        <v>9</v>
      </c>
      <c r="W249" s="6"/>
    </row>
    <row r="250" spans="1:23" hidden="1" x14ac:dyDescent="0.25">
      <c r="A250" s="1" t="s">
        <v>59</v>
      </c>
      <c r="B250" s="1" t="s">
        <v>72</v>
      </c>
      <c r="C250" s="1" t="s">
        <v>75</v>
      </c>
      <c r="D250" s="1" t="s">
        <v>84</v>
      </c>
      <c r="E250">
        <v>172</v>
      </c>
      <c r="F250">
        <v>153</v>
      </c>
      <c r="G250">
        <v>19</v>
      </c>
      <c r="H250">
        <v>3</v>
      </c>
      <c r="I250">
        <v>1</v>
      </c>
      <c r="J250">
        <v>11</v>
      </c>
      <c r="K250">
        <v>157</v>
      </c>
      <c r="L250">
        <v>0</v>
      </c>
      <c r="M250">
        <v>0</v>
      </c>
      <c r="N250">
        <v>0</v>
      </c>
      <c r="O250">
        <v>0</v>
      </c>
      <c r="P250">
        <v>0</v>
      </c>
      <c r="Q250">
        <v>167</v>
      </c>
      <c r="R250">
        <v>0</v>
      </c>
      <c r="S250">
        <v>0</v>
      </c>
      <c r="T250">
        <v>0</v>
      </c>
      <c r="U250" s="6">
        <f>Sheet2!AF$2</f>
        <v>2025</v>
      </c>
      <c r="V250" s="6">
        <v>9</v>
      </c>
      <c r="W250" s="6"/>
    </row>
    <row r="251" spans="1:23" hidden="1" x14ac:dyDescent="0.25">
      <c r="A251" s="1" t="s">
        <v>59</v>
      </c>
      <c r="B251" s="1" t="s">
        <v>85</v>
      </c>
      <c r="C251" s="1" t="s">
        <v>86</v>
      </c>
      <c r="D251" s="1" t="s">
        <v>87</v>
      </c>
      <c r="E251">
        <v>997</v>
      </c>
      <c r="F251">
        <v>673</v>
      </c>
      <c r="G251">
        <v>324</v>
      </c>
      <c r="H251">
        <v>387</v>
      </c>
      <c r="I251">
        <v>117</v>
      </c>
      <c r="J251">
        <v>119</v>
      </c>
      <c r="K251">
        <v>374</v>
      </c>
      <c r="L251">
        <v>0</v>
      </c>
      <c r="M251">
        <v>0</v>
      </c>
      <c r="N251">
        <v>0</v>
      </c>
      <c r="O251">
        <v>0</v>
      </c>
      <c r="P251">
        <v>0</v>
      </c>
      <c r="Q251">
        <v>933</v>
      </c>
      <c r="R251">
        <v>0</v>
      </c>
      <c r="S251">
        <v>4</v>
      </c>
      <c r="T251">
        <v>0</v>
      </c>
      <c r="U251" s="6">
        <f>Sheet2!AF$2</f>
        <v>2025</v>
      </c>
      <c r="V251" s="6">
        <v>9</v>
      </c>
      <c r="W251" s="6"/>
    </row>
    <row r="252" spans="1:23" hidden="1" x14ac:dyDescent="0.25">
      <c r="A252" s="1" t="s">
        <v>59</v>
      </c>
      <c r="B252" s="1" t="s">
        <v>85</v>
      </c>
      <c r="C252" s="1" t="s">
        <v>88</v>
      </c>
      <c r="D252" s="1" t="s">
        <v>89</v>
      </c>
      <c r="E252">
        <v>0</v>
      </c>
      <c r="F252">
        <v>0</v>
      </c>
      <c r="G252">
        <v>0</v>
      </c>
      <c r="H252">
        <v>0</v>
      </c>
      <c r="I252">
        <v>0</v>
      </c>
      <c r="J252">
        <v>0</v>
      </c>
      <c r="K252">
        <v>0</v>
      </c>
      <c r="L252">
        <v>0</v>
      </c>
      <c r="M252">
        <v>0</v>
      </c>
      <c r="N252">
        <v>0</v>
      </c>
      <c r="O252">
        <v>0</v>
      </c>
      <c r="P252">
        <v>0</v>
      </c>
      <c r="Q252">
        <v>0</v>
      </c>
      <c r="R252">
        <v>0</v>
      </c>
      <c r="S252">
        <v>0</v>
      </c>
      <c r="T252">
        <v>0</v>
      </c>
      <c r="U252" s="6">
        <f>Sheet2!AF$2</f>
        <v>2025</v>
      </c>
      <c r="V252" s="6">
        <v>9</v>
      </c>
      <c r="W252" s="6"/>
    </row>
    <row r="253" spans="1:23" hidden="1" x14ac:dyDescent="0.25">
      <c r="A253" s="1" t="s">
        <v>59</v>
      </c>
      <c r="B253" s="1" t="s">
        <v>85</v>
      </c>
      <c r="C253" s="1" t="s">
        <v>86</v>
      </c>
      <c r="D253" s="1" t="s">
        <v>90</v>
      </c>
      <c r="E253">
        <v>525</v>
      </c>
      <c r="F253">
        <v>399</v>
      </c>
      <c r="G253">
        <v>126</v>
      </c>
      <c r="H253">
        <v>140</v>
      </c>
      <c r="I253">
        <v>61</v>
      </c>
      <c r="J253">
        <v>55</v>
      </c>
      <c r="K253">
        <v>269</v>
      </c>
      <c r="L253">
        <v>0</v>
      </c>
      <c r="M253">
        <v>0</v>
      </c>
      <c r="N253">
        <v>0</v>
      </c>
      <c r="O253">
        <v>0</v>
      </c>
      <c r="P253">
        <v>0</v>
      </c>
      <c r="Q253">
        <v>508</v>
      </c>
      <c r="R253">
        <v>0</v>
      </c>
      <c r="S253">
        <v>1</v>
      </c>
      <c r="T253">
        <v>0</v>
      </c>
      <c r="U253" s="6">
        <f>Sheet2!AF$2</f>
        <v>2025</v>
      </c>
      <c r="V253" s="6">
        <v>9</v>
      </c>
      <c r="W253" s="6"/>
    </row>
    <row r="254" spans="1:23" hidden="1" x14ac:dyDescent="0.25">
      <c r="A254" s="1" t="s">
        <v>59</v>
      </c>
      <c r="B254" s="1" t="s">
        <v>85</v>
      </c>
      <c r="C254" s="1" t="s">
        <v>86</v>
      </c>
      <c r="D254" s="1" t="s">
        <v>91</v>
      </c>
      <c r="E254">
        <v>1778</v>
      </c>
      <c r="F254">
        <v>1292</v>
      </c>
      <c r="G254">
        <v>486</v>
      </c>
      <c r="H254">
        <v>492</v>
      </c>
      <c r="I254">
        <v>368</v>
      </c>
      <c r="J254">
        <v>346</v>
      </c>
      <c r="K254">
        <v>572</v>
      </c>
      <c r="L254">
        <v>0</v>
      </c>
      <c r="M254">
        <v>0</v>
      </c>
      <c r="N254">
        <v>0</v>
      </c>
      <c r="O254">
        <v>0</v>
      </c>
      <c r="P254">
        <v>0</v>
      </c>
      <c r="Q254">
        <v>1645</v>
      </c>
      <c r="R254">
        <v>0</v>
      </c>
      <c r="S254">
        <v>15</v>
      </c>
      <c r="T254">
        <v>0</v>
      </c>
      <c r="U254" s="6">
        <f>Sheet2!AF$2</f>
        <v>2025</v>
      </c>
      <c r="V254" s="6">
        <v>9</v>
      </c>
      <c r="W254" s="6"/>
    </row>
    <row r="255" spans="1:23" hidden="1" x14ac:dyDescent="0.25">
      <c r="A255" s="1" t="s">
        <v>59</v>
      </c>
      <c r="B255" s="1" t="s">
        <v>85</v>
      </c>
      <c r="C255" s="1" t="s">
        <v>86</v>
      </c>
      <c r="D255" s="1" t="s">
        <v>92</v>
      </c>
      <c r="E255">
        <v>783</v>
      </c>
      <c r="F255">
        <v>624</v>
      </c>
      <c r="G255">
        <v>159</v>
      </c>
      <c r="H255">
        <v>92</v>
      </c>
      <c r="I255">
        <v>53</v>
      </c>
      <c r="J255">
        <v>85</v>
      </c>
      <c r="K255">
        <v>553</v>
      </c>
      <c r="L255">
        <v>0</v>
      </c>
      <c r="M255">
        <v>0</v>
      </c>
      <c r="N255">
        <v>0</v>
      </c>
      <c r="O255">
        <v>0</v>
      </c>
      <c r="P255">
        <v>0</v>
      </c>
      <c r="Q255">
        <v>726</v>
      </c>
      <c r="R255">
        <v>0</v>
      </c>
      <c r="S255">
        <v>2</v>
      </c>
      <c r="T255">
        <v>0</v>
      </c>
      <c r="U255" s="6">
        <f>Sheet2!AF$2</f>
        <v>2025</v>
      </c>
      <c r="V255" s="6">
        <v>9</v>
      </c>
      <c r="W255" s="6"/>
    </row>
    <row r="256" spans="1:23" hidden="1" x14ac:dyDescent="0.25">
      <c r="A256" s="1" t="s">
        <v>59</v>
      </c>
      <c r="B256" s="1" t="s">
        <v>85</v>
      </c>
      <c r="C256" s="1" t="s">
        <v>73</v>
      </c>
      <c r="D256" s="1" t="s">
        <v>93</v>
      </c>
      <c r="E256">
        <v>891</v>
      </c>
      <c r="F256">
        <v>648</v>
      </c>
      <c r="G256">
        <v>243</v>
      </c>
      <c r="H256">
        <v>103</v>
      </c>
      <c r="I256">
        <v>171</v>
      </c>
      <c r="J256">
        <v>129</v>
      </c>
      <c r="K256">
        <v>488</v>
      </c>
      <c r="L256">
        <v>0</v>
      </c>
      <c r="M256">
        <v>39</v>
      </c>
      <c r="N256">
        <v>0</v>
      </c>
      <c r="O256">
        <v>0</v>
      </c>
      <c r="P256">
        <v>68</v>
      </c>
      <c r="Q256">
        <v>501</v>
      </c>
      <c r="R256">
        <v>15</v>
      </c>
      <c r="S256">
        <v>47</v>
      </c>
      <c r="T256">
        <v>4</v>
      </c>
      <c r="U256" s="6">
        <f>Sheet2!AF$2</f>
        <v>2025</v>
      </c>
      <c r="V256" s="6">
        <v>9</v>
      </c>
      <c r="W256" s="6"/>
    </row>
    <row r="257" spans="1:23" hidden="1" x14ac:dyDescent="0.25">
      <c r="A257" s="1" t="s">
        <v>59</v>
      </c>
      <c r="B257" s="1" t="s">
        <v>85</v>
      </c>
      <c r="C257" s="1" t="s">
        <v>88</v>
      </c>
      <c r="D257" s="1" t="s">
        <v>94</v>
      </c>
      <c r="E257">
        <v>610</v>
      </c>
      <c r="F257">
        <v>406</v>
      </c>
      <c r="G257">
        <v>204</v>
      </c>
      <c r="H257">
        <v>87</v>
      </c>
      <c r="I257">
        <v>48</v>
      </c>
      <c r="J257">
        <v>100</v>
      </c>
      <c r="K257">
        <v>375</v>
      </c>
      <c r="L257">
        <v>0</v>
      </c>
      <c r="M257">
        <v>0</v>
      </c>
      <c r="N257">
        <v>0</v>
      </c>
      <c r="O257">
        <v>0</v>
      </c>
      <c r="P257">
        <v>0</v>
      </c>
      <c r="Q257">
        <v>539</v>
      </c>
      <c r="R257">
        <v>0</v>
      </c>
      <c r="S257">
        <v>5</v>
      </c>
      <c r="T257">
        <v>0</v>
      </c>
      <c r="U257" s="6">
        <f>Sheet2!AF$2</f>
        <v>2025</v>
      </c>
      <c r="V257" s="6">
        <v>9</v>
      </c>
      <c r="W257" s="6"/>
    </row>
    <row r="258" spans="1:23" hidden="1" x14ac:dyDescent="0.25">
      <c r="A258" s="1" t="s">
        <v>59</v>
      </c>
      <c r="B258" s="1" t="s">
        <v>85</v>
      </c>
      <c r="C258" s="1" t="s">
        <v>86</v>
      </c>
      <c r="D258" s="1" t="s">
        <v>95</v>
      </c>
      <c r="E258">
        <v>1372</v>
      </c>
      <c r="F258">
        <v>1032</v>
      </c>
      <c r="G258">
        <v>340</v>
      </c>
      <c r="H258">
        <v>126</v>
      </c>
      <c r="I258">
        <v>315</v>
      </c>
      <c r="J258">
        <v>94</v>
      </c>
      <c r="K258">
        <v>837</v>
      </c>
      <c r="L258">
        <v>0</v>
      </c>
      <c r="M258">
        <v>0</v>
      </c>
      <c r="N258">
        <v>0</v>
      </c>
      <c r="O258">
        <v>0</v>
      </c>
      <c r="P258">
        <v>0</v>
      </c>
      <c r="Q258">
        <v>1244</v>
      </c>
      <c r="R258">
        <v>0</v>
      </c>
      <c r="S258">
        <v>14</v>
      </c>
      <c r="T258">
        <v>0</v>
      </c>
      <c r="U258" s="6">
        <f>Sheet2!AF$2</f>
        <v>2025</v>
      </c>
      <c r="V258" s="6">
        <v>9</v>
      </c>
      <c r="W258" s="6"/>
    </row>
    <row r="259" spans="1:23" hidden="1" x14ac:dyDescent="0.25">
      <c r="A259" s="1" t="s">
        <v>96</v>
      </c>
      <c r="B259" s="1" t="s">
        <v>97</v>
      </c>
      <c r="C259" s="1" t="s">
        <v>98</v>
      </c>
      <c r="D259" s="1" t="s">
        <v>99</v>
      </c>
      <c r="E259">
        <v>531</v>
      </c>
      <c r="F259">
        <v>417</v>
      </c>
      <c r="G259">
        <v>114</v>
      </c>
      <c r="H259">
        <v>10</v>
      </c>
      <c r="I259">
        <v>8</v>
      </c>
      <c r="J259">
        <v>65</v>
      </c>
      <c r="K259">
        <v>448</v>
      </c>
      <c r="L259">
        <v>0</v>
      </c>
      <c r="M259">
        <v>0</v>
      </c>
      <c r="N259">
        <v>0</v>
      </c>
      <c r="O259">
        <v>0</v>
      </c>
      <c r="P259">
        <v>0</v>
      </c>
      <c r="Q259">
        <v>506</v>
      </c>
      <c r="R259">
        <v>0</v>
      </c>
      <c r="S259">
        <v>1</v>
      </c>
      <c r="T259">
        <v>0</v>
      </c>
      <c r="U259" s="6">
        <f>Sheet2!AF$2</f>
        <v>2025</v>
      </c>
      <c r="V259" s="6">
        <v>9</v>
      </c>
      <c r="W259" s="6"/>
    </row>
    <row r="260" spans="1:23" hidden="1" x14ac:dyDescent="0.25">
      <c r="A260" s="1" t="s">
        <v>96</v>
      </c>
      <c r="B260" s="1" t="s">
        <v>100</v>
      </c>
      <c r="C260" s="1" t="s">
        <v>101</v>
      </c>
      <c r="D260" s="1" t="s">
        <v>102</v>
      </c>
      <c r="E260">
        <v>764</v>
      </c>
      <c r="F260">
        <v>438</v>
      </c>
      <c r="G260">
        <v>326</v>
      </c>
      <c r="H260">
        <v>148</v>
      </c>
      <c r="I260">
        <v>167</v>
      </c>
      <c r="J260">
        <v>89</v>
      </c>
      <c r="K260">
        <v>360</v>
      </c>
      <c r="L260">
        <v>0</v>
      </c>
      <c r="M260">
        <v>0</v>
      </c>
      <c r="N260">
        <v>0</v>
      </c>
      <c r="O260">
        <v>0</v>
      </c>
      <c r="P260">
        <v>0</v>
      </c>
      <c r="Q260">
        <v>732</v>
      </c>
      <c r="R260">
        <v>0</v>
      </c>
      <c r="S260">
        <v>11</v>
      </c>
      <c r="T260">
        <v>0</v>
      </c>
      <c r="U260" s="6">
        <f>Sheet2!AF$2</f>
        <v>2025</v>
      </c>
      <c r="V260" s="6">
        <v>9</v>
      </c>
      <c r="W260" s="6"/>
    </row>
    <row r="261" spans="1:23" hidden="1" x14ac:dyDescent="0.25">
      <c r="A261" s="1" t="s">
        <v>96</v>
      </c>
      <c r="B261" s="1" t="s">
        <v>100</v>
      </c>
      <c r="C261" s="1" t="s">
        <v>101</v>
      </c>
      <c r="D261" s="1" t="s">
        <v>103</v>
      </c>
      <c r="E261">
        <v>150</v>
      </c>
      <c r="F261">
        <v>87</v>
      </c>
      <c r="G261">
        <v>63</v>
      </c>
      <c r="H261">
        <v>80</v>
      </c>
      <c r="I261">
        <v>8</v>
      </c>
      <c r="J261">
        <v>9</v>
      </c>
      <c r="K261">
        <v>53</v>
      </c>
      <c r="L261">
        <v>0</v>
      </c>
      <c r="M261">
        <v>0</v>
      </c>
      <c r="N261">
        <v>0</v>
      </c>
      <c r="O261">
        <v>0</v>
      </c>
      <c r="P261">
        <v>18</v>
      </c>
      <c r="Q261">
        <v>105</v>
      </c>
      <c r="R261">
        <v>3</v>
      </c>
      <c r="S261">
        <v>3</v>
      </c>
      <c r="T261">
        <v>1</v>
      </c>
      <c r="U261" s="6">
        <f>Sheet2!AF$2</f>
        <v>2025</v>
      </c>
      <c r="V261" s="6">
        <v>9</v>
      </c>
      <c r="W261" s="6"/>
    </row>
    <row r="262" spans="1:23" hidden="1" x14ac:dyDescent="0.25">
      <c r="A262" s="1" t="s">
        <v>96</v>
      </c>
      <c r="B262" s="1" t="s">
        <v>100</v>
      </c>
      <c r="C262" s="1" t="s">
        <v>101</v>
      </c>
      <c r="D262" s="1" t="s">
        <v>104</v>
      </c>
      <c r="E262">
        <v>222</v>
      </c>
      <c r="F262">
        <v>109</v>
      </c>
      <c r="G262">
        <v>113</v>
      </c>
      <c r="H262">
        <v>51</v>
      </c>
      <c r="I262">
        <v>30</v>
      </c>
      <c r="J262">
        <v>40</v>
      </c>
      <c r="K262">
        <v>101</v>
      </c>
      <c r="L262">
        <v>0</v>
      </c>
      <c r="M262">
        <v>1</v>
      </c>
      <c r="N262">
        <v>0</v>
      </c>
      <c r="O262">
        <v>2</v>
      </c>
      <c r="P262">
        <v>24</v>
      </c>
      <c r="Q262">
        <v>132</v>
      </c>
      <c r="R262">
        <v>4</v>
      </c>
      <c r="S262">
        <v>2</v>
      </c>
      <c r="T262">
        <v>0</v>
      </c>
      <c r="U262" s="6">
        <f>Sheet2!AF$2</f>
        <v>2025</v>
      </c>
      <c r="V262" s="6">
        <v>9</v>
      </c>
      <c r="W262" s="6"/>
    </row>
    <row r="263" spans="1:23" hidden="1" x14ac:dyDescent="0.25">
      <c r="A263" s="1" t="s">
        <v>96</v>
      </c>
      <c r="B263" s="1" t="s">
        <v>100</v>
      </c>
      <c r="C263" s="1" t="s">
        <v>101</v>
      </c>
      <c r="D263" s="1" t="s">
        <v>105</v>
      </c>
      <c r="E263">
        <v>0</v>
      </c>
      <c r="F263">
        <v>0</v>
      </c>
      <c r="G263">
        <v>0</v>
      </c>
      <c r="H263">
        <v>0</v>
      </c>
      <c r="I263">
        <v>0</v>
      </c>
      <c r="J263">
        <v>0</v>
      </c>
      <c r="K263">
        <v>0</v>
      </c>
      <c r="L263">
        <v>0</v>
      </c>
      <c r="M263">
        <v>0</v>
      </c>
      <c r="N263">
        <v>0</v>
      </c>
      <c r="O263">
        <v>0</v>
      </c>
      <c r="P263">
        <v>0</v>
      </c>
      <c r="Q263">
        <v>0</v>
      </c>
      <c r="R263">
        <v>0</v>
      </c>
      <c r="S263">
        <v>0</v>
      </c>
      <c r="T263">
        <v>0</v>
      </c>
      <c r="U263" s="6">
        <f>Sheet2!AF$2</f>
        <v>2025</v>
      </c>
      <c r="V263" s="6">
        <v>9</v>
      </c>
      <c r="W263" s="6"/>
    </row>
    <row r="264" spans="1:23" hidden="1" x14ac:dyDescent="0.25">
      <c r="A264" s="1" t="s">
        <v>96</v>
      </c>
      <c r="B264" s="1" t="s">
        <v>100</v>
      </c>
      <c r="C264" s="1" t="s">
        <v>101</v>
      </c>
      <c r="D264" s="1" t="s">
        <v>106</v>
      </c>
      <c r="E264">
        <v>392</v>
      </c>
      <c r="F264">
        <v>301</v>
      </c>
      <c r="G264">
        <v>91</v>
      </c>
      <c r="H264">
        <v>133</v>
      </c>
      <c r="I264">
        <v>70</v>
      </c>
      <c r="J264">
        <v>2</v>
      </c>
      <c r="K264">
        <v>187</v>
      </c>
      <c r="L264">
        <v>0</v>
      </c>
      <c r="M264">
        <v>0</v>
      </c>
      <c r="N264">
        <v>0</v>
      </c>
      <c r="O264">
        <v>0</v>
      </c>
      <c r="P264">
        <v>0</v>
      </c>
      <c r="Q264">
        <v>389</v>
      </c>
      <c r="R264">
        <v>0</v>
      </c>
      <c r="S264">
        <v>1</v>
      </c>
      <c r="T264">
        <v>0</v>
      </c>
      <c r="U264" s="6">
        <f>Sheet2!AF$2</f>
        <v>2025</v>
      </c>
      <c r="V264" s="6">
        <v>9</v>
      </c>
      <c r="W264" s="6"/>
    </row>
    <row r="265" spans="1:23" hidden="1" x14ac:dyDescent="0.25">
      <c r="A265" s="1" t="s">
        <v>96</v>
      </c>
      <c r="B265" s="1" t="s">
        <v>100</v>
      </c>
      <c r="C265" s="1" t="s">
        <v>101</v>
      </c>
      <c r="D265" s="1" t="s">
        <v>107</v>
      </c>
      <c r="E265">
        <v>225</v>
      </c>
      <c r="F265">
        <v>71</v>
      </c>
      <c r="G265">
        <v>154</v>
      </c>
      <c r="H265">
        <v>89</v>
      </c>
      <c r="I265">
        <v>49</v>
      </c>
      <c r="J265">
        <v>28</v>
      </c>
      <c r="K265">
        <v>59</v>
      </c>
      <c r="L265">
        <v>0</v>
      </c>
      <c r="M265">
        <v>2</v>
      </c>
      <c r="N265">
        <v>0</v>
      </c>
      <c r="O265">
        <v>0</v>
      </c>
      <c r="P265">
        <v>28</v>
      </c>
      <c r="Q265">
        <v>110</v>
      </c>
      <c r="R265">
        <v>7</v>
      </c>
      <c r="S265">
        <v>10</v>
      </c>
      <c r="T265">
        <v>18</v>
      </c>
      <c r="U265" s="6">
        <f>Sheet2!AF$2</f>
        <v>2025</v>
      </c>
      <c r="V265" s="6">
        <v>9</v>
      </c>
      <c r="W265" s="6"/>
    </row>
    <row r="266" spans="1:23" hidden="1" x14ac:dyDescent="0.25">
      <c r="A266" s="1" t="s">
        <v>96</v>
      </c>
      <c r="B266" s="1" t="s">
        <v>100</v>
      </c>
      <c r="C266" s="1" t="s">
        <v>101</v>
      </c>
      <c r="D266" s="1" t="s">
        <v>108</v>
      </c>
      <c r="E266">
        <v>313</v>
      </c>
      <c r="F266">
        <v>229</v>
      </c>
      <c r="G266">
        <v>84</v>
      </c>
      <c r="H266">
        <v>62</v>
      </c>
      <c r="I266">
        <v>79</v>
      </c>
      <c r="J266">
        <v>27</v>
      </c>
      <c r="K266">
        <v>145</v>
      </c>
      <c r="L266">
        <v>0</v>
      </c>
      <c r="M266">
        <v>0</v>
      </c>
      <c r="N266">
        <v>0</v>
      </c>
      <c r="O266">
        <v>0</v>
      </c>
      <c r="P266">
        <v>0</v>
      </c>
      <c r="Q266">
        <v>260</v>
      </c>
      <c r="R266">
        <v>0</v>
      </c>
      <c r="S266">
        <v>3</v>
      </c>
      <c r="T266">
        <v>0</v>
      </c>
      <c r="U266" s="6">
        <f>Sheet2!AF$2</f>
        <v>2025</v>
      </c>
      <c r="V266" s="6">
        <v>9</v>
      </c>
      <c r="W266" s="6"/>
    </row>
    <row r="267" spans="1:23" hidden="1" x14ac:dyDescent="0.25">
      <c r="A267" s="1" t="s">
        <v>96</v>
      </c>
      <c r="B267" s="1" t="s">
        <v>109</v>
      </c>
      <c r="C267" s="1" t="s">
        <v>110</v>
      </c>
      <c r="D267" s="1" t="s">
        <v>111</v>
      </c>
      <c r="E267">
        <v>457</v>
      </c>
      <c r="F267">
        <v>193</v>
      </c>
      <c r="G267">
        <v>264</v>
      </c>
      <c r="H267">
        <v>153</v>
      </c>
      <c r="I267">
        <v>36</v>
      </c>
      <c r="J267">
        <v>67</v>
      </c>
      <c r="K267">
        <v>201</v>
      </c>
      <c r="L267">
        <v>0</v>
      </c>
      <c r="M267">
        <v>3</v>
      </c>
      <c r="N267">
        <v>0</v>
      </c>
      <c r="O267">
        <v>4</v>
      </c>
      <c r="P267">
        <v>89</v>
      </c>
      <c r="Q267">
        <v>318</v>
      </c>
      <c r="R267">
        <v>6</v>
      </c>
      <c r="S267">
        <v>11</v>
      </c>
      <c r="T267">
        <v>9</v>
      </c>
      <c r="U267" s="6">
        <f>Sheet2!AF$2</f>
        <v>2025</v>
      </c>
      <c r="V267" s="6">
        <v>9</v>
      </c>
      <c r="W267" s="6"/>
    </row>
    <row r="268" spans="1:23" hidden="1" x14ac:dyDescent="0.25">
      <c r="A268" s="1" t="s">
        <v>96</v>
      </c>
      <c r="B268" s="1" t="s">
        <v>109</v>
      </c>
      <c r="C268" s="1" t="s">
        <v>110</v>
      </c>
      <c r="D268" s="1" t="s">
        <v>112</v>
      </c>
      <c r="E268">
        <v>573</v>
      </c>
      <c r="F268">
        <v>382</v>
      </c>
      <c r="G268">
        <v>191</v>
      </c>
      <c r="H268">
        <v>176</v>
      </c>
      <c r="I268">
        <v>67</v>
      </c>
      <c r="J268">
        <v>75</v>
      </c>
      <c r="K268">
        <v>255</v>
      </c>
      <c r="L268">
        <v>0</v>
      </c>
      <c r="M268">
        <v>0</v>
      </c>
      <c r="N268">
        <v>0</v>
      </c>
      <c r="O268">
        <v>0</v>
      </c>
      <c r="P268">
        <v>0</v>
      </c>
      <c r="Q268">
        <v>221</v>
      </c>
      <c r="R268">
        <v>0</v>
      </c>
      <c r="S268">
        <v>1</v>
      </c>
      <c r="T268">
        <v>0</v>
      </c>
      <c r="U268" s="6">
        <f>Sheet2!AF$2</f>
        <v>2025</v>
      </c>
      <c r="V268" s="6">
        <v>9</v>
      </c>
      <c r="W268" s="6"/>
    </row>
    <row r="269" spans="1:23" hidden="1" x14ac:dyDescent="0.25">
      <c r="A269" s="1" t="s">
        <v>96</v>
      </c>
      <c r="B269" s="1" t="s">
        <v>109</v>
      </c>
      <c r="C269" s="1" t="s">
        <v>110</v>
      </c>
      <c r="D269" s="1" t="s">
        <v>113</v>
      </c>
      <c r="E269">
        <v>442</v>
      </c>
      <c r="F269">
        <v>275</v>
      </c>
      <c r="G269">
        <v>167</v>
      </c>
      <c r="H269">
        <v>59</v>
      </c>
      <c r="I269">
        <v>84</v>
      </c>
      <c r="J269">
        <v>27</v>
      </c>
      <c r="K269">
        <v>272</v>
      </c>
      <c r="L269">
        <v>0</v>
      </c>
      <c r="M269">
        <v>3</v>
      </c>
      <c r="N269">
        <v>0</v>
      </c>
      <c r="O269">
        <v>2</v>
      </c>
      <c r="P269">
        <v>34</v>
      </c>
      <c r="Q269">
        <v>185</v>
      </c>
      <c r="R269">
        <v>33</v>
      </c>
      <c r="S269">
        <v>27</v>
      </c>
      <c r="T269">
        <v>3</v>
      </c>
      <c r="U269" s="6">
        <f>Sheet2!AF$2</f>
        <v>2025</v>
      </c>
      <c r="V269" s="6">
        <v>9</v>
      </c>
      <c r="W269" s="6"/>
    </row>
    <row r="270" spans="1:23" hidden="1" x14ac:dyDescent="0.25">
      <c r="A270" s="1" t="s">
        <v>96</v>
      </c>
      <c r="B270" s="1" t="s">
        <v>109</v>
      </c>
      <c r="C270" s="1" t="s">
        <v>110</v>
      </c>
      <c r="D270" s="1" t="s">
        <v>114</v>
      </c>
      <c r="E270">
        <v>551</v>
      </c>
      <c r="F270">
        <v>303</v>
      </c>
      <c r="G270">
        <v>248</v>
      </c>
      <c r="H270">
        <v>73</v>
      </c>
      <c r="I270">
        <v>38</v>
      </c>
      <c r="J270">
        <v>70</v>
      </c>
      <c r="K270">
        <v>370</v>
      </c>
      <c r="L270">
        <v>0</v>
      </c>
      <c r="M270">
        <v>0</v>
      </c>
      <c r="N270">
        <v>0</v>
      </c>
      <c r="O270">
        <v>0</v>
      </c>
      <c r="P270">
        <v>0</v>
      </c>
      <c r="Q270">
        <v>530</v>
      </c>
      <c r="R270">
        <v>0</v>
      </c>
      <c r="S270">
        <v>7</v>
      </c>
      <c r="T270">
        <v>0</v>
      </c>
      <c r="U270" s="6">
        <f>Sheet2!AF$2</f>
        <v>2025</v>
      </c>
      <c r="V270" s="6">
        <v>9</v>
      </c>
      <c r="W270" s="6"/>
    </row>
    <row r="271" spans="1:23" hidden="1" x14ac:dyDescent="0.25">
      <c r="A271" s="1" t="s">
        <v>96</v>
      </c>
      <c r="B271" s="1" t="s">
        <v>109</v>
      </c>
      <c r="C271" s="1" t="s">
        <v>110</v>
      </c>
      <c r="D271" s="1" t="s">
        <v>115</v>
      </c>
      <c r="E271">
        <v>155</v>
      </c>
      <c r="F271">
        <v>116</v>
      </c>
      <c r="G271">
        <v>39</v>
      </c>
      <c r="H271">
        <v>61</v>
      </c>
      <c r="I271">
        <v>42</v>
      </c>
      <c r="J271">
        <v>12</v>
      </c>
      <c r="K271">
        <v>40</v>
      </c>
      <c r="L271">
        <v>0</v>
      </c>
      <c r="M271">
        <v>0</v>
      </c>
      <c r="N271">
        <v>0</v>
      </c>
      <c r="O271">
        <v>2</v>
      </c>
      <c r="P271">
        <v>5</v>
      </c>
      <c r="Q271">
        <v>112</v>
      </c>
      <c r="R271">
        <v>2</v>
      </c>
      <c r="S271">
        <v>1</v>
      </c>
      <c r="T271">
        <v>3</v>
      </c>
      <c r="U271" s="6">
        <f>Sheet2!AF$2</f>
        <v>2025</v>
      </c>
      <c r="V271" s="6">
        <v>9</v>
      </c>
      <c r="W271" s="6"/>
    </row>
    <row r="272" spans="1:23" hidden="1" x14ac:dyDescent="0.25">
      <c r="A272" s="1" t="s">
        <v>96</v>
      </c>
      <c r="B272" s="1" t="s">
        <v>116</v>
      </c>
      <c r="C272" s="1" t="s">
        <v>117</v>
      </c>
      <c r="D272" s="1" t="s">
        <v>118</v>
      </c>
      <c r="E272">
        <v>298</v>
      </c>
      <c r="F272">
        <v>272</v>
      </c>
      <c r="G272">
        <v>26</v>
      </c>
      <c r="H272">
        <v>1</v>
      </c>
      <c r="I272">
        <v>0</v>
      </c>
      <c r="J272">
        <v>18</v>
      </c>
      <c r="K272">
        <v>279</v>
      </c>
      <c r="L272">
        <v>0</v>
      </c>
      <c r="M272">
        <v>1</v>
      </c>
      <c r="N272">
        <v>0</v>
      </c>
      <c r="O272">
        <v>0</v>
      </c>
      <c r="P272">
        <v>14</v>
      </c>
      <c r="Q272">
        <v>225</v>
      </c>
      <c r="R272">
        <v>5</v>
      </c>
      <c r="S272">
        <v>1</v>
      </c>
      <c r="T272">
        <v>2</v>
      </c>
      <c r="U272" s="6">
        <f>Sheet2!AF$2</f>
        <v>2025</v>
      </c>
      <c r="V272" s="6">
        <v>9</v>
      </c>
      <c r="W272" s="6"/>
    </row>
    <row r="273" spans="1:23" hidden="1" x14ac:dyDescent="0.25">
      <c r="A273" s="1" t="s">
        <v>96</v>
      </c>
      <c r="B273" s="1" t="s">
        <v>116</v>
      </c>
      <c r="C273" s="1" t="s">
        <v>98</v>
      </c>
      <c r="D273" s="1" t="s">
        <v>119</v>
      </c>
      <c r="E273">
        <v>324</v>
      </c>
      <c r="F273">
        <v>161</v>
      </c>
      <c r="G273">
        <v>163</v>
      </c>
      <c r="H273">
        <v>79</v>
      </c>
      <c r="I273">
        <v>55</v>
      </c>
      <c r="J273">
        <v>41</v>
      </c>
      <c r="K273">
        <v>149</v>
      </c>
      <c r="L273">
        <v>0</v>
      </c>
      <c r="M273">
        <v>0</v>
      </c>
      <c r="N273">
        <v>0</v>
      </c>
      <c r="O273">
        <v>0</v>
      </c>
      <c r="P273">
        <v>0</v>
      </c>
      <c r="Q273">
        <v>309</v>
      </c>
      <c r="R273">
        <v>0</v>
      </c>
      <c r="S273">
        <v>1</v>
      </c>
      <c r="T273">
        <v>0</v>
      </c>
      <c r="U273" s="6">
        <f>Sheet2!AF$2</f>
        <v>2025</v>
      </c>
      <c r="V273" s="6">
        <v>9</v>
      </c>
      <c r="W273" s="6"/>
    </row>
    <row r="274" spans="1:23" hidden="1" x14ac:dyDescent="0.25">
      <c r="A274" s="1" t="s">
        <v>96</v>
      </c>
      <c r="B274" s="1" t="s">
        <v>116</v>
      </c>
      <c r="C274" s="1" t="s">
        <v>117</v>
      </c>
      <c r="D274" s="1" t="s">
        <v>120</v>
      </c>
      <c r="E274">
        <v>1137</v>
      </c>
      <c r="F274">
        <v>850</v>
      </c>
      <c r="G274">
        <v>287</v>
      </c>
      <c r="H274">
        <v>156</v>
      </c>
      <c r="I274">
        <v>108</v>
      </c>
      <c r="J274">
        <v>285</v>
      </c>
      <c r="K274">
        <v>588</v>
      </c>
      <c r="L274">
        <v>0</v>
      </c>
      <c r="M274">
        <v>2</v>
      </c>
      <c r="N274">
        <v>0</v>
      </c>
      <c r="O274">
        <v>0</v>
      </c>
      <c r="P274">
        <v>12</v>
      </c>
      <c r="Q274">
        <v>1031</v>
      </c>
      <c r="R274">
        <v>2</v>
      </c>
      <c r="S274">
        <v>9</v>
      </c>
      <c r="T274">
        <v>0</v>
      </c>
      <c r="U274" s="6">
        <f>Sheet2!AF$2</f>
        <v>2025</v>
      </c>
      <c r="V274" s="6">
        <v>9</v>
      </c>
      <c r="W274" s="6"/>
    </row>
    <row r="275" spans="1:23" hidden="1" x14ac:dyDescent="0.25">
      <c r="A275" s="1" t="s">
        <v>96</v>
      </c>
      <c r="B275" s="1" t="s">
        <v>116</v>
      </c>
      <c r="C275" s="1" t="s">
        <v>117</v>
      </c>
      <c r="D275" s="1" t="s">
        <v>121</v>
      </c>
      <c r="E275">
        <v>664</v>
      </c>
      <c r="F275">
        <v>467</v>
      </c>
      <c r="G275">
        <v>197</v>
      </c>
      <c r="H275">
        <v>151</v>
      </c>
      <c r="I275">
        <v>151</v>
      </c>
      <c r="J275">
        <v>66</v>
      </c>
      <c r="K275">
        <v>296</v>
      </c>
      <c r="L275">
        <v>0</v>
      </c>
      <c r="M275">
        <v>0</v>
      </c>
      <c r="N275">
        <v>0</v>
      </c>
      <c r="O275">
        <v>0</v>
      </c>
      <c r="P275">
        <v>0</v>
      </c>
      <c r="Q275">
        <v>634</v>
      </c>
      <c r="R275">
        <v>0</v>
      </c>
      <c r="S275">
        <v>4</v>
      </c>
      <c r="T275">
        <v>0</v>
      </c>
      <c r="U275" s="6">
        <f>Sheet2!AF$2</f>
        <v>2025</v>
      </c>
      <c r="V275" s="6">
        <v>9</v>
      </c>
      <c r="W275" s="6"/>
    </row>
    <row r="276" spans="1:23" hidden="1" x14ac:dyDescent="0.25">
      <c r="A276" s="1" t="s">
        <v>96</v>
      </c>
      <c r="B276" s="1" t="s">
        <v>116</v>
      </c>
      <c r="C276" s="1" t="s">
        <v>117</v>
      </c>
      <c r="D276" s="1" t="s">
        <v>122</v>
      </c>
      <c r="E276">
        <v>81</v>
      </c>
      <c r="F276">
        <v>63</v>
      </c>
      <c r="G276">
        <v>18</v>
      </c>
      <c r="H276">
        <v>35</v>
      </c>
      <c r="I276">
        <v>10</v>
      </c>
      <c r="J276">
        <v>12</v>
      </c>
      <c r="K276">
        <v>24</v>
      </c>
      <c r="L276">
        <v>0</v>
      </c>
      <c r="M276">
        <v>0</v>
      </c>
      <c r="N276">
        <v>0</v>
      </c>
      <c r="O276">
        <v>0</v>
      </c>
      <c r="P276">
        <v>0</v>
      </c>
      <c r="Q276">
        <v>75</v>
      </c>
      <c r="R276">
        <v>0</v>
      </c>
      <c r="S276">
        <v>1</v>
      </c>
      <c r="T276">
        <v>0</v>
      </c>
      <c r="U276" s="6">
        <f>Sheet2!AF$2</f>
        <v>2025</v>
      </c>
      <c r="V276" s="6">
        <v>9</v>
      </c>
      <c r="W276" s="6"/>
    </row>
    <row r="277" spans="1:23" hidden="1" x14ac:dyDescent="0.25">
      <c r="A277" s="1" t="s">
        <v>96</v>
      </c>
      <c r="B277" s="1" t="s">
        <v>116</v>
      </c>
      <c r="C277" s="1" t="s">
        <v>98</v>
      </c>
      <c r="D277" s="1" t="s">
        <v>123</v>
      </c>
      <c r="E277">
        <v>310</v>
      </c>
      <c r="F277">
        <v>191</v>
      </c>
      <c r="G277">
        <v>119</v>
      </c>
      <c r="H277">
        <v>25</v>
      </c>
      <c r="I277">
        <v>21</v>
      </c>
      <c r="J277">
        <v>39</v>
      </c>
      <c r="K277">
        <v>225</v>
      </c>
      <c r="L277">
        <v>0</v>
      </c>
      <c r="M277">
        <v>2</v>
      </c>
      <c r="N277">
        <v>0</v>
      </c>
      <c r="O277">
        <v>0</v>
      </c>
      <c r="P277">
        <v>34</v>
      </c>
      <c r="Q277">
        <v>214</v>
      </c>
      <c r="R277">
        <v>3</v>
      </c>
      <c r="S277">
        <v>3</v>
      </c>
      <c r="T277">
        <v>3</v>
      </c>
      <c r="U277" s="6">
        <f>Sheet2!AF$2</f>
        <v>2025</v>
      </c>
      <c r="V277" s="6">
        <v>9</v>
      </c>
      <c r="W277" s="6"/>
    </row>
    <row r="278" spans="1:23" hidden="1" x14ac:dyDescent="0.25">
      <c r="A278" s="1" t="s">
        <v>96</v>
      </c>
      <c r="B278" s="1" t="s">
        <v>116</v>
      </c>
      <c r="C278" s="1" t="s">
        <v>98</v>
      </c>
      <c r="D278" s="1" t="s">
        <v>124</v>
      </c>
      <c r="E278">
        <v>150</v>
      </c>
      <c r="F278">
        <v>80</v>
      </c>
      <c r="G278">
        <v>70</v>
      </c>
      <c r="H278">
        <v>4</v>
      </c>
      <c r="I278">
        <v>18</v>
      </c>
      <c r="J278">
        <v>47</v>
      </c>
      <c r="K278">
        <v>81</v>
      </c>
      <c r="L278">
        <v>0</v>
      </c>
      <c r="M278">
        <v>2</v>
      </c>
      <c r="N278">
        <v>0</v>
      </c>
      <c r="O278">
        <v>2</v>
      </c>
      <c r="P278">
        <v>36</v>
      </c>
      <c r="Q278">
        <v>57</v>
      </c>
      <c r="R278">
        <v>5</v>
      </c>
      <c r="S278">
        <v>4</v>
      </c>
      <c r="T278">
        <v>1</v>
      </c>
      <c r="U278" s="6">
        <f>Sheet2!AF$2</f>
        <v>2025</v>
      </c>
      <c r="V278" s="6">
        <v>9</v>
      </c>
      <c r="W278" s="6"/>
    </row>
    <row r="279" spans="1:23" hidden="1" x14ac:dyDescent="0.25">
      <c r="A279" s="1" t="s">
        <v>125</v>
      </c>
      <c r="B279" s="1" t="s">
        <v>126</v>
      </c>
      <c r="C279" s="1" t="s">
        <v>127</v>
      </c>
      <c r="D279" s="1" t="s">
        <v>128</v>
      </c>
      <c r="E279">
        <v>1141</v>
      </c>
      <c r="F279">
        <v>699</v>
      </c>
      <c r="G279">
        <v>442</v>
      </c>
      <c r="H279">
        <v>421</v>
      </c>
      <c r="I279">
        <v>94</v>
      </c>
      <c r="J279">
        <v>182</v>
      </c>
      <c r="K279">
        <v>444</v>
      </c>
      <c r="L279">
        <v>0</v>
      </c>
      <c r="M279">
        <v>0</v>
      </c>
      <c r="N279">
        <v>0</v>
      </c>
      <c r="O279">
        <v>0</v>
      </c>
      <c r="P279">
        <v>0</v>
      </c>
      <c r="Q279">
        <v>1085</v>
      </c>
      <c r="R279">
        <v>0</v>
      </c>
      <c r="S279">
        <v>21</v>
      </c>
      <c r="T279">
        <v>0</v>
      </c>
      <c r="U279" s="6">
        <f>Sheet2!AF$2</f>
        <v>2025</v>
      </c>
      <c r="V279" s="6">
        <v>9</v>
      </c>
      <c r="W279" s="6"/>
    </row>
    <row r="280" spans="1:23" hidden="1" x14ac:dyDescent="0.25">
      <c r="A280" t="s">
        <v>125</v>
      </c>
      <c r="B280" t="s">
        <v>126</v>
      </c>
      <c r="C280" t="s">
        <v>129</v>
      </c>
      <c r="D280" t="s">
        <v>130</v>
      </c>
      <c r="E280">
        <v>461</v>
      </c>
      <c r="F280" s="2">
        <v>298</v>
      </c>
      <c r="G280">
        <v>163</v>
      </c>
      <c r="H280">
        <v>161</v>
      </c>
      <c r="I280">
        <v>40</v>
      </c>
      <c r="J280">
        <v>55</v>
      </c>
      <c r="K280">
        <v>205</v>
      </c>
      <c r="L280">
        <v>0</v>
      </c>
      <c r="M280">
        <v>0</v>
      </c>
      <c r="N280">
        <v>0</v>
      </c>
      <c r="O280">
        <v>0</v>
      </c>
      <c r="P280">
        <v>0</v>
      </c>
      <c r="Q280">
        <v>439</v>
      </c>
      <c r="R280">
        <v>0</v>
      </c>
      <c r="S280">
        <v>11</v>
      </c>
      <c r="T280">
        <v>0</v>
      </c>
      <c r="U280" s="6">
        <f>Sheet2!AF$2</f>
        <v>2025</v>
      </c>
      <c r="V280" s="6">
        <v>9</v>
      </c>
      <c r="W280" s="6"/>
    </row>
    <row r="281" spans="1:23" hidden="1" x14ac:dyDescent="0.25">
      <c r="A281" s="1" t="s">
        <v>125</v>
      </c>
      <c r="B281" s="1" t="s">
        <v>126</v>
      </c>
      <c r="C281" s="1" t="s">
        <v>127</v>
      </c>
      <c r="D281" s="1" t="s">
        <v>131</v>
      </c>
      <c r="E281">
        <v>789</v>
      </c>
      <c r="F281">
        <v>521</v>
      </c>
      <c r="G281">
        <v>268</v>
      </c>
      <c r="H281">
        <v>94</v>
      </c>
      <c r="I281">
        <v>139</v>
      </c>
      <c r="J281">
        <v>83</v>
      </c>
      <c r="K281">
        <v>473</v>
      </c>
      <c r="L281">
        <v>0</v>
      </c>
      <c r="M281">
        <v>0</v>
      </c>
      <c r="N281">
        <v>0</v>
      </c>
      <c r="O281">
        <v>0</v>
      </c>
      <c r="P281">
        <v>0</v>
      </c>
      <c r="Q281">
        <v>626</v>
      </c>
      <c r="R281">
        <v>0</v>
      </c>
      <c r="S281">
        <v>9</v>
      </c>
      <c r="T281">
        <v>0</v>
      </c>
      <c r="U281" s="6">
        <f>Sheet2!AF$2</f>
        <v>2025</v>
      </c>
      <c r="V281" s="6">
        <v>9</v>
      </c>
      <c r="W281" s="6"/>
    </row>
    <row r="282" spans="1:23" hidden="1" x14ac:dyDescent="0.25">
      <c r="A282" s="1" t="s">
        <v>125</v>
      </c>
      <c r="B282" s="1" t="s">
        <v>126</v>
      </c>
      <c r="C282" s="1" t="s">
        <v>127</v>
      </c>
      <c r="D282" s="1" t="s">
        <v>132</v>
      </c>
      <c r="E282">
        <v>336</v>
      </c>
      <c r="F282">
        <v>232</v>
      </c>
      <c r="G282">
        <v>104</v>
      </c>
      <c r="H282">
        <v>114</v>
      </c>
      <c r="I282">
        <v>33</v>
      </c>
      <c r="J282">
        <v>29</v>
      </c>
      <c r="K282">
        <v>160</v>
      </c>
      <c r="L282">
        <v>0</v>
      </c>
      <c r="M282">
        <v>0</v>
      </c>
      <c r="N282">
        <v>0</v>
      </c>
      <c r="O282">
        <v>0</v>
      </c>
      <c r="P282">
        <v>0</v>
      </c>
      <c r="Q282">
        <v>296</v>
      </c>
      <c r="R282">
        <v>0</v>
      </c>
      <c r="S282">
        <v>2</v>
      </c>
      <c r="T282">
        <v>0</v>
      </c>
      <c r="U282" s="6">
        <f>Sheet2!AF$2</f>
        <v>2025</v>
      </c>
      <c r="V282" s="6">
        <v>9</v>
      </c>
      <c r="W282" s="6"/>
    </row>
    <row r="283" spans="1:23" hidden="1" x14ac:dyDescent="0.25">
      <c r="A283" s="1" t="s">
        <v>125</v>
      </c>
      <c r="B283" s="1" t="s">
        <v>126</v>
      </c>
      <c r="C283" s="1" t="s">
        <v>129</v>
      </c>
      <c r="D283" s="1" t="s">
        <v>133</v>
      </c>
      <c r="E283">
        <v>161</v>
      </c>
      <c r="F283">
        <v>85</v>
      </c>
      <c r="G283">
        <v>76</v>
      </c>
      <c r="H283">
        <v>33</v>
      </c>
      <c r="I283">
        <v>19</v>
      </c>
      <c r="J283">
        <v>32</v>
      </c>
      <c r="K283">
        <v>77</v>
      </c>
      <c r="L283">
        <v>0</v>
      </c>
      <c r="M283">
        <v>1</v>
      </c>
      <c r="N283">
        <v>0</v>
      </c>
      <c r="O283">
        <v>0</v>
      </c>
      <c r="P283">
        <v>32</v>
      </c>
      <c r="Q283">
        <v>51</v>
      </c>
      <c r="R283">
        <v>3</v>
      </c>
      <c r="S283">
        <v>0</v>
      </c>
      <c r="T283">
        <v>6</v>
      </c>
      <c r="U283" s="6">
        <f>Sheet2!AF$2</f>
        <v>2025</v>
      </c>
      <c r="V283" s="6">
        <v>9</v>
      </c>
      <c r="W283" s="6"/>
    </row>
    <row r="284" spans="1:23" hidden="1" x14ac:dyDescent="0.25">
      <c r="A284" s="1" t="s">
        <v>125</v>
      </c>
      <c r="B284" s="1" t="s">
        <v>126</v>
      </c>
      <c r="C284" s="1" t="s">
        <v>129</v>
      </c>
      <c r="D284" s="1" t="s">
        <v>134</v>
      </c>
      <c r="E284">
        <v>63</v>
      </c>
      <c r="F284">
        <v>38</v>
      </c>
      <c r="G284">
        <v>25</v>
      </c>
      <c r="H284">
        <v>0</v>
      </c>
      <c r="I284">
        <v>2</v>
      </c>
      <c r="J284">
        <v>12</v>
      </c>
      <c r="K284">
        <v>49</v>
      </c>
      <c r="L284">
        <v>0</v>
      </c>
      <c r="M284">
        <v>0</v>
      </c>
      <c r="N284">
        <v>0</v>
      </c>
      <c r="O284">
        <v>0</v>
      </c>
      <c r="P284">
        <v>0</v>
      </c>
      <c r="Q284">
        <v>58</v>
      </c>
      <c r="R284">
        <v>0</v>
      </c>
      <c r="S284">
        <v>0</v>
      </c>
      <c r="T284">
        <v>0</v>
      </c>
      <c r="U284" s="6">
        <f>Sheet2!AF$2</f>
        <v>2025</v>
      </c>
      <c r="V284" s="6">
        <v>9</v>
      </c>
      <c r="W284" s="6"/>
    </row>
    <row r="285" spans="1:23" hidden="1" x14ac:dyDescent="0.25">
      <c r="A285" s="1" t="s">
        <v>125</v>
      </c>
      <c r="B285" s="1" t="s">
        <v>126</v>
      </c>
      <c r="C285" s="1" t="s">
        <v>127</v>
      </c>
      <c r="D285" s="1" t="s">
        <v>135</v>
      </c>
      <c r="E285">
        <v>156</v>
      </c>
      <c r="F285">
        <v>97</v>
      </c>
      <c r="G285">
        <v>59</v>
      </c>
      <c r="H285">
        <v>26</v>
      </c>
      <c r="I285">
        <v>29</v>
      </c>
      <c r="J285">
        <v>31</v>
      </c>
      <c r="K285">
        <v>70</v>
      </c>
      <c r="L285">
        <v>0</v>
      </c>
      <c r="M285">
        <v>0</v>
      </c>
      <c r="N285">
        <v>0</v>
      </c>
      <c r="O285">
        <v>0</v>
      </c>
      <c r="P285">
        <v>0</v>
      </c>
      <c r="Q285">
        <v>130</v>
      </c>
      <c r="R285">
        <v>0</v>
      </c>
      <c r="S285">
        <v>3</v>
      </c>
      <c r="T285">
        <v>0</v>
      </c>
      <c r="U285" s="6">
        <f>Sheet2!AF$2</f>
        <v>2025</v>
      </c>
      <c r="V285" s="6">
        <v>9</v>
      </c>
      <c r="W285" s="6"/>
    </row>
    <row r="286" spans="1:23" hidden="1" x14ac:dyDescent="0.25">
      <c r="A286" s="1" t="s">
        <v>125</v>
      </c>
      <c r="B286" s="1" t="s">
        <v>126</v>
      </c>
      <c r="C286" s="1" t="s">
        <v>129</v>
      </c>
      <c r="D286" s="1" t="s">
        <v>136</v>
      </c>
      <c r="E286">
        <v>219</v>
      </c>
      <c r="F286">
        <v>142</v>
      </c>
      <c r="G286">
        <v>77</v>
      </c>
      <c r="H286">
        <v>91</v>
      </c>
      <c r="I286">
        <v>22</v>
      </c>
      <c r="J286">
        <v>29</v>
      </c>
      <c r="K286">
        <v>77</v>
      </c>
      <c r="L286">
        <v>0</v>
      </c>
      <c r="M286">
        <v>2</v>
      </c>
      <c r="N286">
        <v>0</v>
      </c>
      <c r="O286">
        <v>1</v>
      </c>
      <c r="P286">
        <v>17</v>
      </c>
      <c r="Q286">
        <v>75</v>
      </c>
      <c r="R286">
        <v>6</v>
      </c>
      <c r="S286">
        <v>9</v>
      </c>
      <c r="T286">
        <v>1</v>
      </c>
      <c r="U286" s="6">
        <f>Sheet2!AF$2</f>
        <v>2025</v>
      </c>
      <c r="V286" s="6">
        <v>9</v>
      </c>
      <c r="W286" s="6"/>
    </row>
    <row r="287" spans="1:23" hidden="1" x14ac:dyDescent="0.25">
      <c r="A287" s="1" t="s">
        <v>125</v>
      </c>
      <c r="B287" s="1" t="s">
        <v>126</v>
      </c>
      <c r="C287" s="1" t="s">
        <v>129</v>
      </c>
      <c r="D287" s="1" t="s">
        <v>137</v>
      </c>
      <c r="E287">
        <v>175</v>
      </c>
      <c r="F287">
        <v>98</v>
      </c>
      <c r="G287">
        <v>77</v>
      </c>
      <c r="H287">
        <v>8</v>
      </c>
      <c r="I287">
        <v>37</v>
      </c>
      <c r="J287">
        <v>56</v>
      </c>
      <c r="K287">
        <v>74</v>
      </c>
      <c r="L287">
        <v>0</v>
      </c>
      <c r="M287">
        <v>0</v>
      </c>
      <c r="N287">
        <v>0</v>
      </c>
      <c r="O287">
        <v>0</v>
      </c>
      <c r="P287">
        <v>4</v>
      </c>
      <c r="Q287">
        <v>154</v>
      </c>
      <c r="R287">
        <v>0</v>
      </c>
      <c r="S287">
        <v>2</v>
      </c>
      <c r="T287">
        <v>0</v>
      </c>
      <c r="U287" s="6">
        <f>Sheet2!AF$2</f>
        <v>2025</v>
      </c>
      <c r="V287" s="6">
        <v>9</v>
      </c>
      <c r="W287" s="6"/>
    </row>
    <row r="288" spans="1:23" hidden="1" x14ac:dyDescent="0.25">
      <c r="A288" s="1" t="s">
        <v>125</v>
      </c>
      <c r="B288" s="1" t="s">
        <v>138</v>
      </c>
      <c r="C288" s="1" t="s">
        <v>139</v>
      </c>
      <c r="D288" s="1" t="s">
        <v>140</v>
      </c>
      <c r="E288">
        <v>124</v>
      </c>
      <c r="F288">
        <v>98</v>
      </c>
      <c r="G288">
        <v>26</v>
      </c>
      <c r="H288">
        <v>1</v>
      </c>
      <c r="I288">
        <v>5</v>
      </c>
      <c r="J288">
        <v>23</v>
      </c>
      <c r="K288">
        <v>95</v>
      </c>
      <c r="L288">
        <v>0</v>
      </c>
      <c r="M288">
        <v>0</v>
      </c>
      <c r="N288">
        <v>0</v>
      </c>
      <c r="O288">
        <v>0</v>
      </c>
      <c r="P288">
        <v>0</v>
      </c>
      <c r="Q288">
        <v>117</v>
      </c>
      <c r="R288">
        <v>0</v>
      </c>
      <c r="S288">
        <v>1</v>
      </c>
      <c r="T288">
        <v>0</v>
      </c>
      <c r="U288" s="6">
        <f>Sheet2!AF$2</f>
        <v>2025</v>
      </c>
      <c r="V288" s="6">
        <v>9</v>
      </c>
      <c r="W288" s="6"/>
    </row>
    <row r="289" spans="1:23" hidden="1" x14ac:dyDescent="0.25">
      <c r="A289" s="1" t="s">
        <v>125</v>
      </c>
      <c r="B289" s="1" t="s">
        <v>138</v>
      </c>
      <c r="C289" s="1" t="s">
        <v>139</v>
      </c>
      <c r="D289" s="1" t="s">
        <v>141</v>
      </c>
      <c r="E289">
        <v>152</v>
      </c>
      <c r="F289">
        <v>81</v>
      </c>
      <c r="G289">
        <v>71</v>
      </c>
      <c r="H289">
        <v>90</v>
      </c>
      <c r="I289">
        <v>31</v>
      </c>
      <c r="J289">
        <v>11</v>
      </c>
      <c r="K289">
        <v>20</v>
      </c>
      <c r="L289">
        <v>0</v>
      </c>
      <c r="M289">
        <v>0</v>
      </c>
      <c r="N289">
        <v>0</v>
      </c>
      <c r="O289">
        <v>0</v>
      </c>
      <c r="P289">
        <v>19</v>
      </c>
      <c r="Q289">
        <v>116</v>
      </c>
      <c r="R289">
        <v>3</v>
      </c>
      <c r="S289">
        <v>1</v>
      </c>
      <c r="T289">
        <v>5</v>
      </c>
      <c r="U289" s="6">
        <f>Sheet2!AF$2</f>
        <v>2025</v>
      </c>
      <c r="V289" s="6">
        <v>9</v>
      </c>
      <c r="W289" s="6"/>
    </row>
    <row r="290" spans="1:23" hidden="1" x14ac:dyDescent="0.25">
      <c r="A290" s="1" t="s">
        <v>125</v>
      </c>
      <c r="B290" s="1" t="s">
        <v>138</v>
      </c>
      <c r="C290" s="1" t="s">
        <v>139</v>
      </c>
      <c r="D290" s="1" t="s">
        <v>142</v>
      </c>
      <c r="E290">
        <v>113</v>
      </c>
      <c r="F290">
        <v>82</v>
      </c>
      <c r="G290">
        <v>31</v>
      </c>
      <c r="H290">
        <v>2</v>
      </c>
      <c r="I290">
        <v>7</v>
      </c>
      <c r="J290">
        <v>12</v>
      </c>
      <c r="K290">
        <v>92</v>
      </c>
      <c r="L290">
        <v>0</v>
      </c>
      <c r="M290">
        <v>0</v>
      </c>
      <c r="N290">
        <v>0</v>
      </c>
      <c r="O290">
        <v>0</v>
      </c>
      <c r="P290">
        <v>0</v>
      </c>
      <c r="Q290">
        <v>107</v>
      </c>
      <c r="R290">
        <v>0</v>
      </c>
      <c r="S290">
        <v>6</v>
      </c>
      <c r="T290">
        <v>0</v>
      </c>
      <c r="U290" s="6">
        <f>Sheet2!AF$2</f>
        <v>2025</v>
      </c>
      <c r="V290" s="6">
        <v>9</v>
      </c>
      <c r="W290" s="6"/>
    </row>
    <row r="291" spans="1:23" hidden="1" x14ac:dyDescent="0.25">
      <c r="A291" s="1" t="s">
        <v>125</v>
      </c>
      <c r="B291" s="1" t="s">
        <v>138</v>
      </c>
      <c r="C291" s="1" t="s">
        <v>139</v>
      </c>
      <c r="D291" s="1" t="s">
        <v>143</v>
      </c>
      <c r="E291">
        <v>18</v>
      </c>
      <c r="F291">
        <v>14</v>
      </c>
      <c r="G291">
        <v>4</v>
      </c>
      <c r="H291">
        <v>0</v>
      </c>
      <c r="I291">
        <v>0</v>
      </c>
      <c r="J291">
        <v>0</v>
      </c>
      <c r="K291">
        <v>18</v>
      </c>
      <c r="L291">
        <v>0</v>
      </c>
      <c r="M291">
        <v>0</v>
      </c>
      <c r="N291">
        <v>0</v>
      </c>
      <c r="O291">
        <v>0</v>
      </c>
      <c r="P291">
        <v>0</v>
      </c>
      <c r="Q291">
        <v>15</v>
      </c>
      <c r="R291">
        <v>1</v>
      </c>
      <c r="S291">
        <v>0</v>
      </c>
      <c r="T291">
        <v>0</v>
      </c>
      <c r="U291" s="6">
        <f>Sheet2!AF$2</f>
        <v>2025</v>
      </c>
      <c r="V291" s="6">
        <v>9</v>
      </c>
      <c r="W291" s="6"/>
    </row>
    <row r="292" spans="1:23" hidden="1" x14ac:dyDescent="0.25">
      <c r="A292" s="1" t="s">
        <v>125</v>
      </c>
      <c r="B292" s="1" t="s">
        <v>138</v>
      </c>
      <c r="C292" s="1" t="s">
        <v>139</v>
      </c>
      <c r="D292" s="1" t="s">
        <v>144</v>
      </c>
      <c r="E292">
        <v>107</v>
      </c>
      <c r="F292">
        <v>87</v>
      </c>
      <c r="G292">
        <v>20</v>
      </c>
      <c r="H292">
        <v>0</v>
      </c>
      <c r="I292">
        <v>2</v>
      </c>
      <c r="J292">
        <v>4</v>
      </c>
      <c r="K292">
        <v>101</v>
      </c>
      <c r="L292">
        <v>0</v>
      </c>
      <c r="M292">
        <v>0</v>
      </c>
      <c r="N292">
        <v>0</v>
      </c>
      <c r="O292">
        <v>0</v>
      </c>
      <c r="P292">
        <v>6</v>
      </c>
      <c r="Q292">
        <v>68</v>
      </c>
      <c r="R292">
        <v>1</v>
      </c>
      <c r="S292">
        <v>0</v>
      </c>
      <c r="T292">
        <v>0</v>
      </c>
      <c r="U292" s="6">
        <f>Sheet2!AF$2</f>
        <v>2025</v>
      </c>
      <c r="V292" s="6">
        <v>9</v>
      </c>
      <c r="W292" s="6"/>
    </row>
    <row r="293" spans="1:23" hidden="1" x14ac:dyDescent="0.25">
      <c r="A293" s="1" t="s">
        <v>125</v>
      </c>
      <c r="B293" s="1" t="s">
        <v>138</v>
      </c>
      <c r="C293" s="1" t="s">
        <v>139</v>
      </c>
      <c r="D293" s="1" t="s">
        <v>145</v>
      </c>
      <c r="E293">
        <v>171</v>
      </c>
      <c r="F293">
        <v>122</v>
      </c>
      <c r="G293">
        <v>49</v>
      </c>
      <c r="H293">
        <v>0</v>
      </c>
      <c r="I293">
        <v>0</v>
      </c>
      <c r="J293">
        <v>7</v>
      </c>
      <c r="K293">
        <v>164</v>
      </c>
      <c r="L293">
        <v>0</v>
      </c>
      <c r="M293">
        <v>0</v>
      </c>
      <c r="N293">
        <v>0</v>
      </c>
      <c r="O293">
        <v>0</v>
      </c>
      <c r="P293">
        <v>0</v>
      </c>
      <c r="Q293">
        <v>91</v>
      </c>
      <c r="R293">
        <v>0</v>
      </c>
      <c r="S293">
        <v>0</v>
      </c>
      <c r="T293">
        <v>0</v>
      </c>
      <c r="U293" s="6">
        <f>Sheet2!AF$2</f>
        <v>2025</v>
      </c>
      <c r="V293" s="6">
        <v>9</v>
      </c>
      <c r="W293" s="6"/>
    </row>
    <row r="294" spans="1:23" hidden="1" x14ac:dyDescent="0.25">
      <c r="A294" s="1" t="s">
        <v>125</v>
      </c>
      <c r="B294" s="1" t="s">
        <v>138</v>
      </c>
      <c r="C294" s="1" t="s">
        <v>139</v>
      </c>
      <c r="D294" s="1" t="s">
        <v>146</v>
      </c>
      <c r="E294">
        <v>61</v>
      </c>
      <c r="F294">
        <v>31</v>
      </c>
      <c r="G294">
        <v>30</v>
      </c>
      <c r="H294">
        <v>1</v>
      </c>
      <c r="I294">
        <v>1</v>
      </c>
      <c r="J294">
        <v>5</v>
      </c>
      <c r="K294">
        <v>54</v>
      </c>
      <c r="L294">
        <v>0</v>
      </c>
      <c r="M294">
        <v>0</v>
      </c>
      <c r="N294">
        <v>0</v>
      </c>
      <c r="O294">
        <v>0</v>
      </c>
      <c r="P294">
        <v>12</v>
      </c>
      <c r="Q294">
        <v>49</v>
      </c>
      <c r="R294">
        <v>2</v>
      </c>
      <c r="S294">
        <v>0</v>
      </c>
      <c r="T294">
        <v>0</v>
      </c>
      <c r="U294" s="6">
        <f>Sheet2!AF$2</f>
        <v>2025</v>
      </c>
      <c r="V294" s="6">
        <v>9</v>
      </c>
      <c r="W294" s="6"/>
    </row>
    <row r="295" spans="1:23" hidden="1" x14ac:dyDescent="0.25">
      <c r="A295" s="1" t="s">
        <v>125</v>
      </c>
      <c r="B295" s="1" t="s">
        <v>138</v>
      </c>
      <c r="C295" s="1" t="s">
        <v>139</v>
      </c>
      <c r="D295" s="1" t="s">
        <v>147</v>
      </c>
      <c r="E295">
        <v>86</v>
      </c>
      <c r="F295">
        <v>60</v>
      </c>
      <c r="G295">
        <v>26</v>
      </c>
      <c r="H295">
        <v>22</v>
      </c>
      <c r="I295">
        <v>15</v>
      </c>
      <c r="J295">
        <v>11</v>
      </c>
      <c r="K295">
        <v>38</v>
      </c>
      <c r="L295">
        <v>0</v>
      </c>
      <c r="M295">
        <v>1</v>
      </c>
      <c r="N295">
        <v>0</v>
      </c>
      <c r="O295">
        <v>0</v>
      </c>
      <c r="P295">
        <v>3</v>
      </c>
      <c r="Q295">
        <v>63</v>
      </c>
      <c r="R295">
        <v>4</v>
      </c>
      <c r="S295">
        <v>1</v>
      </c>
      <c r="T295">
        <v>2</v>
      </c>
      <c r="U295" s="6">
        <f>Sheet2!AF$2</f>
        <v>2025</v>
      </c>
      <c r="V295" s="6">
        <v>9</v>
      </c>
      <c r="W295" s="6"/>
    </row>
    <row r="296" spans="1:23" hidden="1" x14ac:dyDescent="0.25">
      <c r="A296" s="1" t="s">
        <v>125</v>
      </c>
      <c r="B296" s="1" t="s">
        <v>138</v>
      </c>
      <c r="C296" s="1" t="s">
        <v>139</v>
      </c>
      <c r="D296" s="1" t="s">
        <v>148</v>
      </c>
      <c r="E296">
        <v>139</v>
      </c>
      <c r="F296">
        <v>101</v>
      </c>
      <c r="G296">
        <v>38</v>
      </c>
      <c r="H296">
        <v>17</v>
      </c>
      <c r="I296">
        <v>20</v>
      </c>
      <c r="J296">
        <v>8</v>
      </c>
      <c r="K296">
        <v>94</v>
      </c>
      <c r="L296">
        <v>0</v>
      </c>
      <c r="M296">
        <v>0</v>
      </c>
      <c r="N296">
        <v>0</v>
      </c>
      <c r="O296">
        <v>0</v>
      </c>
      <c r="P296">
        <v>0</v>
      </c>
      <c r="Q296">
        <v>133</v>
      </c>
      <c r="R296">
        <v>0</v>
      </c>
      <c r="S296">
        <v>2</v>
      </c>
      <c r="T296">
        <v>0</v>
      </c>
      <c r="U296" s="6">
        <f>Sheet2!AF$2</f>
        <v>2025</v>
      </c>
      <c r="V296" s="6">
        <v>9</v>
      </c>
      <c r="W296" s="6"/>
    </row>
    <row r="297" spans="1:23" hidden="1" x14ac:dyDescent="0.25">
      <c r="A297" s="1" t="s">
        <v>125</v>
      </c>
      <c r="B297" s="1" t="s">
        <v>149</v>
      </c>
      <c r="C297" s="1" t="s">
        <v>150</v>
      </c>
      <c r="D297" s="1" t="s">
        <v>151</v>
      </c>
      <c r="E297">
        <v>201</v>
      </c>
      <c r="F297">
        <v>134</v>
      </c>
      <c r="G297">
        <v>67</v>
      </c>
      <c r="H297">
        <v>3</v>
      </c>
      <c r="I297">
        <v>1</v>
      </c>
      <c r="J297">
        <v>7</v>
      </c>
      <c r="K297">
        <v>190</v>
      </c>
      <c r="L297">
        <v>0</v>
      </c>
      <c r="M297">
        <v>0</v>
      </c>
      <c r="N297">
        <v>0</v>
      </c>
      <c r="O297">
        <v>0</v>
      </c>
      <c r="P297">
        <v>0</v>
      </c>
      <c r="Q297">
        <v>188</v>
      </c>
      <c r="R297">
        <v>0</v>
      </c>
      <c r="S297">
        <v>0</v>
      </c>
      <c r="T297">
        <v>0</v>
      </c>
      <c r="U297" s="6">
        <f>Sheet2!AF$2</f>
        <v>2025</v>
      </c>
      <c r="V297" s="6">
        <v>9</v>
      </c>
      <c r="W297" s="6"/>
    </row>
    <row r="298" spans="1:23" hidden="1" x14ac:dyDescent="0.25">
      <c r="A298" s="1" t="s">
        <v>125</v>
      </c>
      <c r="B298" s="1" t="s">
        <v>149</v>
      </c>
      <c r="C298" s="1" t="s">
        <v>152</v>
      </c>
      <c r="D298" s="1" t="s">
        <v>153</v>
      </c>
      <c r="E298">
        <v>265</v>
      </c>
      <c r="F298">
        <v>133</v>
      </c>
      <c r="G298">
        <v>132</v>
      </c>
      <c r="H298">
        <v>37</v>
      </c>
      <c r="I298">
        <v>8</v>
      </c>
      <c r="J298">
        <v>15</v>
      </c>
      <c r="K298">
        <v>205</v>
      </c>
      <c r="L298">
        <v>0</v>
      </c>
      <c r="M298">
        <v>11</v>
      </c>
      <c r="N298">
        <v>0</v>
      </c>
      <c r="O298">
        <v>0</v>
      </c>
      <c r="P298">
        <v>48</v>
      </c>
      <c r="Q298">
        <v>174</v>
      </c>
      <c r="R298">
        <v>8</v>
      </c>
      <c r="S298">
        <v>7</v>
      </c>
      <c r="T298">
        <v>2</v>
      </c>
      <c r="U298" s="6">
        <f>Sheet2!AF$2</f>
        <v>2025</v>
      </c>
      <c r="V298" s="6">
        <v>9</v>
      </c>
      <c r="W298" s="6"/>
    </row>
    <row r="299" spans="1:23" hidden="1" x14ac:dyDescent="0.25">
      <c r="A299" s="1" t="s">
        <v>125</v>
      </c>
      <c r="B299" s="1" t="s">
        <v>149</v>
      </c>
      <c r="C299" s="1" t="s">
        <v>150</v>
      </c>
      <c r="D299" s="1" t="s">
        <v>154</v>
      </c>
      <c r="E299">
        <v>6</v>
      </c>
      <c r="F299">
        <v>6</v>
      </c>
      <c r="G299">
        <v>0</v>
      </c>
      <c r="H299">
        <v>0</v>
      </c>
      <c r="I299">
        <v>0</v>
      </c>
      <c r="J299">
        <v>0</v>
      </c>
      <c r="K299">
        <v>6</v>
      </c>
      <c r="L299">
        <v>0</v>
      </c>
      <c r="M299">
        <v>0</v>
      </c>
      <c r="N299">
        <v>0</v>
      </c>
      <c r="O299">
        <v>0</v>
      </c>
      <c r="P299">
        <v>0</v>
      </c>
      <c r="Q299">
        <v>6</v>
      </c>
      <c r="R299">
        <v>0</v>
      </c>
      <c r="S299">
        <v>0</v>
      </c>
      <c r="T299">
        <v>0</v>
      </c>
      <c r="U299" s="6">
        <f>Sheet2!AF$2</f>
        <v>2025</v>
      </c>
      <c r="V299" s="6">
        <v>9</v>
      </c>
      <c r="W299" s="6"/>
    </row>
    <row r="300" spans="1:23" hidden="1" x14ac:dyDescent="0.25">
      <c r="A300" s="1" t="s">
        <v>125</v>
      </c>
      <c r="B300" s="1" t="s">
        <v>149</v>
      </c>
      <c r="C300" s="1" t="s">
        <v>152</v>
      </c>
      <c r="D300" s="1" t="s">
        <v>155</v>
      </c>
      <c r="E300">
        <v>119</v>
      </c>
      <c r="F300">
        <v>49</v>
      </c>
      <c r="G300">
        <v>70</v>
      </c>
      <c r="H300">
        <v>15</v>
      </c>
      <c r="I300">
        <v>18</v>
      </c>
      <c r="J300">
        <v>25</v>
      </c>
      <c r="K300">
        <v>61</v>
      </c>
      <c r="L300">
        <v>0</v>
      </c>
      <c r="M300">
        <v>1</v>
      </c>
      <c r="N300">
        <v>0</v>
      </c>
      <c r="O300">
        <v>0</v>
      </c>
      <c r="P300">
        <v>43</v>
      </c>
      <c r="Q300">
        <v>39</v>
      </c>
      <c r="R300">
        <v>1</v>
      </c>
      <c r="S300">
        <v>2</v>
      </c>
      <c r="T300">
        <v>7</v>
      </c>
      <c r="U300" s="6">
        <f>Sheet2!AF$2</f>
        <v>2025</v>
      </c>
      <c r="V300" s="6">
        <v>9</v>
      </c>
      <c r="W300" s="6"/>
    </row>
    <row r="301" spans="1:23" hidden="1" x14ac:dyDescent="0.25">
      <c r="A301" s="1" t="s">
        <v>125</v>
      </c>
      <c r="B301" s="1" t="s">
        <v>149</v>
      </c>
      <c r="C301" s="1" t="s">
        <v>150</v>
      </c>
      <c r="D301" s="1" t="s">
        <v>156</v>
      </c>
      <c r="E301">
        <v>289</v>
      </c>
      <c r="F301">
        <v>221</v>
      </c>
      <c r="G301">
        <v>68</v>
      </c>
      <c r="H301">
        <v>203</v>
      </c>
      <c r="I301">
        <v>25</v>
      </c>
      <c r="J301">
        <v>10</v>
      </c>
      <c r="K301">
        <v>51</v>
      </c>
      <c r="L301">
        <v>0</v>
      </c>
      <c r="M301">
        <v>0</v>
      </c>
      <c r="N301">
        <v>0</v>
      </c>
      <c r="O301">
        <v>0</v>
      </c>
      <c r="P301">
        <v>0</v>
      </c>
      <c r="Q301">
        <v>246</v>
      </c>
      <c r="R301">
        <v>0</v>
      </c>
      <c r="S301">
        <v>2</v>
      </c>
      <c r="T301">
        <v>0</v>
      </c>
      <c r="U301" s="6">
        <f>Sheet2!AF$2</f>
        <v>2025</v>
      </c>
      <c r="V301" s="6">
        <v>9</v>
      </c>
      <c r="W301" s="6"/>
    </row>
    <row r="302" spans="1:23" hidden="1" x14ac:dyDescent="0.25">
      <c r="A302" s="1" t="s">
        <v>125</v>
      </c>
      <c r="B302" s="1" t="s">
        <v>149</v>
      </c>
      <c r="C302" s="1" t="s">
        <v>150</v>
      </c>
      <c r="D302" s="1" t="s">
        <v>157</v>
      </c>
      <c r="E302">
        <v>217</v>
      </c>
      <c r="F302">
        <v>174</v>
      </c>
      <c r="G302">
        <v>43</v>
      </c>
      <c r="H302">
        <v>0</v>
      </c>
      <c r="I302">
        <v>11</v>
      </c>
      <c r="J302">
        <v>20</v>
      </c>
      <c r="K302">
        <v>186</v>
      </c>
      <c r="L302">
        <v>0</v>
      </c>
      <c r="M302">
        <v>0</v>
      </c>
      <c r="N302">
        <v>0</v>
      </c>
      <c r="O302">
        <v>0</v>
      </c>
      <c r="P302">
        <v>16</v>
      </c>
      <c r="Q302">
        <v>117</v>
      </c>
      <c r="R302">
        <v>2</v>
      </c>
      <c r="S302">
        <v>1</v>
      </c>
      <c r="T302">
        <v>0</v>
      </c>
      <c r="U302" s="6">
        <f>Sheet2!AF$2</f>
        <v>2025</v>
      </c>
      <c r="V302" s="6">
        <v>9</v>
      </c>
      <c r="W302" s="6"/>
    </row>
    <row r="303" spans="1:23" hidden="1" x14ac:dyDescent="0.25">
      <c r="A303" s="1" t="s">
        <v>125</v>
      </c>
      <c r="B303" s="1" t="s">
        <v>149</v>
      </c>
      <c r="C303" s="1" t="s">
        <v>150</v>
      </c>
      <c r="D303" s="1" t="s">
        <v>158</v>
      </c>
      <c r="E303">
        <v>694</v>
      </c>
      <c r="F303">
        <v>365</v>
      </c>
      <c r="G303">
        <v>329</v>
      </c>
      <c r="H303">
        <v>348</v>
      </c>
      <c r="I303">
        <v>146</v>
      </c>
      <c r="J303">
        <v>38</v>
      </c>
      <c r="K303">
        <v>162</v>
      </c>
      <c r="L303">
        <v>0</v>
      </c>
      <c r="M303">
        <v>0</v>
      </c>
      <c r="N303">
        <v>0</v>
      </c>
      <c r="O303">
        <v>0</v>
      </c>
      <c r="P303">
        <v>0</v>
      </c>
      <c r="Q303">
        <v>672</v>
      </c>
      <c r="R303">
        <v>0</v>
      </c>
      <c r="S303">
        <v>10</v>
      </c>
      <c r="T303">
        <v>0</v>
      </c>
      <c r="U303" s="6">
        <f>Sheet2!AF$2</f>
        <v>2025</v>
      </c>
      <c r="V303" s="6">
        <v>9</v>
      </c>
      <c r="W303" s="6"/>
    </row>
    <row r="304" spans="1:23" hidden="1" x14ac:dyDescent="0.25">
      <c r="A304" s="1" t="s">
        <v>125</v>
      </c>
      <c r="B304" s="1" t="s">
        <v>149</v>
      </c>
      <c r="C304" s="1" t="s">
        <v>152</v>
      </c>
      <c r="D304" s="1" t="s">
        <v>159</v>
      </c>
      <c r="E304">
        <v>370</v>
      </c>
      <c r="F304">
        <v>240</v>
      </c>
      <c r="G304">
        <v>130</v>
      </c>
      <c r="H304">
        <v>178</v>
      </c>
      <c r="I304">
        <v>7</v>
      </c>
      <c r="J304">
        <v>74</v>
      </c>
      <c r="K304">
        <v>111</v>
      </c>
      <c r="L304">
        <v>0</v>
      </c>
      <c r="M304">
        <v>0</v>
      </c>
      <c r="N304">
        <v>0</v>
      </c>
      <c r="O304">
        <v>0</v>
      </c>
      <c r="P304">
        <v>0</v>
      </c>
      <c r="Q304">
        <v>368</v>
      </c>
      <c r="R304">
        <v>0</v>
      </c>
      <c r="S304">
        <v>2</v>
      </c>
      <c r="T304">
        <v>0</v>
      </c>
      <c r="U304" s="6">
        <f>Sheet2!AF$2</f>
        <v>2025</v>
      </c>
      <c r="V304" s="6">
        <v>9</v>
      </c>
      <c r="W304" s="6"/>
    </row>
    <row r="305" spans="1:23" hidden="1" x14ac:dyDescent="0.25">
      <c r="A305" s="1" t="s">
        <v>125</v>
      </c>
      <c r="B305" s="1" t="s">
        <v>149</v>
      </c>
      <c r="C305" s="1" t="s">
        <v>152</v>
      </c>
      <c r="D305" s="1" t="s">
        <v>160</v>
      </c>
      <c r="E305">
        <v>0</v>
      </c>
      <c r="F305">
        <v>0</v>
      </c>
      <c r="G305">
        <v>0</v>
      </c>
      <c r="H305">
        <v>0</v>
      </c>
      <c r="I305">
        <v>0</v>
      </c>
      <c r="J305">
        <v>0</v>
      </c>
      <c r="K305">
        <v>0</v>
      </c>
      <c r="L305">
        <v>0</v>
      </c>
      <c r="M305">
        <v>0</v>
      </c>
      <c r="N305">
        <v>0</v>
      </c>
      <c r="O305">
        <v>0</v>
      </c>
      <c r="P305">
        <v>0</v>
      </c>
      <c r="Q305">
        <v>0</v>
      </c>
      <c r="R305">
        <v>0</v>
      </c>
      <c r="S305">
        <v>0</v>
      </c>
      <c r="T305">
        <v>0</v>
      </c>
      <c r="U305" s="6">
        <f>Sheet2!AF$2</f>
        <v>2025</v>
      </c>
      <c r="V305" s="6">
        <v>9</v>
      </c>
      <c r="W305" s="6"/>
    </row>
    <row r="306" spans="1:23" hidden="1" x14ac:dyDescent="0.25">
      <c r="A306" s="1" t="s">
        <v>125</v>
      </c>
      <c r="B306" s="1" t="s">
        <v>149</v>
      </c>
      <c r="C306" s="1" t="s">
        <v>152</v>
      </c>
      <c r="D306" s="1" t="s">
        <v>161</v>
      </c>
      <c r="E306">
        <v>347</v>
      </c>
      <c r="F306">
        <v>237</v>
      </c>
      <c r="G306">
        <v>110</v>
      </c>
      <c r="H306">
        <v>120</v>
      </c>
      <c r="I306">
        <v>28</v>
      </c>
      <c r="J306">
        <v>71</v>
      </c>
      <c r="K306">
        <v>128</v>
      </c>
      <c r="L306">
        <v>0</v>
      </c>
      <c r="M306">
        <v>0</v>
      </c>
      <c r="N306">
        <v>0</v>
      </c>
      <c r="O306">
        <v>0</v>
      </c>
      <c r="P306">
        <v>0</v>
      </c>
      <c r="Q306">
        <v>297</v>
      </c>
      <c r="R306">
        <v>0</v>
      </c>
      <c r="S306">
        <v>2</v>
      </c>
      <c r="T306">
        <v>0</v>
      </c>
      <c r="U306" s="6">
        <f>Sheet2!AF$2</f>
        <v>2025</v>
      </c>
      <c r="V306" s="6">
        <v>9</v>
      </c>
      <c r="W306" s="6"/>
    </row>
    <row r="307" spans="1:23" hidden="1" x14ac:dyDescent="0.25">
      <c r="A307" s="1" t="s">
        <v>125</v>
      </c>
      <c r="B307" s="1" t="s">
        <v>149</v>
      </c>
      <c r="C307" s="1" t="s">
        <v>150</v>
      </c>
      <c r="D307" s="1" t="s">
        <v>162</v>
      </c>
      <c r="E307">
        <v>65</v>
      </c>
      <c r="F307">
        <v>52</v>
      </c>
      <c r="G307">
        <v>13</v>
      </c>
      <c r="H307">
        <v>15</v>
      </c>
      <c r="I307">
        <v>4</v>
      </c>
      <c r="J307">
        <v>4</v>
      </c>
      <c r="K307">
        <v>42</v>
      </c>
      <c r="L307">
        <v>0</v>
      </c>
      <c r="M307">
        <v>0</v>
      </c>
      <c r="N307">
        <v>0</v>
      </c>
      <c r="O307">
        <v>0</v>
      </c>
      <c r="P307">
        <v>0</v>
      </c>
      <c r="Q307">
        <v>65</v>
      </c>
      <c r="R307">
        <v>0</v>
      </c>
      <c r="S307">
        <v>1</v>
      </c>
      <c r="T307">
        <v>0</v>
      </c>
      <c r="U307" s="6">
        <f>Sheet2!AF$2</f>
        <v>2025</v>
      </c>
      <c r="V307" s="6">
        <v>9</v>
      </c>
      <c r="W307" s="6"/>
    </row>
    <row r="308" spans="1:23" hidden="1" x14ac:dyDescent="0.25">
      <c r="A308" s="1"/>
      <c r="B308" s="1"/>
      <c r="C308" s="1"/>
      <c r="D308" s="1"/>
      <c r="E308" s="11"/>
      <c r="F308" s="11"/>
      <c r="G308" s="11"/>
      <c r="H308" s="11"/>
      <c r="I308" s="11"/>
      <c r="J308" s="11"/>
      <c r="K308" s="11"/>
      <c r="L308" s="11"/>
      <c r="M308" s="11"/>
      <c r="N308" s="11"/>
      <c r="O308" s="11"/>
      <c r="P308" s="11"/>
      <c r="Q308" s="11"/>
      <c r="R308" s="11"/>
      <c r="S308" s="11"/>
      <c r="T308" s="11"/>
      <c r="U308" s="6"/>
      <c r="W308" s="6"/>
    </row>
    <row r="309" spans="1:23" hidden="1" x14ac:dyDescent="0.25">
      <c r="A309" s="1"/>
      <c r="B309" s="1"/>
      <c r="C309" s="1"/>
      <c r="D309" s="1"/>
      <c r="E309" s="11"/>
      <c r="F309" s="11"/>
      <c r="G309" s="11"/>
      <c r="H309" s="11"/>
      <c r="I309" s="11"/>
      <c r="J309" s="11"/>
      <c r="K309" s="11"/>
      <c r="L309" s="11"/>
      <c r="M309" s="11"/>
      <c r="N309" s="11"/>
      <c r="O309" s="11"/>
      <c r="P309" s="11"/>
      <c r="Q309" s="11"/>
      <c r="R309" s="11"/>
      <c r="S309" s="11"/>
      <c r="T309" s="11"/>
      <c r="U309" s="6"/>
      <c r="W309" s="6"/>
    </row>
    <row r="310" spans="1:23" hidden="1" x14ac:dyDescent="0.25">
      <c r="A310" s="1"/>
      <c r="B310" s="1"/>
      <c r="C310" s="1"/>
      <c r="D310" s="1"/>
      <c r="E310" s="11"/>
      <c r="F310" s="11"/>
      <c r="G310" s="11"/>
      <c r="H310" s="11"/>
      <c r="I310" s="11"/>
      <c r="J310" s="11"/>
      <c r="K310" s="11"/>
      <c r="L310" s="11"/>
      <c r="M310" s="11"/>
      <c r="N310" s="11"/>
      <c r="O310" s="11"/>
      <c r="P310" s="11"/>
      <c r="Q310" s="11"/>
      <c r="R310" s="11"/>
      <c r="S310" s="11"/>
      <c r="T310" s="11"/>
      <c r="U310" s="6"/>
      <c r="W310" s="6"/>
    </row>
    <row r="311" spans="1:23" hidden="1" x14ac:dyDescent="0.25">
      <c r="A311" s="1"/>
      <c r="B311" s="1"/>
      <c r="C311" s="1"/>
      <c r="D311" s="1"/>
      <c r="E311" s="11"/>
      <c r="F311" s="11"/>
      <c r="G311" s="11"/>
      <c r="H311" s="11"/>
      <c r="I311" s="11"/>
      <c r="J311" s="11"/>
      <c r="K311" s="11"/>
      <c r="L311" s="11"/>
      <c r="M311" s="11"/>
      <c r="N311" s="11"/>
      <c r="O311" s="11"/>
      <c r="P311" s="11"/>
      <c r="Q311" s="11"/>
      <c r="R311" s="11"/>
      <c r="S311" s="11"/>
      <c r="T311" s="11"/>
      <c r="U311" s="6"/>
      <c r="W311" s="6"/>
    </row>
    <row r="312" spans="1:23" hidden="1" x14ac:dyDescent="0.25">
      <c r="A312" s="1"/>
      <c r="B312" s="1"/>
      <c r="C312" s="1"/>
      <c r="D312" s="1"/>
      <c r="E312" s="11"/>
      <c r="F312" s="11"/>
      <c r="G312" s="11"/>
      <c r="H312" s="11"/>
      <c r="I312" s="11"/>
      <c r="J312" s="11"/>
      <c r="K312" s="11"/>
      <c r="L312" s="11"/>
      <c r="M312" s="11"/>
      <c r="N312" s="11"/>
      <c r="O312" s="11"/>
      <c r="P312" s="11"/>
      <c r="Q312" s="11"/>
      <c r="R312" s="11"/>
      <c r="S312" s="11"/>
      <c r="T312" s="11"/>
      <c r="U312" s="6"/>
      <c r="W312" s="6"/>
    </row>
    <row r="313" spans="1:23" hidden="1" x14ac:dyDescent="0.25">
      <c r="A313" s="1"/>
      <c r="B313" s="1"/>
      <c r="C313" s="1"/>
      <c r="D313" s="1"/>
      <c r="E313" s="11"/>
      <c r="F313" s="11"/>
      <c r="G313" s="11"/>
      <c r="H313" s="11"/>
      <c r="I313" s="11"/>
      <c r="J313" s="11"/>
      <c r="K313" s="11"/>
      <c r="L313" s="11"/>
      <c r="M313" s="11"/>
      <c r="N313" s="11"/>
      <c r="O313" s="11"/>
      <c r="P313" s="11"/>
      <c r="Q313" s="11"/>
      <c r="R313" s="11"/>
      <c r="S313" s="11"/>
      <c r="T313" s="11"/>
      <c r="U313" s="6"/>
      <c r="W313" s="6"/>
    </row>
    <row r="314" spans="1:23" hidden="1" x14ac:dyDescent="0.25">
      <c r="A314" s="1"/>
      <c r="B314" s="1"/>
      <c r="C314" s="1"/>
      <c r="D314" s="1"/>
      <c r="E314" s="11"/>
      <c r="F314" s="11"/>
      <c r="G314" s="11"/>
      <c r="H314" s="11"/>
      <c r="I314" s="11"/>
      <c r="J314" s="11"/>
      <c r="K314" s="11"/>
      <c r="L314" s="11"/>
      <c r="M314" s="11"/>
      <c r="N314" s="11"/>
      <c r="O314" s="11"/>
      <c r="P314" s="11"/>
      <c r="Q314" s="11"/>
      <c r="R314" s="11"/>
      <c r="S314" s="11"/>
      <c r="T314" s="11"/>
      <c r="U314" s="6"/>
      <c r="W314" s="6"/>
    </row>
    <row r="315" spans="1:23" hidden="1" x14ac:dyDescent="0.25">
      <c r="A315" s="1"/>
      <c r="B315" s="1"/>
      <c r="C315" s="1"/>
      <c r="D315" s="1"/>
      <c r="E315" s="11"/>
      <c r="F315" s="11"/>
      <c r="G315" s="11"/>
      <c r="H315" s="11"/>
      <c r="I315" s="11"/>
      <c r="J315" s="11"/>
      <c r="K315" s="11"/>
      <c r="L315" s="11"/>
      <c r="M315" s="11"/>
      <c r="N315" s="11"/>
      <c r="O315" s="11"/>
      <c r="P315" s="11"/>
      <c r="Q315" s="11"/>
      <c r="R315" s="11"/>
      <c r="S315" s="11"/>
      <c r="T315" s="11"/>
      <c r="U315" s="6"/>
      <c r="W315" s="6"/>
    </row>
    <row r="316" spans="1:23" hidden="1" x14ac:dyDescent="0.25">
      <c r="A316" s="1"/>
      <c r="B316" s="1"/>
      <c r="C316" s="1"/>
      <c r="D316" s="1"/>
      <c r="E316" s="11"/>
      <c r="F316" s="11"/>
      <c r="G316" s="11"/>
      <c r="H316" s="11"/>
      <c r="I316" s="11"/>
      <c r="J316" s="11"/>
      <c r="K316" s="11"/>
      <c r="L316" s="11"/>
      <c r="M316" s="11"/>
      <c r="N316" s="11"/>
      <c r="O316" s="11"/>
      <c r="P316" s="11"/>
      <c r="Q316" s="11"/>
      <c r="R316" s="11"/>
      <c r="S316" s="11"/>
      <c r="T316" s="11"/>
      <c r="U316" s="6"/>
      <c r="W316" s="6"/>
    </row>
    <row r="317" spans="1:23" hidden="1" x14ac:dyDescent="0.25">
      <c r="A317" s="1"/>
      <c r="B317" s="1"/>
      <c r="C317" s="1"/>
      <c r="D317" s="1"/>
      <c r="E317" s="11"/>
      <c r="F317" s="11"/>
      <c r="G317" s="11"/>
      <c r="H317" s="11"/>
      <c r="I317" s="11"/>
      <c r="J317" s="11"/>
      <c r="K317" s="11"/>
      <c r="L317" s="11"/>
      <c r="M317" s="11"/>
      <c r="N317" s="11"/>
      <c r="O317" s="11"/>
      <c r="P317" s="11"/>
      <c r="Q317" s="11"/>
      <c r="R317" s="11"/>
      <c r="S317" s="11"/>
      <c r="T317" s="11"/>
      <c r="U317" s="6"/>
      <c r="W317" s="6"/>
    </row>
    <row r="318" spans="1:23" hidden="1" x14ac:dyDescent="0.25">
      <c r="A318" s="1"/>
      <c r="B318" s="1"/>
      <c r="C318" s="1"/>
      <c r="D318" s="1"/>
      <c r="E318" s="11"/>
      <c r="F318" s="11"/>
      <c r="G318" s="11"/>
      <c r="H318" s="11"/>
      <c r="I318" s="11"/>
      <c r="J318" s="11"/>
      <c r="K318" s="11"/>
      <c r="L318" s="11"/>
      <c r="M318" s="11"/>
      <c r="N318" s="11"/>
      <c r="O318" s="11"/>
      <c r="P318" s="11"/>
      <c r="Q318" s="11"/>
      <c r="R318" s="11"/>
      <c r="S318" s="11"/>
      <c r="T318" s="11"/>
      <c r="U318" s="6"/>
      <c r="W318" s="6"/>
    </row>
    <row r="319" spans="1:23" hidden="1" x14ac:dyDescent="0.25">
      <c r="A319" s="1"/>
      <c r="B319" s="1"/>
      <c r="C319" s="1"/>
      <c r="D319" s="1"/>
      <c r="E319" s="11"/>
      <c r="F319" s="11"/>
      <c r="G319" s="11"/>
      <c r="H319" s="11"/>
      <c r="I319" s="11"/>
      <c r="J319" s="11"/>
      <c r="K319" s="11"/>
      <c r="L319" s="11"/>
      <c r="M319" s="11"/>
      <c r="N319" s="11"/>
      <c r="O319" s="11"/>
      <c r="P319" s="11"/>
      <c r="Q319" s="11"/>
      <c r="R319" s="11"/>
      <c r="S319" s="11"/>
      <c r="T319" s="11"/>
      <c r="U319" s="6"/>
      <c r="W319" s="6"/>
    </row>
    <row r="320" spans="1:23" hidden="1" x14ac:dyDescent="0.25">
      <c r="A320" s="1"/>
      <c r="B320" s="1"/>
      <c r="C320" s="1"/>
      <c r="D320" s="1"/>
      <c r="E320" s="11"/>
      <c r="F320" s="11"/>
      <c r="G320" s="11"/>
      <c r="H320" s="11"/>
      <c r="I320" s="11"/>
      <c r="J320" s="11"/>
      <c r="K320" s="11"/>
      <c r="L320" s="11"/>
      <c r="M320" s="11"/>
      <c r="N320" s="11"/>
      <c r="O320" s="11"/>
      <c r="P320" s="11"/>
      <c r="Q320" s="11"/>
      <c r="R320" s="11"/>
      <c r="S320" s="11"/>
      <c r="T320" s="11"/>
      <c r="U320" s="6"/>
      <c r="W320" s="6"/>
    </row>
    <row r="321" spans="1:23" hidden="1" x14ac:dyDescent="0.25">
      <c r="A321" s="1"/>
      <c r="B321" s="1"/>
      <c r="C321" s="1"/>
      <c r="D321" s="1"/>
      <c r="E321" s="11"/>
      <c r="F321" s="11"/>
      <c r="G321" s="11"/>
      <c r="H321" s="11"/>
      <c r="I321" s="11"/>
      <c r="J321" s="11"/>
      <c r="K321" s="11"/>
      <c r="L321" s="11"/>
      <c r="M321" s="11"/>
      <c r="N321" s="11"/>
      <c r="O321" s="11"/>
      <c r="P321" s="11"/>
      <c r="Q321" s="11"/>
      <c r="R321" s="11"/>
      <c r="S321" s="11"/>
      <c r="T321" s="11"/>
      <c r="U321" s="6"/>
      <c r="W321" s="6"/>
    </row>
    <row r="322" spans="1:23" hidden="1" x14ac:dyDescent="0.25">
      <c r="A322" s="1"/>
      <c r="B322" s="1"/>
      <c r="C322" s="1"/>
      <c r="D322" s="1"/>
      <c r="E322" s="11"/>
      <c r="F322" s="11"/>
      <c r="G322" s="11"/>
      <c r="H322" s="11"/>
      <c r="I322" s="11"/>
      <c r="J322" s="11"/>
      <c r="K322" s="11"/>
      <c r="L322" s="11"/>
      <c r="M322" s="11"/>
      <c r="N322" s="11"/>
      <c r="O322" s="11"/>
      <c r="P322" s="11"/>
      <c r="Q322" s="11"/>
      <c r="R322" s="11"/>
      <c r="S322" s="11"/>
      <c r="T322" s="11"/>
      <c r="U322" s="6"/>
      <c r="W322" s="6"/>
    </row>
    <row r="323" spans="1:23" hidden="1" x14ac:dyDescent="0.25">
      <c r="A323" s="1"/>
      <c r="B323" s="1"/>
      <c r="C323" s="1"/>
      <c r="D323" s="1"/>
      <c r="E323" s="11"/>
      <c r="F323" s="11"/>
      <c r="G323" s="11"/>
      <c r="H323" s="11"/>
      <c r="I323" s="11"/>
      <c r="J323" s="11"/>
      <c r="K323" s="11"/>
      <c r="L323" s="11"/>
      <c r="M323" s="11"/>
      <c r="N323" s="11"/>
      <c r="O323" s="11"/>
      <c r="P323" s="11"/>
      <c r="Q323" s="11"/>
      <c r="R323" s="11"/>
      <c r="S323" s="11"/>
      <c r="T323" s="11"/>
      <c r="U323" s="6"/>
      <c r="W323" s="6"/>
    </row>
    <row r="324" spans="1:23" hidden="1" x14ac:dyDescent="0.25">
      <c r="A324" s="11"/>
      <c r="B324" s="11"/>
      <c r="C324" s="11"/>
      <c r="D324" s="11"/>
      <c r="E324" s="11"/>
      <c r="F324" s="2"/>
      <c r="G324" s="11"/>
      <c r="H324" s="11"/>
      <c r="I324" s="11"/>
      <c r="J324" s="11"/>
      <c r="K324" s="11"/>
      <c r="L324" s="11"/>
      <c r="M324" s="11"/>
      <c r="N324" s="11"/>
      <c r="O324" s="11"/>
      <c r="P324" s="11"/>
      <c r="Q324" s="11"/>
      <c r="R324" s="11"/>
      <c r="S324" s="11"/>
      <c r="T324" s="11"/>
      <c r="U324" s="6"/>
      <c r="W324" s="6"/>
    </row>
    <row r="325" spans="1:23" hidden="1" x14ac:dyDescent="0.25">
      <c r="A325" s="1"/>
      <c r="B325" s="1"/>
      <c r="C325" s="1"/>
      <c r="D325" s="1"/>
      <c r="E325" s="11"/>
      <c r="F325" s="11"/>
      <c r="G325" s="11"/>
      <c r="H325" s="11"/>
      <c r="I325" s="11"/>
      <c r="J325" s="11"/>
      <c r="K325" s="11"/>
      <c r="L325" s="11"/>
      <c r="M325" s="11"/>
      <c r="N325" s="11"/>
      <c r="O325" s="11"/>
      <c r="P325" s="11"/>
      <c r="Q325" s="11"/>
      <c r="R325" s="11"/>
      <c r="S325" s="11"/>
      <c r="T325" s="11"/>
      <c r="U325" s="6"/>
      <c r="W325" s="6"/>
    </row>
    <row r="326" spans="1:23" hidden="1" x14ac:dyDescent="0.25">
      <c r="A326" s="1"/>
      <c r="B326" s="1"/>
      <c r="C326" s="1"/>
      <c r="D326" s="1"/>
      <c r="E326" s="11"/>
      <c r="F326" s="11"/>
      <c r="G326" s="11"/>
      <c r="H326" s="11"/>
      <c r="I326" s="11"/>
      <c r="J326" s="11"/>
      <c r="K326" s="11"/>
      <c r="L326" s="11"/>
      <c r="M326" s="11"/>
      <c r="N326" s="11"/>
      <c r="O326" s="11"/>
      <c r="P326" s="11"/>
      <c r="Q326" s="11"/>
      <c r="R326" s="11"/>
      <c r="S326" s="11"/>
      <c r="T326" s="11"/>
      <c r="U326" s="6"/>
      <c r="W326" s="6"/>
    </row>
    <row r="327" spans="1:23" hidden="1" x14ac:dyDescent="0.25">
      <c r="A327" s="1"/>
      <c r="B327" s="1"/>
      <c r="C327" s="1"/>
      <c r="D327" s="1"/>
      <c r="E327" s="11"/>
      <c r="F327" s="11"/>
      <c r="G327" s="11"/>
      <c r="H327" s="11"/>
      <c r="I327" s="11"/>
      <c r="J327" s="11"/>
      <c r="K327" s="11"/>
      <c r="L327" s="11"/>
      <c r="M327" s="11"/>
      <c r="N327" s="11"/>
      <c r="O327" s="11"/>
      <c r="P327" s="11"/>
      <c r="Q327" s="11"/>
      <c r="R327" s="11"/>
      <c r="S327" s="11"/>
      <c r="T327" s="11"/>
      <c r="U327" s="6"/>
      <c r="W327" s="6"/>
    </row>
    <row r="328" spans="1:23" hidden="1" x14ac:dyDescent="0.25">
      <c r="A328" s="1"/>
      <c r="B328" s="1"/>
      <c r="C328" s="1"/>
      <c r="D328" s="1"/>
      <c r="E328" s="11"/>
      <c r="F328" s="11"/>
      <c r="G328" s="11"/>
      <c r="H328" s="11"/>
      <c r="I328" s="11"/>
      <c r="J328" s="11"/>
      <c r="K328" s="11"/>
      <c r="L328" s="11"/>
      <c r="M328" s="11"/>
      <c r="N328" s="11"/>
      <c r="O328" s="11"/>
      <c r="P328" s="11"/>
      <c r="Q328" s="11"/>
      <c r="R328" s="11"/>
      <c r="S328" s="11"/>
      <c r="T328" s="11"/>
      <c r="U328" s="6"/>
      <c r="W328" s="6"/>
    </row>
    <row r="329" spans="1:23" hidden="1" x14ac:dyDescent="0.25">
      <c r="A329" s="1"/>
      <c r="B329" s="1"/>
      <c r="C329" s="1"/>
      <c r="D329" s="1"/>
      <c r="E329" s="11"/>
      <c r="F329" s="11"/>
      <c r="G329" s="11"/>
      <c r="H329" s="11"/>
      <c r="I329" s="11"/>
      <c r="J329" s="11"/>
      <c r="K329" s="11"/>
      <c r="L329" s="11"/>
      <c r="M329" s="11"/>
      <c r="N329" s="11"/>
      <c r="O329" s="11"/>
      <c r="P329" s="11"/>
      <c r="Q329" s="11"/>
      <c r="R329" s="11"/>
      <c r="S329" s="11"/>
      <c r="T329" s="11"/>
      <c r="U329" s="6"/>
      <c r="W329" s="6"/>
    </row>
    <row r="330" spans="1:23" hidden="1" x14ac:dyDescent="0.25">
      <c r="A330" s="1"/>
      <c r="B330" s="1"/>
      <c r="C330" s="1"/>
      <c r="D330" s="1"/>
      <c r="E330" s="11"/>
      <c r="F330" s="11"/>
      <c r="G330" s="11"/>
      <c r="H330" s="11"/>
      <c r="I330" s="11"/>
      <c r="J330" s="11"/>
      <c r="K330" s="11"/>
      <c r="L330" s="11"/>
      <c r="M330" s="11"/>
      <c r="N330" s="11"/>
      <c r="O330" s="11"/>
      <c r="P330" s="11"/>
      <c r="Q330" s="11"/>
      <c r="R330" s="11"/>
      <c r="S330" s="11"/>
      <c r="T330" s="11"/>
      <c r="U330" s="6"/>
      <c r="W330" s="6"/>
    </row>
    <row r="331" spans="1:23" hidden="1" x14ac:dyDescent="0.25">
      <c r="A331" s="1"/>
      <c r="B331" s="1"/>
      <c r="C331" s="1"/>
      <c r="D331" s="1"/>
      <c r="E331" s="11"/>
      <c r="F331" s="11"/>
      <c r="G331" s="11"/>
      <c r="H331" s="11"/>
      <c r="I331" s="11"/>
      <c r="J331" s="11"/>
      <c r="K331" s="11"/>
      <c r="L331" s="11"/>
      <c r="M331" s="11"/>
      <c r="N331" s="11"/>
      <c r="O331" s="11"/>
      <c r="P331" s="11"/>
      <c r="Q331" s="11"/>
      <c r="R331" s="11"/>
      <c r="S331" s="11"/>
      <c r="T331" s="11"/>
      <c r="U331" s="6"/>
      <c r="W331" s="6"/>
    </row>
    <row r="332" spans="1:23" hidden="1" x14ac:dyDescent="0.25">
      <c r="A332" s="1"/>
      <c r="B332" s="1"/>
      <c r="C332" s="1"/>
      <c r="D332" s="1"/>
      <c r="E332" s="11"/>
      <c r="F332" s="11"/>
      <c r="G332" s="11"/>
      <c r="H332" s="11"/>
      <c r="I332" s="11"/>
      <c r="J332" s="11"/>
      <c r="K332" s="11"/>
      <c r="L332" s="11"/>
      <c r="M332" s="11"/>
      <c r="N332" s="11"/>
      <c r="O332" s="11"/>
      <c r="P332" s="11"/>
      <c r="Q332" s="11"/>
      <c r="R332" s="11"/>
      <c r="S332" s="11"/>
      <c r="T332" s="11"/>
      <c r="U332" s="6"/>
      <c r="W332" s="6"/>
    </row>
    <row r="333" spans="1:23" hidden="1" x14ac:dyDescent="0.25">
      <c r="A333" s="1"/>
      <c r="B333" s="1"/>
      <c r="C333" s="1"/>
      <c r="D333" s="1"/>
      <c r="E333" s="11"/>
      <c r="F333" s="11"/>
      <c r="G333" s="11"/>
      <c r="H333" s="11"/>
      <c r="I333" s="11"/>
      <c r="J333" s="11"/>
      <c r="K333" s="11"/>
      <c r="L333" s="11"/>
      <c r="M333" s="11"/>
      <c r="N333" s="11"/>
      <c r="O333" s="11"/>
      <c r="P333" s="11"/>
      <c r="Q333" s="11"/>
      <c r="R333" s="11"/>
      <c r="S333" s="11"/>
      <c r="T333" s="11"/>
      <c r="U333" s="6"/>
      <c r="W333" s="6"/>
    </row>
    <row r="334" spans="1:23" hidden="1" x14ac:dyDescent="0.25">
      <c r="A334" s="1"/>
      <c r="B334" s="1"/>
      <c r="C334" s="1"/>
      <c r="D334" s="1"/>
      <c r="E334" s="11"/>
      <c r="F334" s="11"/>
      <c r="G334" s="11"/>
      <c r="H334" s="11"/>
      <c r="I334" s="11"/>
      <c r="J334" s="11"/>
      <c r="K334" s="11"/>
      <c r="L334" s="11"/>
      <c r="M334" s="11"/>
      <c r="N334" s="11"/>
      <c r="O334" s="11"/>
      <c r="P334" s="11"/>
      <c r="Q334" s="11"/>
      <c r="R334" s="11"/>
      <c r="S334" s="11"/>
      <c r="T334" s="11"/>
      <c r="U334" s="6"/>
      <c r="W334" s="6"/>
    </row>
    <row r="335" spans="1:23" hidden="1" x14ac:dyDescent="0.25">
      <c r="A335" s="1"/>
      <c r="B335" s="1"/>
      <c r="C335" s="1"/>
      <c r="D335" s="1"/>
      <c r="E335" s="11"/>
      <c r="F335" s="11"/>
      <c r="G335" s="11"/>
      <c r="H335" s="11"/>
      <c r="I335" s="11"/>
      <c r="J335" s="11"/>
      <c r="K335" s="11"/>
      <c r="L335" s="11"/>
      <c r="M335" s="11"/>
      <c r="N335" s="11"/>
      <c r="O335" s="11"/>
      <c r="P335" s="11"/>
      <c r="Q335" s="11"/>
      <c r="R335" s="11"/>
      <c r="S335" s="11"/>
      <c r="T335" s="11"/>
      <c r="U335" s="6"/>
      <c r="W335" s="6"/>
    </row>
    <row r="336" spans="1:23" hidden="1" x14ac:dyDescent="0.25">
      <c r="A336" s="1"/>
      <c r="B336" s="1"/>
      <c r="C336" s="1"/>
      <c r="D336" s="1"/>
      <c r="E336" s="11"/>
      <c r="F336" s="11"/>
      <c r="G336" s="11"/>
      <c r="H336" s="11"/>
      <c r="I336" s="11"/>
      <c r="J336" s="11"/>
      <c r="K336" s="11"/>
      <c r="L336" s="11"/>
      <c r="M336" s="11"/>
      <c r="N336" s="11"/>
      <c r="O336" s="11"/>
      <c r="P336" s="11"/>
      <c r="Q336" s="11"/>
      <c r="R336" s="11"/>
      <c r="S336" s="11"/>
      <c r="T336" s="11"/>
      <c r="U336" s="6"/>
      <c r="W336" s="6"/>
    </row>
    <row r="337" spans="1:23" hidden="1" x14ac:dyDescent="0.25">
      <c r="A337" s="1"/>
      <c r="B337" s="1"/>
      <c r="C337" s="1"/>
      <c r="D337" s="1"/>
      <c r="E337" s="11"/>
      <c r="F337" s="11"/>
      <c r="G337" s="11"/>
      <c r="H337" s="11"/>
      <c r="I337" s="11"/>
      <c r="J337" s="11"/>
      <c r="K337" s="11"/>
      <c r="L337" s="11"/>
      <c r="M337" s="11"/>
      <c r="N337" s="11"/>
      <c r="O337" s="11"/>
      <c r="P337" s="11"/>
      <c r="Q337" s="11"/>
      <c r="R337" s="11"/>
      <c r="S337" s="11"/>
      <c r="T337" s="11"/>
      <c r="U337" s="6"/>
      <c r="W337" s="6"/>
    </row>
    <row r="338" spans="1:23" hidden="1" x14ac:dyDescent="0.25">
      <c r="A338" s="1"/>
      <c r="B338" s="1"/>
      <c r="C338" s="1"/>
      <c r="D338" s="1"/>
      <c r="E338" s="11"/>
      <c r="F338" s="11"/>
      <c r="G338" s="11"/>
      <c r="H338" s="11"/>
      <c r="I338" s="11"/>
      <c r="J338" s="11"/>
      <c r="K338" s="11"/>
      <c r="L338" s="11"/>
      <c r="M338" s="11"/>
      <c r="N338" s="11"/>
      <c r="O338" s="11"/>
      <c r="P338" s="11"/>
      <c r="Q338" s="11"/>
      <c r="R338" s="11"/>
      <c r="S338" s="11"/>
      <c r="T338" s="11"/>
      <c r="U338" s="6"/>
      <c r="W338" s="6"/>
    </row>
    <row r="339" spans="1:23" hidden="1" x14ac:dyDescent="0.25">
      <c r="A339" s="1"/>
      <c r="B339" s="1"/>
      <c r="C339" s="1"/>
      <c r="D339" s="1"/>
      <c r="E339" s="11"/>
      <c r="F339" s="11"/>
      <c r="G339" s="11"/>
      <c r="H339" s="11"/>
      <c r="I339" s="11"/>
      <c r="J339" s="11"/>
      <c r="K339" s="11"/>
      <c r="L339" s="11"/>
      <c r="M339" s="11"/>
      <c r="N339" s="11"/>
      <c r="O339" s="11"/>
      <c r="P339" s="11"/>
      <c r="Q339" s="11"/>
      <c r="R339" s="11"/>
      <c r="S339" s="11"/>
      <c r="T339" s="11"/>
      <c r="U339" s="6"/>
      <c r="W339" s="6"/>
    </row>
    <row r="340" spans="1:23" hidden="1" x14ac:dyDescent="0.25">
      <c r="A340" s="1"/>
      <c r="B340" s="1"/>
      <c r="C340" s="1"/>
      <c r="D340" s="1"/>
      <c r="E340" s="11"/>
      <c r="F340" s="11"/>
      <c r="G340" s="11"/>
      <c r="H340" s="11"/>
      <c r="I340" s="11"/>
      <c r="J340" s="11"/>
      <c r="K340" s="11"/>
      <c r="L340" s="11"/>
      <c r="M340" s="11"/>
      <c r="N340" s="11"/>
      <c r="O340" s="11"/>
      <c r="P340" s="11"/>
      <c r="Q340" s="11"/>
      <c r="R340" s="11"/>
      <c r="S340" s="11"/>
      <c r="T340" s="11"/>
      <c r="U340" s="6"/>
      <c r="W340" s="6"/>
    </row>
    <row r="341" spans="1:23" hidden="1" x14ac:dyDescent="0.25">
      <c r="A341" s="1"/>
      <c r="B341" s="1"/>
      <c r="C341" s="1"/>
      <c r="D341" s="1"/>
      <c r="E341" s="11"/>
      <c r="F341" s="11"/>
      <c r="G341" s="11"/>
      <c r="H341" s="11"/>
      <c r="I341" s="11"/>
      <c r="J341" s="11"/>
      <c r="K341" s="11"/>
      <c r="L341" s="11"/>
      <c r="M341" s="11"/>
      <c r="N341" s="11"/>
      <c r="O341" s="11"/>
      <c r="P341" s="11"/>
      <c r="Q341" s="11"/>
      <c r="R341" s="11"/>
      <c r="S341" s="11"/>
      <c r="T341" s="11"/>
      <c r="U341" s="6"/>
      <c r="W341" s="6"/>
    </row>
    <row r="342" spans="1:23" hidden="1" x14ac:dyDescent="0.25">
      <c r="A342" s="1"/>
      <c r="B342" s="1"/>
      <c r="C342" s="1"/>
      <c r="D342" s="1"/>
      <c r="E342" s="11"/>
      <c r="F342" s="11"/>
      <c r="G342" s="11"/>
      <c r="H342" s="11"/>
      <c r="I342" s="11"/>
      <c r="J342" s="11"/>
      <c r="K342" s="11"/>
      <c r="L342" s="11"/>
      <c r="M342" s="11"/>
      <c r="N342" s="11"/>
      <c r="O342" s="11"/>
      <c r="P342" s="11"/>
      <c r="Q342" s="11"/>
      <c r="R342" s="11"/>
      <c r="S342" s="11"/>
      <c r="T342" s="11"/>
      <c r="U342" s="6"/>
      <c r="W342" s="6"/>
    </row>
    <row r="343" spans="1:23" hidden="1" x14ac:dyDescent="0.25">
      <c r="A343" s="1"/>
      <c r="B343" s="1"/>
      <c r="C343" s="1"/>
      <c r="D343" s="1"/>
      <c r="E343" s="11"/>
      <c r="F343" s="11"/>
      <c r="G343" s="11"/>
      <c r="H343" s="11"/>
      <c r="I343" s="11"/>
      <c r="J343" s="11"/>
      <c r="K343" s="11"/>
      <c r="L343" s="11"/>
      <c r="M343" s="11"/>
      <c r="N343" s="11"/>
      <c r="O343" s="11"/>
      <c r="P343" s="11"/>
      <c r="Q343" s="11"/>
      <c r="R343" s="11"/>
      <c r="S343" s="11"/>
      <c r="T343" s="11"/>
      <c r="U343" s="6"/>
      <c r="W343" s="6"/>
    </row>
    <row r="344" spans="1:23" hidden="1" x14ac:dyDescent="0.25">
      <c r="A344" s="1"/>
      <c r="B344" s="1"/>
      <c r="C344" s="1"/>
      <c r="D344" s="1"/>
      <c r="E344" s="11"/>
      <c r="F344" s="11"/>
      <c r="G344" s="11"/>
      <c r="H344" s="11"/>
      <c r="I344" s="11"/>
      <c r="J344" s="11"/>
      <c r="K344" s="11"/>
      <c r="L344" s="11"/>
      <c r="M344" s="11"/>
      <c r="N344" s="11"/>
      <c r="O344" s="11"/>
      <c r="P344" s="11"/>
      <c r="Q344" s="11"/>
      <c r="R344" s="11"/>
      <c r="S344" s="11"/>
      <c r="T344" s="11"/>
      <c r="U344" s="6"/>
      <c r="W344" s="6"/>
    </row>
    <row r="345" spans="1:23" hidden="1" x14ac:dyDescent="0.25">
      <c r="A345" s="1"/>
      <c r="B345" s="1"/>
      <c r="C345" s="1"/>
      <c r="D345" s="1"/>
      <c r="E345" s="11"/>
      <c r="F345" s="11"/>
      <c r="G345" s="11"/>
      <c r="H345" s="11"/>
      <c r="I345" s="11"/>
      <c r="J345" s="11"/>
      <c r="K345" s="11"/>
      <c r="L345" s="11"/>
      <c r="M345" s="11"/>
      <c r="N345" s="11"/>
      <c r="O345" s="11"/>
      <c r="P345" s="11"/>
      <c r="Q345" s="11"/>
      <c r="R345" s="11"/>
      <c r="S345" s="11"/>
      <c r="T345" s="11"/>
      <c r="U345" s="6"/>
      <c r="W345" s="6"/>
    </row>
    <row r="346" spans="1:23" hidden="1" x14ac:dyDescent="0.25">
      <c r="A346" s="1"/>
      <c r="B346" s="1"/>
      <c r="C346" s="1"/>
      <c r="D346" s="1"/>
      <c r="E346" s="11"/>
      <c r="F346" s="11"/>
      <c r="G346" s="11"/>
      <c r="H346" s="11"/>
      <c r="I346" s="11"/>
      <c r="J346" s="11"/>
      <c r="K346" s="11"/>
      <c r="L346" s="11"/>
      <c r="M346" s="11"/>
      <c r="N346" s="11"/>
      <c r="O346" s="11"/>
      <c r="P346" s="11"/>
      <c r="Q346" s="11"/>
      <c r="R346" s="11"/>
      <c r="S346" s="11"/>
      <c r="T346" s="11"/>
      <c r="U346" s="6"/>
      <c r="W346" s="6"/>
    </row>
    <row r="347" spans="1:23" hidden="1" x14ac:dyDescent="0.25">
      <c r="A347" s="1"/>
      <c r="B347" s="1"/>
      <c r="C347" s="1"/>
      <c r="D347" s="1"/>
      <c r="E347" s="11"/>
      <c r="F347" s="11"/>
      <c r="G347" s="11"/>
      <c r="H347" s="11"/>
      <c r="I347" s="11"/>
      <c r="J347" s="11"/>
      <c r="K347" s="11"/>
      <c r="L347" s="11"/>
      <c r="M347" s="11"/>
      <c r="N347" s="11"/>
      <c r="O347" s="11"/>
      <c r="P347" s="11"/>
      <c r="Q347" s="11"/>
      <c r="R347" s="11"/>
      <c r="S347" s="11"/>
      <c r="T347" s="11"/>
      <c r="U347" s="6"/>
      <c r="W347" s="6"/>
    </row>
    <row r="348" spans="1:23" hidden="1" x14ac:dyDescent="0.25">
      <c r="A348" s="1"/>
      <c r="B348" s="1"/>
      <c r="C348" s="1"/>
      <c r="D348" s="1"/>
      <c r="E348" s="11"/>
      <c r="F348" s="11"/>
      <c r="G348" s="11"/>
      <c r="H348" s="11"/>
      <c r="I348" s="11"/>
      <c r="J348" s="11"/>
      <c r="K348" s="11"/>
      <c r="L348" s="11"/>
      <c r="M348" s="11"/>
      <c r="N348" s="11"/>
      <c r="O348" s="11"/>
      <c r="P348" s="11"/>
      <c r="Q348" s="11"/>
      <c r="R348" s="11"/>
      <c r="S348" s="11"/>
      <c r="T348" s="11"/>
      <c r="U348" s="6"/>
      <c r="W348" s="6"/>
    </row>
    <row r="349" spans="1:23" hidden="1" x14ac:dyDescent="0.25">
      <c r="A349" s="1"/>
      <c r="B349" s="1"/>
      <c r="C349" s="1"/>
      <c r="D349" s="1"/>
      <c r="E349" s="11"/>
      <c r="F349" s="11"/>
      <c r="G349" s="11"/>
      <c r="H349" s="11"/>
      <c r="I349" s="11"/>
      <c r="J349" s="11"/>
      <c r="K349" s="11"/>
      <c r="L349" s="11"/>
      <c r="M349" s="11"/>
      <c r="N349" s="11"/>
      <c r="O349" s="11"/>
      <c r="P349" s="11"/>
      <c r="Q349" s="11"/>
      <c r="R349" s="11"/>
      <c r="S349" s="11"/>
      <c r="T349" s="11"/>
      <c r="U349" s="6"/>
      <c r="W349" s="6"/>
    </row>
    <row r="350" spans="1:23" hidden="1" x14ac:dyDescent="0.25">
      <c r="A350" s="1"/>
      <c r="B350" s="1"/>
      <c r="C350" s="1"/>
      <c r="D350" s="1"/>
      <c r="E350" s="11"/>
      <c r="F350" s="11"/>
      <c r="G350" s="11"/>
      <c r="H350" s="11"/>
      <c r="I350" s="11"/>
      <c r="J350" s="11"/>
      <c r="K350" s="11"/>
      <c r="L350" s="11"/>
      <c r="M350" s="11"/>
      <c r="N350" s="11"/>
      <c r="O350" s="11"/>
      <c r="P350" s="11"/>
      <c r="Q350" s="11"/>
      <c r="R350" s="11"/>
      <c r="S350" s="11"/>
      <c r="T350" s="11"/>
      <c r="U350" s="6"/>
      <c r="W350" s="6"/>
    </row>
    <row r="351" spans="1:23" hidden="1" x14ac:dyDescent="0.25">
      <c r="A351" s="1"/>
      <c r="B351" s="1"/>
      <c r="C351" s="1"/>
      <c r="D351" s="1"/>
      <c r="E351" s="11"/>
      <c r="F351" s="11"/>
      <c r="G351" s="11"/>
      <c r="H351" s="11"/>
      <c r="I351" s="11"/>
      <c r="J351" s="11"/>
      <c r="K351" s="11"/>
      <c r="L351" s="11"/>
      <c r="M351" s="11"/>
      <c r="N351" s="11"/>
      <c r="O351" s="11"/>
      <c r="P351" s="11"/>
      <c r="Q351" s="11"/>
      <c r="R351" s="11"/>
      <c r="S351" s="11"/>
      <c r="T351" s="11"/>
      <c r="U351" s="6"/>
      <c r="W351" s="6"/>
    </row>
    <row r="352" spans="1:23" hidden="1" x14ac:dyDescent="0.25">
      <c r="A352" s="1"/>
      <c r="B352" s="1"/>
      <c r="C352" s="1"/>
      <c r="D352" s="1"/>
      <c r="E352" s="11"/>
      <c r="F352" s="11"/>
      <c r="G352" s="11"/>
      <c r="H352" s="11"/>
      <c r="I352" s="11"/>
      <c r="J352" s="11"/>
      <c r="K352" s="11"/>
      <c r="L352" s="11"/>
      <c r="M352" s="11"/>
      <c r="N352" s="11"/>
      <c r="O352" s="11"/>
      <c r="P352" s="11"/>
      <c r="Q352" s="11"/>
      <c r="R352" s="11"/>
      <c r="S352" s="11"/>
      <c r="T352" s="11"/>
      <c r="U352" s="6"/>
      <c r="W352" s="6"/>
    </row>
    <row r="353" spans="1:23" hidden="1" x14ac:dyDescent="0.25">
      <c r="A353" s="1"/>
      <c r="B353" s="1"/>
      <c r="C353" s="1"/>
      <c r="D353" s="1"/>
      <c r="E353" s="11"/>
      <c r="F353" s="11"/>
      <c r="G353" s="11"/>
      <c r="H353" s="11"/>
      <c r="I353" s="11"/>
      <c r="J353" s="11"/>
      <c r="K353" s="11"/>
      <c r="L353" s="11"/>
      <c r="M353" s="11"/>
      <c r="N353" s="11"/>
      <c r="O353" s="11"/>
      <c r="P353" s="11"/>
      <c r="Q353" s="11"/>
      <c r="R353" s="11"/>
      <c r="S353" s="11"/>
      <c r="T353" s="11"/>
      <c r="U353" s="6"/>
      <c r="W353" s="6"/>
    </row>
    <row r="354" spans="1:23" hidden="1" x14ac:dyDescent="0.25">
      <c r="A354" s="1"/>
      <c r="B354" s="1"/>
      <c r="C354" s="1"/>
      <c r="D354" s="1"/>
      <c r="E354" s="11"/>
      <c r="F354" s="11"/>
      <c r="G354" s="11"/>
      <c r="H354" s="11"/>
      <c r="I354" s="11"/>
      <c r="J354" s="11"/>
      <c r="K354" s="11"/>
      <c r="L354" s="11"/>
      <c r="M354" s="11"/>
      <c r="N354" s="11"/>
      <c r="O354" s="11"/>
      <c r="P354" s="11"/>
      <c r="Q354" s="11"/>
      <c r="R354" s="11"/>
      <c r="S354" s="11"/>
      <c r="T354" s="11"/>
      <c r="U354" s="6"/>
      <c r="W354" s="6"/>
    </row>
    <row r="355" spans="1:23" hidden="1" x14ac:dyDescent="0.25">
      <c r="A355" s="1"/>
      <c r="B355" s="1"/>
      <c r="C355" s="1"/>
      <c r="D355" s="1"/>
      <c r="E355" s="11"/>
      <c r="F355" s="11"/>
      <c r="G355" s="11"/>
      <c r="H355" s="11"/>
      <c r="I355" s="11"/>
      <c r="J355" s="11"/>
      <c r="K355" s="11"/>
      <c r="L355" s="11"/>
      <c r="M355" s="11"/>
      <c r="N355" s="11"/>
      <c r="O355" s="11"/>
      <c r="P355" s="11"/>
      <c r="Q355" s="11"/>
      <c r="R355" s="11"/>
      <c r="S355" s="11"/>
      <c r="T355" s="11"/>
      <c r="U355" s="6"/>
      <c r="W355" s="6"/>
    </row>
    <row r="356" spans="1:23" hidden="1" x14ac:dyDescent="0.25">
      <c r="A356" s="1"/>
      <c r="B356" s="1"/>
      <c r="C356" s="1"/>
      <c r="D356" s="1"/>
      <c r="E356" s="11"/>
      <c r="F356" s="11"/>
      <c r="G356" s="11"/>
      <c r="H356" s="11"/>
      <c r="I356" s="11"/>
      <c r="J356" s="11"/>
      <c r="K356" s="11"/>
      <c r="L356" s="11"/>
      <c r="M356" s="11"/>
      <c r="N356" s="11"/>
      <c r="O356" s="11"/>
      <c r="P356" s="11"/>
      <c r="Q356" s="11"/>
      <c r="R356" s="11"/>
      <c r="S356" s="11"/>
      <c r="T356" s="11"/>
      <c r="U356" s="6"/>
      <c r="W356" s="6"/>
    </row>
    <row r="357" spans="1:23" hidden="1" x14ac:dyDescent="0.25">
      <c r="A357" s="1"/>
      <c r="B357" s="1"/>
      <c r="C357" s="1"/>
      <c r="D357" s="1"/>
      <c r="E357" s="11"/>
      <c r="F357" s="11"/>
      <c r="G357" s="11"/>
      <c r="H357" s="11"/>
      <c r="I357" s="11"/>
      <c r="J357" s="11"/>
      <c r="K357" s="11"/>
      <c r="L357" s="11"/>
      <c r="M357" s="11"/>
      <c r="N357" s="11"/>
      <c r="O357" s="11"/>
      <c r="P357" s="11"/>
      <c r="Q357" s="11"/>
      <c r="R357" s="11"/>
      <c r="S357" s="11"/>
      <c r="T357" s="11"/>
      <c r="U357" s="6"/>
      <c r="W357" s="6"/>
    </row>
    <row r="358" spans="1:23" hidden="1" x14ac:dyDescent="0.25">
      <c r="A358" s="1"/>
      <c r="B358" s="1"/>
      <c r="C358" s="1"/>
      <c r="D358" s="1"/>
      <c r="E358" s="11"/>
      <c r="F358" s="11"/>
      <c r="G358" s="11"/>
      <c r="H358" s="11"/>
      <c r="I358" s="11"/>
      <c r="J358" s="11"/>
      <c r="K358" s="11"/>
      <c r="L358" s="11"/>
      <c r="M358" s="11"/>
      <c r="N358" s="11"/>
      <c r="O358" s="11"/>
      <c r="P358" s="11"/>
      <c r="Q358" s="11"/>
      <c r="R358" s="11"/>
      <c r="S358" s="11"/>
      <c r="T358" s="11"/>
      <c r="U358" s="6"/>
      <c r="W358" s="6"/>
    </row>
    <row r="359" spans="1:23" hidden="1" x14ac:dyDescent="0.25">
      <c r="A359" s="1"/>
      <c r="B359" s="1"/>
      <c r="C359" s="1"/>
      <c r="D359" s="1"/>
      <c r="E359" s="11"/>
      <c r="F359" s="11"/>
      <c r="G359" s="11"/>
      <c r="H359" s="11"/>
      <c r="I359" s="11"/>
      <c r="J359" s="11"/>
      <c r="K359" s="11"/>
      <c r="L359" s="11"/>
      <c r="M359" s="11"/>
      <c r="N359" s="11"/>
      <c r="O359" s="11"/>
      <c r="P359" s="11"/>
      <c r="Q359" s="11"/>
      <c r="R359" s="11"/>
      <c r="S359" s="11"/>
      <c r="T359" s="11"/>
      <c r="U359" s="6"/>
      <c r="W359" s="6"/>
    </row>
    <row r="360" spans="1:23" hidden="1" x14ac:dyDescent="0.25">
      <c r="A360" s="1"/>
      <c r="B360" s="1"/>
      <c r="C360" s="1"/>
      <c r="D360" s="1"/>
      <c r="E360" s="11"/>
      <c r="F360" s="11"/>
      <c r="G360" s="11"/>
      <c r="H360" s="11"/>
      <c r="I360" s="11"/>
      <c r="J360" s="11"/>
      <c r="K360" s="11"/>
      <c r="L360" s="11"/>
      <c r="M360" s="11"/>
      <c r="N360" s="11"/>
      <c r="O360" s="11"/>
      <c r="P360" s="11"/>
      <c r="Q360" s="11"/>
      <c r="R360" s="11"/>
      <c r="S360" s="11"/>
      <c r="T360" s="11"/>
      <c r="U360" s="6"/>
      <c r="W360" s="6"/>
    </row>
    <row r="361" spans="1:23" hidden="1" x14ac:dyDescent="0.25">
      <c r="A361" s="1"/>
      <c r="B361" s="1"/>
      <c r="C361" s="1"/>
      <c r="D361" s="1"/>
      <c r="E361" s="11"/>
      <c r="F361" s="11"/>
      <c r="G361" s="11"/>
      <c r="H361" s="11"/>
      <c r="I361" s="11"/>
      <c r="J361" s="11"/>
      <c r="K361" s="11"/>
      <c r="L361" s="11"/>
      <c r="M361" s="11"/>
      <c r="N361" s="11"/>
      <c r="O361" s="11"/>
      <c r="P361" s="11"/>
      <c r="Q361" s="11"/>
      <c r="R361" s="11"/>
      <c r="S361" s="11"/>
      <c r="T361" s="11"/>
      <c r="U361" s="6"/>
      <c r="W361" s="6"/>
    </row>
    <row r="362" spans="1:23" hidden="1" x14ac:dyDescent="0.25">
      <c r="A362" s="1"/>
      <c r="B362" s="1"/>
      <c r="C362" s="1"/>
      <c r="D362" s="1"/>
      <c r="E362" s="11"/>
      <c r="F362" s="11"/>
      <c r="G362" s="11"/>
      <c r="H362" s="11"/>
      <c r="I362" s="11"/>
      <c r="J362" s="11"/>
      <c r="K362" s="11"/>
      <c r="L362" s="11"/>
      <c r="M362" s="11"/>
      <c r="N362" s="11"/>
      <c r="O362" s="11"/>
      <c r="P362" s="11"/>
      <c r="Q362" s="11"/>
      <c r="R362" s="11"/>
      <c r="S362" s="11"/>
      <c r="T362" s="11"/>
      <c r="U362" s="6"/>
      <c r="W362" s="6"/>
    </row>
    <row r="363" spans="1:23" hidden="1" x14ac:dyDescent="0.25">
      <c r="A363" s="1"/>
      <c r="B363" s="1"/>
      <c r="C363" s="1"/>
      <c r="D363" s="1"/>
      <c r="E363" s="11"/>
      <c r="F363" s="11"/>
      <c r="G363" s="11"/>
      <c r="H363" s="11"/>
      <c r="I363" s="11"/>
      <c r="J363" s="11"/>
      <c r="K363" s="11"/>
      <c r="L363" s="11"/>
      <c r="M363" s="11"/>
      <c r="N363" s="11"/>
      <c r="O363" s="11"/>
      <c r="P363" s="11"/>
      <c r="Q363" s="11"/>
      <c r="R363" s="11"/>
      <c r="S363" s="11"/>
      <c r="T363" s="11"/>
      <c r="U363" s="6"/>
      <c r="W363" s="6"/>
    </row>
    <row r="364" spans="1:23" hidden="1" x14ac:dyDescent="0.25">
      <c r="A364" s="1"/>
      <c r="B364" s="1"/>
      <c r="C364" s="1"/>
      <c r="D364" s="1"/>
      <c r="E364" s="11"/>
      <c r="F364" s="11"/>
      <c r="G364" s="11"/>
      <c r="H364" s="11"/>
      <c r="I364" s="11"/>
      <c r="J364" s="11"/>
      <c r="K364" s="11"/>
      <c r="L364" s="11"/>
      <c r="M364" s="11"/>
      <c r="N364" s="11"/>
      <c r="O364" s="11"/>
      <c r="P364" s="11"/>
      <c r="Q364" s="11"/>
      <c r="R364" s="11"/>
      <c r="S364" s="11"/>
      <c r="T364" s="11"/>
      <c r="U364" s="6"/>
      <c r="W364" s="6"/>
    </row>
    <row r="365" spans="1:23" hidden="1" x14ac:dyDescent="0.25">
      <c r="A365" s="1"/>
      <c r="B365" s="1"/>
      <c r="C365" s="1"/>
      <c r="D365" s="1"/>
      <c r="E365" s="11"/>
      <c r="F365" s="11"/>
      <c r="G365" s="11"/>
      <c r="H365" s="11"/>
      <c r="I365" s="11"/>
      <c r="J365" s="11"/>
      <c r="K365" s="11"/>
      <c r="L365" s="11"/>
      <c r="M365" s="11"/>
      <c r="N365" s="11"/>
      <c r="O365" s="11"/>
      <c r="P365" s="11"/>
      <c r="Q365" s="11"/>
      <c r="R365" s="11"/>
      <c r="S365" s="11"/>
      <c r="T365" s="11"/>
      <c r="U365" s="6"/>
      <c r="W365" s="6"/>
    </row>
    <row r="366" spans="1:23" hidden="1" x14ac:dyDescent="0.25">
      <c r="A366" s="1"/>
      <c r="B366" s="1"/>
      <c r="C366" s="1"/>
      <c r="D366" s="1"/>
      <c r="E366" s="11"/>
      <c r="F366" s="11"/>
      <c r="G366" s="11"/>
      <c r="H366" s="11"/>
      <c r="I366" s="11"/>
      <c r="J366" s="11"/>
      <c r="K366" s="11"/>
      <c r="L366" s="11"/>
      <c r="M366" s="11"/>
      <c r="N366" s="11"/>
      <c r="O366" s="11"/>
      <c r="P366" s="11"/>
      <c r="Q366" s="11"/>
      <c r="R366" s="11"/>
      <c r="S366" s="11"/>
      <c r="T366" s="11"/>
      <c r="U366" s="6"/>
      <c r="W366" s="6"/>
    </row>
    <row r="367" spans="1:23" hidden="1" x14ac:dyDescent="0.25">
      <c r="A367" s="1"/>
      <c r="B367" s="1"/>
      <c r="C367" s="1"/>
      <c r="D367" s="1"/>
      <c r="E367" s="11"/>
      <c r="F367" s="11"/>
      <c r="G367" s="11"/>
      <c r="H367" s="11"/>
      <c r="I367" s="11"/>
      <c r="J367" s="11"/>
      <c r="K367" s="11"/>
      <c r="L367" s="11"/>
      <c r="M367" s="11"/>
      <c r="N367" s="11"/>
      <c r="O367" s="11"/>
      <c r="P367" s="11"/>
      <c r="Q367" s="11"/>
      <c r="R367" s="11"/>
      <c r="S367" s="11"/>
      <c r="T367" s="11"/>
      <c r="U367" s="6"/>
      <c r="W367" s="6"/>
    </row>
    <row r="368" spans="1:23" hidden="1" x14ac:dyDescent="0.25">
      <c r="A368" s="1"/>
      <c r="B368" s="1"/>
      <c r="C368" s="1"/>
      <c r="D368" s="1"/>
      <c r="E368" s="11"/>
      <c r="F368" s="11"/>
      <c r="G368" s="11"/>
      <c r="H368" s="11"/>
      <c r="I368" s="11"/>
      <c r="J368" s="11"/>
      <c r="K368" s="11"/>
      <c r="L368" s="11"/>
      <c r="M368" s="11"/>
      <c r="N368" s="11"/>
      <c r="O368" s="11"/>
      <c r="P368" s="11"/>
      <c r="Q368" s="11"/>
      <c r="R368" s="11"/>
      <c r="S368" s="11"/>
      <c r="T368" s="11"/>
      <c r="U368" s="6"/>
      <c r="W368" s="6"/>
    </row>
    <row r="369" spans="1:23" hidden="1" x14ac:dyDescent="0.25">
      <c r="A369" s="1"/>
      <c r="B369" s="1"/>
      <c r="C369" s="1"/>
      <c r="D369" s="1"/>
      <c r="E369" s="11"/>
      <c r="F369" s="11"/>
      <c r="G369" s="11"/>
      <c r="H369" s="11"/>
      <c r="I369" s="11"/>
      <c r="J369" s="11"/>
      <c r="K369" s="11"/>
      <c r="L369" s="11"/>
      <c r="M369" s="11"/>
      <c r="N369" s="11"/>
      <c r="O369" s="11"/>
      <c r="P369" s="11"/>
      <c r="Q369" s="11"/>
      <c r="R369" s="11"/>
      <c r="S369" s="11"/>
      <c r="T369" s="11"/>
      <c r="U369" s="6"/>
      <c r="W369" s="6"/>
    </row>
    <row r="370" spans="1:23" hidden="1" x14ac:dyDescent="0.25">
      <c r="A370" s="1"/>
      <c r="B370" s="1"/>
      <c r="C370" s="1"/>
      <c r="D370" s="1"/>
      <c r="E370" s="11"/>
      <c r="F370" s="11"/>
      <c r="G370" s="11"/>
      <c r="H370" s="11"/>
      <c r="I370" s="11"/>
      <c r="J370" s="11"/>
      <c r="K370" s="11"/>
      <c r="L370" s="11"/>
      <c r="M370" s="11"/>
      <c r="N370" s="11"/>
      <c r="O370" s="11"/>
      <c r="P370" s="11"/>
      <c r="Q370" s="11"/>
      <c r="R370" s="11"/>
      <c r="S370" s="11"/>
      <c r="T370" s="11"/>
      <c r="U370" s="6"/>
      <c r="W370" s="6"/>
    </row>
    <row r="371" spans="1:23" hidden="1" x14ac:dyDescent="0.25">
      <c r="A371" s="1"/>
      <c r="B371" s="1"/>
      <c r="C371" s="1"/>
      <c r="D371" s="1"/>
      <c r="E371" s="11"/>
      <c r="F371" s="11"/>
      <c r="G371" s="11"/>
      <c r="H371" s="11"/>
      <c r="I371" s="11"/>
      <c r="J371" s="11"/>
      <c r="K371" s="11"/>
      <c r="L371" s="11"/>
      <c r="M371" s="11"/>
      <c r="N371" s="11"/>
      <c r="O371" s="11"/>
      <c r="P371" s="11"/>
      <c r="Q371" s="11"/>
      <c r="R371" s="11"/>
      <c r="S371" s="11"/>
      <c r="T371" s="11"/>
      <c r="U371" s="6"/>
      <c r="W371" s="6"/>
    </row>
    <row r="372" spans="1:23" hidden="1" x14ac:dyDescent="0.25">
      <c r="A372" s="1"/>
      <c r="B372" s="1"/>
      <c r="C372" s="1"/>
      <c r="D372" s="1"/>
      <c r="E372" s="11"/>
      <c r="F372" s="11"/>
      <c r="G372" s="11"/>
      <c r="H372" s="11"/>
      <c r="I372" s="11"/>
      <c r="J372" s="11"/>
      <c r="K372" s="11"/>
      <c r="L372" s="11"/>
      <c r="M372" s="11"/>
      <c r="N372" s="11"/>
      <c r="O372" s="11"/>
      <c r="P372" s="11"/>
      <c r="Q372" s="11"/>
      <c r="R372" s="11"/>
      <c r="S372" s="11"/>
      <c r="T372" s="11"/>
      <c r="U372" s="6"/>
      <c r="W372" s="6"/>
    </row>
    <row r="373" spans="1:23" hidden="1" x14ac:dyDescent="0.25">
      <c r="A373" s="1"/>
      <c r="B373" s="1"/>
      <c r="C373" s="1"/>
      <c r="D373" s="1"/>
      <c r="E373" s="11"/>
      <c r="F373" s="11"/>
      <c r="G373" s="11"/>
      <c r="H373" s="11"/>
      <c r="I373" s="11"/>
      <c r="J373" s="11"/>
      <c r="K373" s="11"/>
      <c r="L373" s="11"/>
      <c r="M373" s="11"/>
      <c r="N373" s="11"/>
      <c r="O373" s="11"/>
      <c r="P373" s="11"/>
      <c r="Q373" s="11"/>
      <c r="R373" s="11"/>
      <c r="S373" s="11"/>
      <c r="T373" s="11"/>
      <c r="U373" s="6"/>
      <c r="W373" s="6"/>
    </row>
    <row r="374" spans="1:23" hidden="1" x14ac:dyDescent="0.25">
      <c r="A374" s="1"/>
      <c r="B374" s="1"/>
      <c r="C374" s="1"/>
      <c r="D374" s="1"/>
      <c r="E374" s="11"/>
      <c r="F374" s="11"/>
      <c r="G374" s="11"/>
      <c r="H374" s="11"/>
      <c r="I374" s="11"/>
      <c r="J374" s="11"/>
      <c r="K374" s="11"/>
      <c r="L374" s="11"/>
      <c r="M374" s="11"/>
      <c r="N374" s="11"/>
      <c r="O374" s="11"/>
      <c r="P374" s="11"/>
      <c r="Q374" s="11"/>
      <c r="R374" s="11"/>
      <c r="S374" s="11"/>
      <c r="T374" s="11"/>
      <c r="U374" s="6"/>
      <c r="W374" s="6"/>
    </row>
    <row r="375" spans="1:23" hidden="1" x14ac:dyDescent="0.25">
      <c r="A375" s="1"/>
      <c r="B375" s="1"/>
      <c r="C375" s="1"/>
      <c r="D375" s="1"/>
      <c r="E375" s="11"/>
      <c r="F375" s="11"/>
      <c r="G375" s="11"/>
      <c r="H375" s="11"/>
      <c r="I375" s="11"/>
      <c r="J375" s="11"/>
      <c r="K375" s="11"/>
      <c r="L375" s="11"/>
      <c r="M375" s="11"/>
      <c r="N375" s="11"/>
      <c r="O375" s="11"/>
      <c r="P375" s="11"/>
      <c r="Q375" s="11"/>
      <c r="R375" s="11"/>
      <c r="S375" s="11"/>
      <c r="T375" s="11"/>
      <c r="U375" s="6"/>
      <c r="W375" s="6"/>
    </row>
    <row r="376" spans="1:23" hidden="1" x14ac:dyDescent="0.25">
      <c r="A376" s="11"/>
      <c r="B376" s="11"/>
      <c r="C376" s="11"/>
      <c r="D376" s="11"/>
      <c r="E376" s="11"/>
      <c r="F376" s="2"/>
      <c r="G376" s="11"/>
      <c r="H376" s="11"/>
      <c r="I376" s="11"/>
      <c r="J376" s="11"/>
      <c r="K376" s="11"/>
      <c r="L376" s="11"/>
      <c r="M376" s="11"/>
      <c r="N376" s="11"/>
      <c r="O376" s="11"/>
      <c r="P376" s="11"/>
      <c r="Q376" s="11"/>
      <c r="R376" s="11"/>
      <c r="S376" s="11"/>
      <c r="T376" s="11"/>
      <c r="U376" s="6"/>
      <c r="W376" s="6"/>
    </row>
    <row r="377" spans="1:23" hidden="1" x14ac:dyDescent="0.25">
      <c r="A377" s="1"/>
      <c r="B377" s="1"/>
      <c r="C377" s="1"/>
      <c r="D377" s="1"/>
      <c r="E377" s="11"/>
      <c r="F377" s="11"/>
      <c r="G377" s="11"/>
      <c r="H377" s="11"/>
      <c r="I377" s="11"/>
      <c r="J377" s="11"/>
      <c r="K377" s="11"/>
      <c r="L377" s="11"/>
      <c r="M377" s="11"/>
      <c r="N377" s="11"/>
      <c r="O377" s="11"/>
      <c r="P377" s="11"/>
      <c r="Q377" s="11"/>
      <c r="R377" s="11"/>
      <c r="S377" s="11"/>
      <c r="T377" s="11"/>
      <c r="U377" s="6"/>
      <c r="W377" s="6"/>
    </row>
    <row r="378" spans="1:23" hidden="1" x14ac:dyDescent="0.25">
      <c r="A378" s="1"/>
      <c r="B378" s="1"/>
      <c r="C378" s="1"/>
      <c r="D378" s="1"/>
      <c r="E378" s="11"/>
      <c r="F378" s="11"/>
      <c r="G378" s="11"/>
      <c r="H378" s="11"/>
      <c r="I378" s="11"/>
      <c r="J378" s="11"/>
      <c r="K378" s="11"/>
      <c r="L378" s="11"/>
      <c r="M378" s="11"/>
      <c r="N378" s="11"/>
      <c r="O378" s="11"/>
      <c r="P378" s="11"/>
      <c r="Q378" s="11"/>
      <c r="R378" s="11"/>
      <c r="S378" s="11"/>
      <c r="T378" s="11"/>
      <c r="U378" s="6"/>
      <c r="W378" s="6"/>
    </row>
    <row r="379" spans="1:23" hidden="1" x14ac:dyDescent="0.25">
      <c r="A379" s="1"/>
      <c r="B379" s="1"/>
      <c r="C379" s="1"/>
      <c r="D379" s="1"/>
      <c r="E379" s="11"/>
      <c r="F379" s="11"/>
      <c r="G379" s="11"/>
      <c r="H379" s="11"/>
      <c r="I379" s="11"/>
      <c r="J379" s="11"/>
      <c r="K379" s="11"/>
      <c r="L379" s="11"/>
      <c r="M379" s="11"/>
      <c r="N379" s="11"/>
      <c r="O379" s="11"/>
      <c r="P379" s="11"/>
      <c r="Q379" s="11"/>
      <c r="R379" s="11"/>
      <c r="S379" s="11"/>
      <c r="T379" s="11"/>
      <c r="U379" s="6"/>
      <c r="W379" s="6"/>
    </row>
    <row r="380" spans="1:23" hidden="1" x14ac:dyDescent="0.25">
      <c r="A380" s="1"/>
      <c r="B380" s="1"/>
      <c r="C380" s="1"/>
      <c r="D380" s="1"/>
      <c r="E380" s="11"/>
      <c r="F380" s="11"/>
      <c r="G380" s="11"/>
      <c r="H380" s="11"/>
      <c r="I380" s="11"/>
      <c r="J380" s="11"/>
      <c r="K380" s="11"/>
      <c r="L380" s="11"/>
      <c r="M380" s="11"/>
      <c r="N380" s="11"/>
      <c r="O380" s="11"/>
      <c r="P380" s="11"/>
      <c r="Q380" s="11"/>
      <c r="R380" s="11"/>
      <c r="S380" s="11"/>
      <c r="T380" s="11"/>
      <c r="U380" s="6"/>
      <c r="W380" s="6"/>
    </row>
    <row r="381" spans="1:23" hidden="1" x14ac:dyDescent="0.25">
      <c r="A381" s="1"/>
      <c r="B381" s="1"/>
      <c r="C381" s="1"/>
      <c r="D381" s="1"/>
      <c r="E381" s="11"/>
      <c r="F381" s="11"/>
      <c r="G381" s="11"/>
      <c r="H381" s="11"/>
      <c r="I381" s="11"/>
      <c r="J381" s="11"/>
      <c r="K381" s="11"/>
      <c r="L381" s="11"/>
      <c r="M381" s="11"/>
      <c r="N381" s="11"/>
      <c r="O381" s="11"/>
      <c r="P381" s="11"/>
      <c r="Q381" s="11"/>
      <c r="R381" s="11"/>
      <c r="S381" s="11"/>
      <c r="T381" s="11"/>
      <c r="U381" s="6"/>
      <c r="W381" s="6"/>
    </row>
    <row r="382" spans="1:23" hidden="1" x14ac:dyDescent="0.25">
      <c r="A382" s="1"/>
      <c r="B382" s="1"/>
      <c r="C382" s="1"/>
      <c r="D382" s="1"/>
      <c r="E382" s="11"/>
      <c r="F382" s="11"/>
      <c r="G382" s="11"/>
      <c r="H382" s="11"/>
      <c r="I382" s="11"/>
      <c r="J382" s="11"/>
      <c r="K382" s="11"/>
      <c r="L382" s="11"/>
      <c r="M382" s="11"/>
      <c r="N382" s="11"/>
      <c r="O382" s="11"/>
      <c r="P382" s="11"/>
      <c r="Q382" s="11"/>
      <c r="R382" s="11"/>
      <c r="S382" s="11"/>
      <c r="T382" s="11"/>
      <c r="U382" s="6"/>
      <c r="W382" s="6"/>
    </row>
    <row r="383" spans="1:23" hidden="1" x14ac:dyDescent="0.25">
      <c r="A383" s="1"/>
      <c r="B383" s="1"/>
      <c r="C383" s="1"/>
      <c r="D383" s="1"/>
      <c r="E383" s="11"/>
      <c r="F383" s="11"/>
      <c r="G383" s="11"/>
      <c r="H383" s="11"/>
      <c r="I383" s="11"/>
      <c r="J383" s="11"/>
      <c r="K383" s="11"/>
      <c r="L383" s="11"/>
      <c r="M383" s="11"/>
      <c r="N383" s="11"/>
      <c r="O383" s="11"/>
      <c r="P383" s="11"/>
      <c r="Q383" s="11"/>
      <c r="R383" s="11"/>
      <c r="S383" s="11"/>
      <c r="T383" s="11"/>
      <c r="U383" s="6"/>
      <c r="W383" s="6"/>
    </row>
    <row r="384" spans="1:23" hidden="1" x14ac:dyDescent="0.25">
      <c r="A384" s="1"/>
      <c r="B384" s="1"/>
      <c r="C384" s="1"/>
      <c r="D384" s="1"/>
      <c r="E384" s="11"/>
      <c r="F384" s="11"/>
      <c r="G384" s="11"/>
      <c r="H384" s="11"/>
      <c r="I384" s="11"/>
      <c r="J384" s="11"/>
      <c r="K384" s="11"/>
      <c r="L384" s="11"/>
      <c r="M384" s="11"/>
      <c r="N384" s="11"/>
      <c r="O384" s="11"/>
      <c r="P384" s="11"/>
      <c r="Q384" s="11"/>
      <c r="R384" s="11"/>
      <c r="S384" s="11"/>
      <c r="T384" s="11"/>
      <c r="U384" s="6"/>
      <c r="W384" s="6"/>
    </row>
    <row r="385" spans="1:23" hidden="1" x14ac:dyDescent="0.25">
      <c r="A385" s="1"/>
      <c r="B385" s="1"/>
      <c r="C385" s="1"/>
      <c r="D385" s="1"/>
      <c r="E385" s="11"/>
      <c r="F385" s="11"/>
      <c r="G385" s="11"/>
      <c r="H385" s="11"/>
      <c r="I385" s="11"/>
      <c r="J385" s="11"/>
      <c r="K385" s="11"/>
      <c r="L385" s="11"/>
      <c r="M385" s="11"/>
      <c r="N385" s="11"/>
      <c r="O385" s="11"/>
      <c r="P385" s="11"/>
      <c r="Q385" s="11"/>
      <c r="R385" s="11"/>
      <c r="S385" s="11"/>
      <c r="T385" s="11"/>
      <c r="U385" s="6"/>
      <c r="W385" s="6"/>
    </row>
    <row r="386" spans="1:23" hidden="1" x14ac:dyDescent="0.25">
      <c r="A386" s="1"/>
      <c r="B386" s="1"/>
      <c r="C386" s="1"/>
      <c r="D386" s="1"/>
      <c r="E386" s="11"/>
      <c r="F386" s="11"/>
      <c r="G386" s="11"/>
      <c r="H386" s="11"/>
      <c r="I386" s="11"/>
      <c r="J386" s="11"/>
      <c r="K386" s="11"/>
      <c r="L386" s="11"/>
      <c r="M386" s="11"/>
      <c r="N386" s="11"/>
      <c r="O386" s="11"/>
      <c r="P386" s="11"/>
      <c r="Q386" s="11"/>
      <c r="R386" s="11"/>
      <c r="S386" s="11"/>
      <c r="T386" s="11"/>
      <c r="U386" s="6"/>
      <c r="W386" s="6"/>
    </row>
    <row r="387" spans="1:23" hidden="1" x14ac:dyDescent="0.25">
      <c r="A387" s="1"/>
      <c r="B387" s="1"/>
      <c r="C387" s="1"/>
      <c r="D387" s="1"/>
      <c r="E387" s="11"/>
      <c r="F387" s="11"/>
      <c r="G387" s="11"/>
      <c r="H387" s="11"/>
      <c r="I387" s="11"/>
      <c r="J387" s="11"/>
      <c r="K387" s="11"/>
      <c r="L387" s="11"/>
      <c r="M387" s="11"/>
      <c r="N387" s="11"/>
      <c r="O387" s="11"/>
      <c r="P387" s="11"/>
      <c r="Q387" s="11"/>
      <c r="R387" s="11"/>
      <c r="S387" s="11"/>
      <c r="T387" s="11"/>
      <c r="U387" s="6"/>
      <c r="W387" s="6"/>
    </row>
    <row r="388" spans="1:23" hidden="1" x14ac:dyDescent="0.25">
      <c r="A388" s="1"/>
      <c r="B388" s="1"/>
      <c r="C388" s="1"/>
      <c r="D388" s="1"/>
      <c r="E388" s="11"/>
      <c r="F388" s="11"/>
      <c r="G388" s="11"/>
      <c r="H388" s="11"/>
      <c r="I388" s="11"/>
      <c r="J388" s="11"/>
      <c r="K388" s="11"/>
      <c r="L388" s="11"/>
      <c r="M388" s="11"/>
      <c r="N388" s="11"/>
      <c r="O388" s="11"/>
      <c r="P388" s="11"/>
      <c r="Q388" s="11"/>
      <c r="R388" s="11"/>
      <c r="S388" s="11"/>
      <c r="T388" s="11"/>
      <c r="U388" s="6"/>
      <c r="W388" s="6"/>
    </row>
    <row r="389" spans="1:23" hidden="1" x14ac:dyDescent="0.25">
      <c r="A389" s="1"/>
      <c r="B389" s="1"/>
      <c r="C389" s="1"/>
      <c r="D389" s="1"/>
      <c r="E389" s="11"/>
      <c r="F389" s="11"/>
      <c r="G389" s="11"/>
      <c r="H389" s="11"/>
      <c r="I389" s="11"/>
      <c r="J389" s="11"/>
      <c r="K389" s="11"/>
      <c r="L389" s="11"/>
      <c r="M389" s="11"/>
      <c r="N389" s="11"/>
      <c r="O389" s="11"/>
      <c r="P389" s="11"/>
      <c r="Q389" s="11"/>
      <c r="R389" s="11"/>
      <c r="S389" s="11"/>
      <c r="T389" s="11"/>
      <c r="U389" s="6"/>
      <c r="W389" s="6"/>
    </row>
    <row r="390" spans="1:23" hidden="1" x14ac:dyDescent="0.25">
      <c r="A390" s="1"/>
      <c r="B390" s="1"/>
      <c r="C390" s="1"/>
      <c r="D390" s="1"/>
      <c r="E390" s="11"/>
      <c r="F390" s="11"/>
      <c r="G390" s="11"/>
      <c r="H390" s="11"/>
      <c r="I390" s="11"/>
      <c r="J390" s="11"/>
      <c r="K390" s="11"/>
      <c r="L390" s="11"/>
      <c r="M390" s="11"/>
      <c r="N390" s="11"/>
      <c r="O390" s="11"/>
      <c r="P390" s="11"/>
      <c r="Q390" s="11"/>
      <c r="R390" s="11"/>
      <c r="S390" s="11"/>
      <c r="T390" s="11"/>
      <c r="U390" s="6"/>
      <c r="W390" s="6"/>
    </row>
    <row r="391" spans="1:23" hidden="1" x14ac:dyDescent="0.25">
      <c r="A391" s="1"/>
      <c r="B391" s="1"/>
      <c r="C391" s="1"/>
      <c r="D391" s="1"/>
      <c r="E391" s="11"/>
      <c r="F391" s="11"/>
      <c r="G391" s="11"/>
      <c r="H391" s="11"/>
      <c r="I391" s="11"/>
      <c r="J391" s="11"/>
      <c r="K391" s="11"/>
      <c r="L391" s="11"/>
      <c r="M391" s="11"/>
      <c r="N391" s="11"/>
      <c r="O391" s="11"/>
      <c r="P391" s="11"/>
      <c r="Q391" s="11"/>
      <c r="R391" s="11"/>
      <c r="S391" s="11"/>
      <c r="T391" s="11"/>
      <c r="U391" s="6"/>
      <c r="W391" s="6"/>
    </row>
    <row r="392" spans="1:23" hidden="1" x14ac:dyDescent="0.25">
      <c r="A392" s="1"/>
      <c r="B392" s="1"/>
      <c r="C392" s="1"/>
      <c r="D392" s="1"/>
      <c r="E392" s="11"/>
      <c r="F392" s="11"/>
      <c r="G392" s="11"/>
      <c r="H392" s="11"/>
      <c r="I392" s="11"/>
      <c r="J392" s="11"/>
      <c r="K392" s="11"/>
      <c r="L392" s="11"/>
      <c r="M392" s="11"/>
      <c r="N392" s="11"/>
      <c r="O392" s="11"/>
      <c r="P392" s="11"/>
      <c r="Q392" s="11"/>
      <c r="R392" s="11"/>
      <c r="S392" s="11"/>
      <c r="T392" s="11"/>
      <c r="U392" s="6"/>
      <c r="W392" s="6"/>
    </row>
    <row r="393" spans="1:23" hidden="1" x14ac:dyDescent="0.25">
      <c r="A393" s="1"/>
      <c r="B393" s="1"/>
      <c r="C393" s="1"/>
      <c r="D393" s="1"/>
      <c r="E393" s="11"/>
      <c r="F393" s="11"/>
      <c r="G393" s="11"/>
      <c r="H393" s="11"/>
      <c r="I393" s="11"/>
      <c r="J393" s="11"/>
      <c r="K393" s="11"/>
      <c r="L393" s="11"/>
      <c r="M393" s="11"/>
      <c r="N393" s="11"/>
      <c r="O393" s="11"/>
      <c r="P393" s="11"/>
      <c r="Q393" s="11"/>
      <c r="R393" s="11"/>
      <c r="S393" s="11"/>
      <c r="T393" s="11"/>
      <c r="U393" s="6"/>
      <c r="W393" s="6"/>
    </row>
    <row r="394" spans="1:23" hidden="1" x14ac:dyDescent="0.25">
      <c r="A394" s="1"/>
      <c r="B394" s="1"/>
      <c r="C394" s="1"/>
      <c r="D394" s="1"/>
      <c r="E394" s="11"/>
      <c r="F394" s="11"/>
      <c r="G394" s="11"/>
      <c r="H394" s="11"/>
      <c r="I394" s="11"/>
      <c r="J394" s="11"/>
      <c r="K394" s="11"/>
      <c r="L394" s="11"/>
      <c r="M394" s="11"/>
      <c r="N394" s="11"/>
      <c r="O394" s="11"/>
      <c r="P394" s="11"/>
      <c r="Q394" s="11"/>
      <c r="R394" s="11"/>
      <c r="S394" s="11"/>
      <c r="T394" s="11"/>
      <c r="U394" s="6"/>
      <c r="W394" s="6"/>
    </row>
    <row r="395" spans="1:23" hidden="1" x14ac:dyDescent="0.25">
      <c r="A395" s="1"/>
      <c r="B395" s="1"/>
      <c r="C395" s="1"/>
      <c r="D395" s="1"/>
      <c r="E395" s="11"/>
      <c r="F395" s="11"/>
      <c r="G395" s="11"/>
      <c r="H395" s="11"/>
      <c r="I395" s="11"/>
      <c r="J395" s="11"/>
      <c r="K395" s="11"/>
      <c r="L395" s="11"/>
      <c r="M395" s="11"/>
      <c r="N395" s="11"/>
      <c r="O395" s="11"/>
      <c r="P395" s="11"/>
      <c r="Q395" s="11"/>
      <c r="R395" s="11"/>
      <c r="S395" s="11"/>
      <c r="T395" s="11"/>
      <c r="U395" s="6"/>
      <c r="W395" s="6"/>
    </row>
    <row r="396" spans="1:23" hidden="1" x14ac:dyDescent="0.25">
      <c r="A396" s="1"/>
      <c r="B396" s="1"/>
      <c r="C396" s="1"/>
      <c r="D396" s="1"/>
      <c r="E396" s="11"/>
      <c r="F396" s="11"/>
      <c r="G396" s="11"/>
      <c r="H396" s="11"/>
      <c r="I396" s="11"/>
      <c r="J396" s="11"/>
      <c r="K396" s="11"/>
      <c r="L396" s="11"/>
      <c r="M396" s="11"/>
      <c r="N396" s="11"/>
      <c r="O396" s="11"/>
      <c r="P396" s="11"/>
      <c r="Q396" s="11"/>
      <c r="R396" s="11"/>
      <c r="S396" s="11"/>
      <c r="T396" s="11"/>
      <c r="U396" s="6"/>
      <c r="W396" s="6"/>
    </row>
    <row r="397" spans="1:23" hidden="1" x14ac:dyDescent="0.25">
      <c r="A397" s="1"/>
      <c r="B397" s="1"/>
      <c r="C397" s="1"/>
      <c r="D397" s="1"/>
      <c r="E397" s="11"/>
      <c r="F397" s="11"/>
      <c r="G397" s="11"/>
      <c r="H397" s="11"/>
      <c r="I397" s="11"/>
      <c r="J397" s="11"/>
      <c r="K397" s="11"/>
      <c r="L397" s="11"/>
      <c r="M397" s="11"/>
      <c r="N397" s="11"/>
      <c r="O397" s="11"/>
      <c r="P397" s="11"/>
      <c r="Q397" s="11"/>
      <c r="R397" s="11"/>
      <c r="S397" s="11"/>
      <c r="T397" s="11"/>
      <c r="U397" s="6"/>
      <c r="W397" s="6"/>
    </row>
    <row r="398" spans="1:23" hidden="1" x14ac:dyDescent="0.25">
      <c r="A398" s="1"/>
      <c r="B398" s="1"/>
      <c r="C398" s="1"/>
      <c r="D398" s="1"/>
      <c r="E398" s="11"/>
      <c r="F398" s="11"/>
      <c r="G398" s="11"/>
      <c r="H398" s="11"/>
      <c r="I398" s="11"/>
      <c r="J398" s="11"/>
      <c r="K398" s="11"/>
      <c r="L398" s="11"/>
      <c r="M398" s="11"/>
      <c r="N398" s="11"/>
      <c r="O398" s="11"/>
      <c r="P398" s="11"/>
      <c r="Q398" s="11"/>
      <c r="R398" s="11"/>
      <c r="S398" s="11"/>
      <c r="T398" s="11"/>
      <c r="U398" s="6"/>
      <c r="W398" s="6"/>
    </row>
    <row r="399" spans="1:23" hidden="1" x14ac:dyDescent="0.25">
      <c r="A399" s="1"/>
      <c r="B399" s="1"/>
      <c r="C399" s="1"/>
      <c r="D399" s="1"/>
      <c r="E399" s="11"/>
      <c r="F399" s="11"/>
      <c r="G399" s="11"/>
      <c r="H399" s="11"/>
      <c r="I399" s="11"/>
      <c r="J399" s="11"/>
      <c r="K399" s="11"/>
      <c r="L399" s="11"/>
      <c r="M399" s="11"/>
      <c r="N399" s="11"/>
      <c r="O399" s="11"/>
      <c r="P399" s="11"/>
      <c r="Q399" s="11"/>
      <c r="R399" s="11"/>
      <c r="S399" s="11"/>
      <c r="T399" s="11"/>
      <c r="U399" s="6"/>
      <c r="W399" s="6"/>
    </row>
    <row r="400" spans="1:23" hidden="1" x14ac:dyDescent="0.25">
      <c r="A400" s="1"/>
      <c r="B400" s="1"/>
      <c r="C400" s="1"/>
      <c r="D400" s="1"/>
      <c r="E400" s="11"/>
      <c r="F400" s="11"/>
      <c r="G400" s="11"/>
      <c r="H400" s="11"/>
      <c r="I400" s="11"/>
      <c r="J400" s="11"/>
      <c r="K400" s="11"/>
      <c r="L400" s="11"/>
      <c r="M400" s="11"/>
      <c r="N400" s="11"/>
      <c r="O400" s="11"/>
      <c r="P400" s="11"/>
      <c r="Q400" s="11"/>
      <c r="R400" s="11"/>
      <c r="S400" s="11"/>
      <c r="T400" s="11"/>
      <c r="U400" s="6"/>
      <c r="W400" s="6"/>
    </row>
    <row r="401" spans="1:23" hidden="1" x14ac:dyDescent="0.25">
      <c r="A401" s="1"/>
      <c r="B401" s="1"/>
      <c r="C401" s="1"/>
      <c r="D401" s="1"/>
      <c r="E401" s="11"/>
      <c r="F401" s="11"/>
      <c r="G401" s="11"/>
      <c r="H401" s="11"/>
      <c r="I401" s="11"/>
      <c r="J401" s="11"/>
      <c r="K401" s="11"/>
      <c r="L401" s="11"/>
      <c r="M401" s="11"/>
      <c r="N401" s="11"/>
      <c r="O401" s="11"/>
      <c r="P401" s="11"/>
      <c r="Q401" s="11"/>
      <c r="R401" s="11"/>
      <c r="S401" s="11"/>
      <c r="T401" s="11"/>
      <c r="U401" s="6"/>
      <c r="W401" s="6"/>
    </row>
    <row r="402" spans="1:23" hidden="1" x14ac:dyDescent="0.25">
      <c r="A402" s="1"/>
      <c r="B402" s="1"/>
      <c r="C402" s="1"/>
      <c r="D402" s="1"/>
      <c r="E402" s="11"/>
      <c r="F402" s="11"/>
      <c r="G402" s="11"/>
      <c r="H402" s="11"/>
      <c r="I402" s="11"/>
      <c r="J402" s="11"/>
      <c r="K402" s="11"/>
      <c r="L402" s="11"/>
      <c r="M402" s="11"/>
      <c r="N402" s="11"/>
      <c r="O402" s="11"/>
      <c r="P402" s="11"/>
      <c r="Q402" s="11"/>
      <c r="R402" s="11"/>
      <c r="S402" s="11"/>
      <c r="T402" s="11"/>
      <c r="U402" s="6"/>
      <c r="W402" s="6"/>
    </row>
    <row r="403" spans="1:23" hidden="1" x14ac:dyDescent="0.25">
      <c r="A403" s="1"/>
      <c r="B403" s="1"/>
      <c r="C403" s="1"/>
      <c r="D403" s="1"/>
      <c r="E403" s="11"/>
      <c r="F403" s="11"/>
      <c r="G403" s="11"/>
      <c r="H403" s="11"/>
      <c r="I403" s="11"/>
      <c r="J403" s="11"/>
      <c r="K403" s="11"/>
      <c r="L403" s="11"/>
      <c r="M403" s="11"/>
      <c r="N403" s="11"/>
      <c r="O403" s="11"/>
      <c r="P403" s="11"/>
      <c r="Q403" s="11"/>
      <c r="R403" s="11"/>
      <c r="S403" s="11"/>
      <c r="T403" s="11"/>
      <c r="U403" s="6"/>
      <c r="W403" s="6"/>
    </row>
    <row r="404" spans="1:23" hidden="1" x14ac:dyDescent="0.25">
      <c r="A404" s="1"/>
      <c r="B404" s="1"/>
      <c r="C404" s="1"/>
      <c r="D404" s="1"/>
      <c r="E404" s="11"/>
      <c r="F404" s="11"/>
      <c r="G404" s="11"/>
      <c r="H404" s="11"/>
      <c r="I404" s="11"/>
      <c r="J404" s="11"/>
      <c r="K404" s="11"/>
      <c r="L404" s="11"/>
      <c r="M404" s="11"/>
      <c r="N404" s="11"/>
      <c r="O404" s="11"/>
      <c r="P404" s="11"/>
      <c r="Q404" s="11"/>
      <c r="R404" s="11"/>
      <c r="S404" s="11"/>
      <c r="T404" s="11"/>
      <c r="U404" s="6"/>
      <c r="W404" s="6"/>
    </row>
    <row r="405" spans="1:23" hidden="1" x14ac:dyDescent="0.25">
      <c r="A405" s="1"/>
      <c r="B405" s="1"/>
      <c r="C405" s="1"/>
      <c r="D405" s="1"/>
      <c r="E405" s="11"/>
      <c r="F405" s="11"/>
      <c r="G405" s="11"/>
      <c r="H405" s="11"/>
      <c r="I405" s="11"/>
      <c r="J405" s="11"/>
      <c r="K405" s="11"/>
      <c r="L405" s="11"/>
      <c r="M405" s="11"/>
      <c r="N405" s="11"/>
      <c r="O405" s="11"/>
      <c r="P405" s="11"/>
      <c r="Q405" s="11"/>
      <c r="R405" s="11"/>
      <c r="S405" s="11"/>
      <c r="T405" s="11"/>
      <c r="U405" s="6"/>
      <c r="W405" s="6"/>
    </row>
    <row r="406" spans="1:23" hidden="1" x14ac:dyDescent="0.25">
      <c r="A406" s="1"/>
      <c r="B406" s="1"/>
      <c r="C406" s="1"/>
      <c r="D406" s="1"/>
      <c r="E406" s="11"/>
      <c r="F406" s="11"/>
      <c r="G406" s="11"/>
      <c r="H406" s="11"/>
      <c r="I406" s="11"/>
      <c r="J406" s="11"/>
      <c r="K406" s="11"/>
      <c r="L406" s="11"/>
      <c r="M406" s="11"/>
      <c r="N406" s="11"/>
      <c r="O406" s="11"/>
      <c r="P406" s="11"/>
      <c r="Q406" s="11"/>
      <c r="R406" s="11"/>
      <c r="S406" s="11"/>
      <c r="T406" s="11"/>
      <c r="U406" s="6"/>
      <c r="W406" s="6"/>
    </row>
    <row r="407" spans="1:23" hidden="1" x14ac:dyDescent="0.25">
      <c r="A407" s="1"/>
      <c r="B407" s="1"/>
      <c r="C407" s="1"/>
      <c r="D407" s="1"/>
      <c r="E407" s="11"/>
      <c r="F407" s="11"/>
      <c r="G407" s="11"/>
      <c r="H407" s="11"/>
      <c r="I407" s="11"/>
      <c r="J407" s="11"/>
      <c r="K407" s="11"/>
      <c r="L407" s="11"/>
      <c r="M407" s="11"/>
      <c r="N407" s="11"/>
      <c r="O407" s="11"/>
      <c r="P407" s="11"/>
      <c r="Q407" s="11"/>
      <c r="R407" s="11"/>
      <c r="S407" s="11"/>
      <c r="T407" s="11"/>
      <c r="U407" s="6"/>
      <c r="W407" s="6"/>
    </row>
    <row r="408" spans="1:23" hidden="1" x14ac:dyDescent="0.25">
      <c r="A408" s="11"/>
      <c r="B408" s="11"/>
      <c r="C408" s="11"/>
      <c r="D408" s="11"/>
      <c r="E408" s="11"/>
      <c r="F408" s="11"/>
      <c r="G408" s="11"/>
      <c r="H408" s="11"/>
      <c r="I408" s="11"/>
      <c r="J408" s="11"/>
      <c r="K408" s="11"/>
      <c r="L408" s="11"/>
      <c r="M408" s="11"/>
      <c r="N408" s="11"/>
      <c r="O408" s="11"/>
      <c r="P408" s="11"/>
      <c r="Q408" s="11"/>
      <c r="R408" s="11"/>
      <c r="S408" s="11"/>
      <c r="T408" s="11"/>
      <c r="U408" s="6"/>
      <c r="W408" s="6"/>
    </row>
    <row r="409" spans="1:23" hidden="1" x14ac:dyDescent="0.25">
      <c r="A409" s="1"/>
      <c r="B409" s="1"/>
      <c r="C409" s="1"/>
      <c r="D409" s="1"/>
      <c r="E409" s="11"/>
      <c r="F409" s="11"/>
      <c r="G409" s="11"/>
      <c r="H409" s="11"/>
      <c r="I409" s="11"/>
      <c r="J409" s="11"/>
      <c r="K409" s="11"/>
      <c r="L409" s="11"/>
      <c r="M409" s="11"/>
      <c r="N409" s="11"/>
      <c r="O409" s="11"/>
      <c r="P409" s="11"/>
      <c r="Q409" s="11"/>
      <c r="R409" s="11"/>
      <c r="S409" s="11"/>
      <c r="T409" s="11"/>
      <c r="U409" s="6"/>
      <c r="W409" s="6"/>
    </row>
    <row r="410" spans="1:23" hidden="1" x14ac:dyDescent="0.25">
      <c r="A410" s="1"/>
      <c r="B410" s="1"/>
      <c r="C410" s="1"/>
      <c r="D410" s="1"/>
      <c r="E410" s="10"/>
      <c r="F410" s="10"/>
      <c r="G410" s="10"/>
      <c r="H410" s="10"/>
      <c r="I410" s="10"/>
      <c r="J410" s="10"/>
      <c r="K410" s="10"/>
      <c r="L410" s="10"/>
      <c r="M410" s="10"/>
      <c r="N410" s="10"/>
      <c r="O410" s="10"/>
      <c r="P410" s="10"/>
      <c r="Q410" s="10"/>
      <c r="R410" s="10"/>
      <c r="S410" s="10"/>
      <c r="T410" s="10"/>
      <c r="U410" s="6"/>
      <c r="V410" s="6"/>
      <c r="W410" s="6"/>
    </row>
    <row r="411" spans="1:23" hidden="1" x14ac:dyDescent="0.25">
      <c r="A411" s="1"/>
      <c r="B411" s="1"/>
      <c r="C411" s="1"/>
      <c r="D411" s="1"/>
      <c r="E411" s="10"/>
      <c r="F411" s="10"/>
      <c r="G411" s="10"/>
      <c r="H411" s="10"/>
      <c r="I411" s="10"/>
      <c r="J411" s="10"/>
      <c r="K411" s="10"/>
      <c r="L411" s="10"/>
      <c r="M411" s="10"/>
      <c r="N411" s="10"/>
      <c r="O411" s="10"/>
      <c r="P411" s="10"/>
      <c r="Q411" s="10"/>
      <c r="R411" s="10"/>
      <c r="S411" s="10"/>
      <c r="T411" s="10"/>
      <c r="U411" s="6"/>
      <c r="V411" s="6"/>
      <c r="W411" s="6"/>
    </row>
    <row r="412" spans="1:23" hidden="1" x14ac:dyDescent="0.25">
      <c r="A412" s="1"/>
      <c r="B412" s="1"/>
      <c r="C412" s="1"/>
      <c r="D412" s="1"/>
      <c r="E412" s="10"/>
      <c r="F412" s="10"/>
      <c r="G412" s="10"/>
      <c r="H412" s="10"/>
      <c r="I412" s="10"/>
      <c r="J412" s="10"/>
      <c r="K412" s="10"/>
      <c r="L412" s="10"/>
      <c r="M412" s="10"/>
      <c r="N412" s="10"/>
      <c r="O412" s="10"/>
      <c r="P412" s="10"/>
      <c r="Q412" s="10"/>
      <c r="R412" s="10"/>
      <c r="S412" s="10"/>
      <c r="T412" s="10"/>
      <c r="U412" s="6"/>
      <c r="V412" s="6"/>
      <c r="W412" s="6"/>
    </row>
    <row r="413" spans="1:23" hidden="1" x14ac:dyDescent="0.25">
      <c r="A413" s="1"/>
      <c r="B413" s="1"/>
      <c r="C413" s="1"/>
      <c r="D413" s="1"/>
      <c r="E413" s="10"/>
      <c r="F413" s="10"/>
      <c r="G413" s="10"/>
      <c r="H413" s="10"/>
      <c r="I413" s="10"/>
      <c r="J413" s="10"/>
      <c r="K413" s="10"/>
      <c r="L413" s="10"/>
      <c r="M413" s="10"/>
      <c r="N413" s="10"/>
      <c r="O413" s="10"/>
      <c r="P413" s="10"/>
      <c r="Q413" s="10"/>
      <c r="R413" s="10"/>
      <c r="S413" s="10"/>
      <c r="T413" s="10"/>
      <c r="U413" s="6"/>
      <c r="V413" s="6"/>
    </row>
    <row r="414" spans="1:23" hidden="1" x14ac:dyDescent="0.25">
      <c r="A414" s="1"/>
      <c r="B414" s="1"/>
      <c r="C414" s="1"/>
      <c r="D414" s="1"/>
      <c r="E414" s="10"/>
      <c r="F414" s="10"/>
      <c r="G414" s="10"/>
      <c r="H414" s="10"/>
      <c r="I414" s="10"/>
      <c r="J414" s="10"/>
      <c r="K414" s="10"/>
      <c r="L414" s="10"/>
      <c r="M414" s="10"/>
      <c r="N414" s="10"/>
      <c r="O414" s="10"/>
      <c r="P414" s="10"/>
      <c r="Q414" s="10"/>
      <c r="R414" s="10"/>
      <c r="S414" s="10"/>
      <c r="T414" s="10"/>
      <c r="U414" s="6"/>
      <c r="V414" s="6"/>
    </row>
    <row r="415" spans="1:23" hidden="1" x14ac:dyDescent="0.25">
      <c r="A415" s="1"/>
      <c r="B415" s="1"/>
      <c r="C415" s="1"/>
      <c r="D415" s="1"/>
      <c r="E415" s="10"/>
      <c r="F415" s="10"/>
      <c r="G415" s="10"/>
      <c r="H415" s="10"/>
      <c r="I415" s="10"/>
      <c r="J415" s="10"/>
      <c r="K415" s="10"/>
      <c r="L415" s="10"/>
      <c r="M415" s="10"/>
      <c r="N415" s="10"/>
      <c r="O415" s="10"/>
      <c r="P415" s="10"/>
      <c r="Q415" s="10"/>
      <c r="R415" s="10"/>
      <c r="S415" s="10"/>
      <c r="T415" s="10"/>
      <c r="U415" s="6"/>
      <c r="V415" s="6"/>
    </row>
    <row r="416" spans="1:23" hidden="1" x14ac:dyDescent="0.25">
      <c r="A416" s="1"/>
      <c r="B416" s="1"/>
      <c r="C416" s="1"/>
      <c r="D416" s="1"/>
      <c r="E416" s="10"/>
      <c r="F416" s="10"/>
      <c r="G416" s="10"/>
      <c r="H416" s="10"/>
      <c r="I416" s="10"/>
      <c r="J416" s="10"/>
      <c r="K416" s="10"/>
      <c r="L416" s="10"/>
      <c r="M416" s="10"/>
      <c r="N416" s="10"/>
      <c r="O416" s="10"/>
      <c r="P416" s="10"/>
      <c r="Q416" s="10"/>
      <c r="R416" s="10"/>
      <c r="S416" s="10"/>
      <c r="T416" s="10"/>
      <c r="U416" s="6"/>
      <c r="V416" s="6"/>
    </row>
    <row r="417" spans="1:22" hidden="1" x14ac:dyDescent="0.25">
      <c r="A417" s="1"/>
      <c r="B417" s="1"/>
      <c r="C417" s="1"/>
      <c r="D417" s="1"/>
      <c r="E417" s="10"/>
      <c r="F417" s="10"/>
      <c r="G417" s="10"/>
      <c r="H417" s="10"/>
      <c r="I417" s="10"/>
      <c r="J417" s="10"/>
      <c r="K417" s="10"/>
      <c r="L417" s="10"/>
      <c r="M417" s="10"/>
      <c r="N417" s="10"/>
      <c r="O417" s="10"/>
      <c r="P417" s="10"/>
      <c r="Q417" s="10"/>
      <c r="R417" s="10"/>
      <c r="S417" s="10"/>
      <c r="T417" s="10"/>
      <c r="U417" s="6"/>
      <c r="V417" s="6"/>
    </row>
    <row r="418" spans="1:22" hidden="1" x14ac:dyDescent="0.25">
      <c r="A418" s="1"/>
      <c r="B418" s="1"/>
      <c r="C418" s="1"/>
      <c r="D418" s="1"/>
      <c r="E418" s="10"/>
      <c r="F418" s="10"/>
      <c r="G418" s="10"/>
      <c r="H418" s="10"/>
      <c r="I418" s="10"/>
      <c r="J418" s="10"/>
      <c r="K418" s="10"/>
      <c r="L418" s="10"/>
      <c r="M418" s="10"/>
      <c r="N418" s="10"/>
      <c r="O418" s="10"/>
      <c r="P418" s="10"/>
      <c r="Q418" s="10"/>
      <c r="R418" s="10"/>
      <c r="S418" s="10"/>
      <c r="T418" s="10"/>
      <c r="U418" s="6"/>
      <c r="V418" s="6"/>
    </row>
    <row r="419" spans="1:22" hidden="1" x14ac:dyDescent="0.25">
      <c r="A419" s="1"/>
      <c r="B419" s="1"/>
      <c r="C419" s="1"/>
      <c r="D419" s="1"/>
      <c r="E419" s="10"/>
      <c r="F419" s="10"/>
      <c r="G419" s="10"/>
      <c r="H419" s="10"/>
      <c r="I419" s="10"/>
      <c r="J419" s="10"/>
      <c r="K419" s="10"/>
      <c r="L419" s="10"/>
      <c r="M419" s="10"/>
      <c r="N419" s="10"/>
      <c r="O419" s="10"/>
      <c r="P419" s="10"/>
      <c r="Q419" s="10"/>
      <c r="R419" s="10"/>
      <c r="S419" s="10"/>
      <c r="T419" s="10"/>
      <c r="U419" s="6"/>
      <c r="V419" s="6"/>
    </row>
    <row r="420" spans="1:22" hidden="1" x14ac:dyDescent="0.25">
      <c r="A420" s="1"/>
      <c r="B420" s="1"/>
      <c r="C420" s="1"/>
      <c r="D420" s="1"/>
      <c r="E420" s="10"/>
      <c r="F420" s="10"/>
      <c r="G420" s="10"/>
      <c r="H420" s="10"/>
      <c r="I420" s="10"/>
      <c r="J420" s="10"/>
      <c r="K420" s="10"/>
      <c r="L420" s="10"/>
      <c r="M420" s="10"/>
      <c r="N420" s="10"/>
      <c r="O420" s="10"/>
      <c r="P420" s="10"/>
      <c r="Q420" s="10"/>
      <c r="R420" s="10"/>
      <c r="S420" s="10"/>
      <c r="T420" s="10"/>
      <c r="U420" s="6"/>
      <c r="V420" s="6"/>
    </row>
    <row r="421" spans="1:22" hidden="1" x14ac:dyDescent="0.25">
      <c r="A421" s="10"/>
      <c r="B421" s="10"/>
      <c r="C421" s="10"/>
      <c r="D421" s="10"/>
      <c r="E421" s="10"/>
      <c r="F421" s="2"/>
      <c r="G421" s="10"/>
      <c r="H421" s="10"/>
      <c r="I421" s="10"/>
      <c r="J421" s="10"/>
      <c r="K421" s="10"/>
      <c r="L421" s="10"/>
      <c r="M421" s="10"/>
      <c r="N421" s="10"/>
      <c r="O421" s="10"/>
      <c r="P421" s="10"/>
      <c r="Q421" s="10"/>
      <c r="R421" s="10"/>
      <c r="S421" s="10"/>
      <c r="T421" s="10"/>
      <c r="U421" s="6"/>
      <c r="V421" s="6"/>
    </row>
    <row r="422" spans="1:22" hidden="1" x14ac:dyDescent="0.25">
      <c r="A422" s="1"/>
      <c r="B422" s="1"/>
      <c r="C422" s="1"/>
      <c r="D422" s="1"/>
      <c r="E422" s="10"/>
      <c r="F422" s="10"/>
      <c r="G422" s="10"/>
      <c r="H422" s="10"/>
      <c r="I422" s="10"/>
      <c r="J422" s="10"/>
      <c r="K422" s="10"/>
      <c r="L422" s="10"/>
      <c r="M422" s="10"/>
      <c r="N422" s="10"/>
      <c r="O422" s="10"/>
      <c r="P422" s="10"/>
      <c r="Q422" s="10"/>
      <c r="R422" s="10"/>
      <c r="S422" s="10"/>
      <c r="T422" s="10"/>
      <c r="U422" s="6"/>
      <c r="V422" s="6"/>
    </row>
    <row r="423" spans="1:22" hidden="1" x14ac:dyDescent="0.25">
      <c r="A423" s="1"/>
      <c r="B423" s="1"/>
      <c r="C423" s="1"/>
      <c r="D423" s="1"/>
      <c r="E423" s="10"/>
      <c r="F423" s="10"/>
      <c r="G423" s="10"/>
      <c r="H423" s="10"/>
      <c r="I423" s="10"/>
      <c r="J423" s="10"/>
      <c r="K423" s="10"/>
      <c r="L423" s="10"/>
      <c r="M423" s="10"/>
      <c r="N423" s="10"/>
      <c r="O423" s="10"/>
      <c r="P423" s="10"/>
      <c r="Q423" s="10"/>
      <c r="R423" s="10"/>
      <c r="S423" s="10"/>
      <c r="T423" s="10"/>
      <c r="U423" s="6"/>
      <c r="V423" s="6"/>
    </row>
    <row r="424" spans="1:22" hidden="1" x14ac:dyDescent="0.25">
      <c r="A424" s="1"/>
      <c r="B424" s="1"/>
      <c r="C424" s="1"/>
      <c r="D424" s="1"/>
      <c r="E424" s="10"/>
      <c r="F424" s="10"/>
      <c r="G424" s="10"/>
      <c r="H424" s="10"/>
      <c r="I424" s="10"/>
      <c r="J424" s="10"/>
      <c r="K424" s="10"/>
      <c r="L424" s="10"/>
      <c r="M424" s="10"/>
      <c r="N424" s="10"/>
      <c r="O424" s="10"/>
      <c r="P424" s="10"/>
      <c r="Q424" s="10"/>
      <c r="R424" s="10"/>
      <c r="S424" s="10"/>
      <c r="T424" s="10"/>
      <c r="U424" s="6"/>
      <c r="V424" s="6"/>
    </row>
    <row r="425" spans="1:22" hidden="1" x14ac:dyDescent="0.25">
      <c r="A425" s="1"/>
      <c r="B425" s="1"/>
      <c r="C425" s="1"/>
      <c r="D425" s="1"/>
      <c r="E425" s="10"/>
      <c r="F425" s="10"/>
      <c r="G425" s="10"/>
      <c r="H425" s="10"/>
      <c r="I425" s="10"/>
      <c r="J425" s="10"/>
      <c r="K425" s="10"/>
      <c r="L425" s="10"/>
      <c r="M425" s="10"/>
      <c r="N425" s="10"/>
      <c r="O425" s="10"/>
      <c r="P425" s="10"/>
      <c r="Q425" s="10"/>
      <c r="R425" s="10"/>
      <c r="S425" s="10"/>
      <c r="T425" s="10"/>
      <c r="U425" s="6"/>
      <c r="V425" s="6"/>
    </row>
    <row r="426" spans="1:22" hidden="1" x14ac:dyDescent="0.25">
      <c r="A426" s="1"/>
      <c r="B426" s="1"/>
      <c r="C426" s="1"/>
      <c r="D426" s="1"/>
      <c r="E426" s="10"/>
      <c r="F426" s="10"/>
      <c r="G426" s="10"/>
      <c r="H426" s="10"/>
      <c r="I426" s="10"/>
      <c r="J426" s="10"/>
      <c r="K426" s="10"/>
      <c r="L426" s="10"/>
      <c r="M426" s="10"/>
      <c r="N426" s="10"/>
      <c r="O426" s="10"/>
      <c r="P426" s="10"/>
      <c r="Q426" s="10"/>
      <c r="R426" s="10"/>
      <c r="S426" s="10"/>
      <c r="T426" s="10"/>
      <c r="U426" s="6"/>
      <c r="V426" s="6"/>
    </row>
    <row r="427" spans="1:22" hidden="1" x14ac:dyDescent="0.25">
      <c r="A427" s="1"/>
      <c r="B427" s="1"/>
      <c r="C427" s="1"/>
      <c r="D427" s="1"/>
      <c r="E427" s="10"/>
      <c r="F427" s="10"/>
      <c r="G427" s="10"/>
      <c r="H427" s="10"/>
      <c r="I427" s="10"/>
      <c r="J427" s="10"/>
      <c r="K427" s="10"/>
      <c r="L427" s="10"/>
      <c r="M427" s="10"/>
      <c r="N427" s="10"/>
      <c r="O427" s="10"/>
      <c r="P427" s="10"/>
      <c r="Q427" s="10"/>
      <c r="R427" s="10"/>
      <c r="S427" s="10"/>
      <c r="T427" s="10"/>
      <c r="U427" s="6"/>
      <c r="V427" s="6"/>
    </row>
    <row r="428" spans="1:22" hidden="1" x14ac:dyDescent="0.25">
      <c r="A428" s="1"/>
      <c r="B428" s="1"/>
      <c r="C428" s="1"/>
      <c r="D428" s="1"/>
      <c r="E428" s="10"/>
      <c r="F428" s="10"/>
      <c r="G428" s="10"/>
      <c r="H428" s="10"/>
      <c r="I428" s="10"/>
      <c r="J428" s="10"/>
      <c r="K428" s="10"/>
      <c r="L428" s="10"/>
      <c r="M428" s="10"/>
      <c r="N428" s="10"/>
      <c r="O428" s="10"/>
      <c r="P428" s="10"/>
      <c r="Q428" s="10"/>
      <c r="R428" s="10"/>
      <c r="S428" s="10"/>
      <c r="T428" s="10"/>
      <c r="U428" s="6"/>
      <c r="V428" s="6"/>
    </row>
    <row r="429" spans="1:22" hidden="1" x14ac:dyDescent="0.25">
      <c r="A429" s="1"/>
      <c r="B429" s="1"/>
      <c r="C429" s="1"/>
      <c r="D429" s="1"/>
      <c r="E429" s="10"/>
      <c r="F429" s="10"/>
      <c r="G429" s="10"/>
      <c r="H429" s="10"/>
      <c r="I429" s="10"/>
      <c r="J429" s="10"/>
      <c r="K429" s="10"/>
      <c r="L429" s="10"/>
      <c r="M429" s="10"/>
      <c r="N429" s="10"/>
      <c r="O429" s="10"/>
      <c r="P429" s="10"/>
      <c r="Q429" s="10"/>
      <c r="R429" s="10"/>
      <c r="S429" s="10"/>
      <c r="T429" s="10"/>
      <c r="U429" s="6"/>
      <c r="V429" s="6"/>
    </row>
    <row r="430" spans="1:22" hidden="1" x14ac:dyDescent="0.25">
      <c r="A430" s="1"/>
      <c r="B430" s="1"/>
      <c r="C430" s="1"/>
      <c r="D430" s="1"/>
      <c r="E430" s="10"/>
      <c r="F430" s="10"/>
      <c r="G430" s="10"/>
      <c r="H430" s="10"/>
      <c r="I430" s="10"/>
      <c r="J430" s="10"/>
      <c r="K430" s="10"/>
      <c r="L430" s="10"/>
      <c r="M430" s="10"/>
      <c r="N430" s="10"/>
      <c r="O430" s="10"/>
      <c r="P430" s="10"/>
      <c r="Q430" s="10"/>
      <c r="R430" s="10"/>
      <c r="S430" s="10"/>
      <c r="T430" s="10"/>
      <c r="U430" s="6"/>
      <c r="V430" s="6"/>
    </row>
    <row r="431" spans="1:22" hidden="1" x14ac:dyDescent="0.25">
      <c r="A431" s="1"/>
      <c r="B431" s="1"/>
      <c r="C431" s="1"/>
      <c r="D431" s="1"/>
      <c r="E431" s="10"/>
      <c r="F431" s="10"/>
      <c r="G431" s="10"/>
      <c r="H431" s="10"/>
      <c r="I431" s="10"/>
      <c r="J431" s="10"/>
      <c r="K431" s="10"/>
      <c r="L431" s="10"/>
      <c r="M431" s="10"/>
      <c r="N431" s="10"/>
      <c r="O431" s="10"/>
      <c r="P431" s="10"/>
      <c r="Q431" s="10"/>
      <c r="R431" s="10"/>
      <c r="S431" s="10"/>
      <c r="T431" s="10"/>
      <c r="U431" s="6"/>
      <c r="V431" s="6"/>
    </row>
    <row r="432" spans="1:22" hidden="1" x14ac:dyDescent="0.25">
      <c r="A432" s="1"/>
      <c r="B432" s="1"/>
      <c r="C432" s="1"/>
      <c r="D432" s="1"/>
      <c r="E432" s="10"/>
      <c r="F432" s="10"/>
      <c r="G432" s="10"/>
      <c r="H432" s="10"/>
      <c r="I432" s="10"/>
      <c r="J432" s="10"/>
      <c r="K432" s="10"/>
      <c r="L432" s="10"/>
      <c r="M432" s="10"/>
      <c r="N432" s="10"/>
      <c r="O432" s="10"/>
      <c r="P432" s="10"/>
      <c r="Q432" s="10"/>
      <c r="R432" s="10"/>
      <c r="S432" s="10"/>
      <c r="T432" s="10"/>
      <c r="U432" s="6"/>
      <c r="V432" s="6"/>
    </row>
    <row r="433" spans="1:22" hidden="1" x14ac:dyDescent="0.25">
      <c r="A433" s="1"/>
      <c r="B433" s="1"/>
      <c r="C433" s="1"/>
      <c r="D433" s="1"/>
      <c r="E433" s="10"/>
      <c r="F433" s="10"/>
      <c r="G433" s="10"/>
      <c r="H433" s="10"/>
      <c r="I433" s="10"/>
      <c r="J433" s="10"/>
      <c r="K433" s="10"/>
      <c r="L433" s="10"/>
      <c r="M433" s="10"/>
      <c r="N433" s="10"/>
      <c r="O433" s="10"/>
      <c r="P433" s="10"/>
      <c r="Q433" s="10"/>
      <c r="R433" s="10"/>
      <c r="S433" s="10"/>
      <c r="T433" s="10"/>
      <c r="U433" s="6"/>
      <c r="V433" s="6"/>
    </row>
    <row r="434" spans="1:22" hidden="1" x14ac:dyDescent="0.25">
      <c r="A434" s="1"/>
      <c r="B434" s="1"/>
      <c r="C434" s="1"/>
      <c r="D434" s="1"/>
      <c r="E434" s="10"/>
      <c r="F434" s="10"/>
      <c r="G434" s="10"/>
      <c r="H434" s="10"/>
      <c r="I434" s="10"/>
      <c r="J434" s="10"/>
      <c r="K434" s="10"/>
      <c r="L434" s="10"/>
      <c r="M434" s="10"/>
      <c r="N434" s="10"/>
      <c r="O434" s="10"/>
      <c r="P434" s="10"/>
      <c r="Q434" s="10"/>
      <c r="R434" s="10"/>
      <c r="S434" s="10"/>
      <c r="T434" s="10"/>
      <c r="U434" s="6"/>
      <c r="V434" s="6"/>
    </row>
    <row r="435" spans="1:22" hidden="1" x14ac:dyDescent="0.25">
      <c r="A435" s="1"/>
      <c r="B435" s="1"/>
      <c r="C435" s="1"/>
      <c r="D435" s="1"/>
      <c r="E435" s="10"/>
      <c r="F435" s="10"/>
      <c r="G435" s="10"/>
      <c r="H435" s="10"/>
      <c r="I435" s="10"/>
      <c r="J435" s="10"/>
      <c r="K435" s="10"/>
      <c r="L435" s="10"/>
      <c r="M435" s="10"/>
      <c r="N435" s="10"/>
      <c r="O435" s="10"/>
      <c r="P435" s="10"/>
      <c r="Q435" s="10"/>
      <c r="R435" s="10"/>
      <c r="S435" s="10"/>
      <c r="T435" s="10"/>
      <c r="U435" s="6"/>
      <c r="V435" s="6"/>
    </row>
    <row r="436" spans="1:22" hidden="1" x14ac:dyDescent="0.25">
      <c r="A436" s="1"/>
      <c r="B436" s="1"/>
      <c r="C436" s="1"/>
      <c r="D436" s="1"/>
      <c r="E436" s="10"/>
      <c r="F436" s="10"/>
      <c r="G436" s="10"/>
      <c r="H436" s="10"/>
      <c r="I436" s="10"/>
      <c r="J436" s="10"/>
      <c r="K436" s="10"/>
      <c r="L436" s="10"/>
      <c r="M436" s="10"/>
      <c r="N436" s="10"/>
      <c r="O436" s="10"/>
      <c r="P436" s="10"/>
      <c r="Q436" s="10"/>
      <c r="R436" s="10"/>
      <c r="S436" s="10"/>
      <c r="T436" s="10"/>
      <c r="U436" s="6"/>
      <c r="V436" s="6"/>
    </row>
    <row r="437" spans="1:22" hidden="1" x14ac:dyDescent="0.25">
      <c r="A437" s="1"/>
      <c r="B437" s="1"/>
      <c r="C437" s="1"/>
      <c r="D437" s="1"/>
      <c r="E437" s="10"/>
      <c r="F437" s="10"/>
      <c r="G437" s="10"/>
      <c r="H437" s="10"/>
      <c r="I437" s="10"/>
      <c r="J437" s="10"/>
      <c r="K437" s="10"/>
      <c r="L437" s="10"/>
      <c r="M437" s="10"/>
      <c r="N437" s="10"/>
      <c r="O437" s="10"/>
      <c r="P437" s="10"/>
      <c r="Q437" s="10"/>
      <c r="R437" s="10"/>
      <c r="S437" s="10"/>
      <c r="T437" s="10"/>
      <c r="U437" s="6"/>
      <c r="V437" s="6"/>
    </row>
    <row r="438" spans="1:22" hidden="1" x14ac:dyDescent="0.25">
      <c r="A438" s="1"/>
      <c r="B438" s="1"/>
      <c r="C438" s="1"/>
      <c r="D438" s="1"/>
      <c r="E438" s="10"/>
      <c r="F438" s="10"/>
      <c r="G438" s="10"/>
      <c r="H438" s="10"/>
      <c r="I438" s="10"/>
      <c r="J438" s="10"/>
      <c r="K438" s="10"/>
      <c r="L438" s="10"/>
      <c r="M438" s="10"/>
      <c r="N438" s="10"/>
      <c r="O438" s="10"/>
      <c r="P438" s="10"/>
      <c r="Q438" s="10"/>
      <c r="R438" s="10"/>
      <c r="S438" s="10"/>
      <c r="T438" s="10"/>
      <c r="U438" s="6"/>
      <c r="V438" s="6"/>
    </row>
    <row r="439" spans="1:22" hidden="1" x14ac:dyDescent="0.25">
      <c r="A439" s="1"/>
      <c r="B439" s="1"/>
      <c r="C439" s="1"/>
      <c r="D439" s="1"/>
      <c r="E439" s="10"/>
      <c r="F439" s="10"/>
      <c r="G439" s="10"/>
      <c r="H439" s="10"/>
      <c r="I439" s="10"/>
      <c r="J439" s="10"/>
      <c r="K439" s="10"/>
      <c r="L439" s="10"/>
      <c r="M439" s="10"/>
      <c r="N439" s="10"/>
      <c r="O439" s="10"/>
      <c r="P439" s="10"/>
      <c r="Q439" s="10"/>
      <c r="R439" s="10"/>
      <c r="S439" s="10"/>
      <c r="T439" s="10"/>
      <c r="U439" s="6"/>
      <c r="V439" s="6"/>
    </row>
    <row r="440" spans="1:22" hidden="1" x14ac:dyDescent="0.25">
      <c r="A440" s="1"/>
      <c r="B440" s="1"/>
      <c r="C440" s="1"/>
      <c r="D440" s="1"/>
      <c r="E440" s="10"/>
      <c r="F440" s="10"/>
      <c r="G440" s="10"/>
      <c r="H440" s="10"/>
      <c r="I440" s="10"/>
      <c r="J440" s="10"/>
      <c r="K440" s="10"/>
      <c r="L440" s="10"/>
      <c r="M440" s="10"/>
      <c r="N440" s="10"/>
      <c r="O440" s="10"/>
      <c r="P440" s="10"/>
      <c r="Q440" s="10"/>
      <c r="R440" s="10"/>
      <c r="S440" s="10"/>
      <c r="T440" s="10"/>
      <c r="U440" s="6"/>
      <c r="V440" s="6"/>
    </row>
    <row r="441" spans="1:22" hidden="1" x14ac:dyDescent="0.25">
      <c r="A441" s="1"/>
      <c r="B441" s="1"/>
      <c r="C441" s="1"/>
      <c r="D441" s="1"/>
      <c r="E441" s="10"/>
      <c r="F441" s="10"/>
      <c r="G441" s="10"/>
      <c r="H441" s="10"/>
      <c r="I441" s="10"/>
      <c r="J441" s="10"/>
      <c r="K441" s="10"/>
      <c r="L441" s="10"/>
      <c r="M441" s="10"/>
      <c r="N441" s="10"/>
      <c r="O441" s="10"/>
      <c r="P441" s="10"/>
      <c r="Q441" s="10"/>
      <c r="R441" s="10"/>
      <c r="S441" s="10"/>
      <c r="T441" s="10"/>
      <c r="U441" s="6"/>
      <c r="V441" s="6"/>
    </row>
    <row r="442" spans="1:22" hidden="1" x14ac:dyDescent="0.25">
      <c r="A442" s="1"/>
      <c r="B442" s="1"/>
      <c r="C442" s="1"/>
      <c r="D442" s="1"/>
      <c r="E442" s="10"/>
      <c r="F442" s="10"/>
      <c r="G442" s="10"/>
      <c r="H442" s="10"/>
      <c r="I442" s="10"/>
      <c r="J442" s="10"/>
      <c r="K442" s="10"/>
      <c r="L442" s="10"/>
      <c r="M442" s="10"/>
      <c r="N442" s="10"/>
      <c r="O442" s="10"/>
      <c r="P442" s="10"/>
      <c r="Q442" s="10"/>
      <c r="R442" s="10"/>
      <c r="S442" s="10"/>
      <c r="T442" s="10"/>
      <c r="U442" s="6"/>
      <c r="V442" s="6"/>
    </row>
    <row r="443" spans="1:22" hidden="1" x14ac:dyDescent="0.25">
      <c r="A443" s="1"/>
      <c r="B443" s="1"/>
      <c r="C443" s="1"/>
      <c r="D443" s="1"/>
      <c r="E443" s="10"/>
      <c r="F443" s="10"/>
      <c r="G443" s="10"/>
      <c r="H443" s="10"/>
      <c r="I443" s="10"/>
      <c r="J443" s="10"/>
      <c r="K443" s="10"/>
      <c r="L443" s="10"/>
      <c r="M443" s="10"/>
      <c r="N443" s="10"/>
      <c r="O443" s="10"/>
      <c r="P443" s="10"/>
      <c r="Q443" s="10"/>
      <c r="R443" s="10"/>
      <c r="S443" s="10"/>
      <c r="T443" s="10"/>
      <c r="U443" s="6"/>
      <c r="V443" s="6"/>
    </row>
    <row r="444" spans="1:22" hidden="1" x14ac:dyDescent="0.25">
      <c r="A444" s="1"/>
      <c r="B444" s="1"/>
      <c r="C444" s="1"/>
      <c r="D444" s="1"/>
      <c r="E444" s="10"/>
      <c r="F444" s="10"/>
      <c r="G444" s="10"/>
      <c r="H444" s="10"/>
      <c r="I444" s="10"/>
      <c r="J444" s="10"/>
      <c r="K444" s="10"/>
      <c r="L444" s="10"/>
      <c r="M444" s="10"/>
      <c r="N444" s="10"/>
      <c r="O444" s="10"/>
      <c r="P444" s="10"/>
      <c r="Q444" s="10"/>
      <c r="R444" s="10"/>
      <c r="S444" s="10"/>
      <c r="T444" s="10"/>
      <c r="U444" s="6"/>
      <c r="V444" s="6"/>
    </row>
    <row r="445" spans="1:22" hidden="1" x14ac:dyDescent="0.25">
      <c r="A445" s="1"/>
      <c r="B445" s="1"/>
      <c r="C445" s="1"/>
      <c r="D445" s="1"/>
      <c r="E445" s="10"/>
      <c r="F445" s="10"/>
      <c r="G445" s="10"/>
      <c r="H445" s="10"/>
      <c r="I445" s="10"/>
      <c r="J445" s="10"/>
      <c r="K445" s="10"/>
      <c r="L445" s="10"/>
      <c r="M445" s="10"/>
      <c r="N445" s="10"/>
      <c r="O445" s="10"/>
      <c r="P445" s="10"/>
      <c r="Q445" s="10"/>
      <c r="R445" s="10"/>
      <c r="S445" s="10"/>
      <c r="T445" s="10"/>
      <c r="U445" s="6"/>
      <c r="V445" s="6"/>
    </row>
    <row r="446" spans="1:22" hidden="1" x14ac:dyDescent="0.25">
      <c r="A446" s="1"/>
      <c r="B446" s="1"/>
      <c r="C446" s="1"/>
      <c r="D446" s="1"/>
      <c r="E446" s="10"/>
      <c r="F446" s="10"/>
      <c r="G446" s="10"/>
      <c r="H446" s="10"/>
      <c r="I446" s="10"/>
      <c r="J446" s="10"/>
      <c r="K446" s="10"/>
      <c r="L446" s="10"/>
      <c r="M446" s="10"/>
      <c r="N446" s="10"/>
      <c r="O446" s="10"/>
      <c r="P446" s="10"/>
      <c r="Q446" s="10"/>
      <c r="R446" s="10"/>
      <c r="S446" s="10"/>
      <c r="T446" s="10"/>
      <c r="U446" s="6"/>
      <c r="V446" s="6"/>
    </row>
    <row r="447" spans="1:22" hidden="1" x14ac:dyDescent="0.25">
      <c r="A447" s="1"/>
      <c r="B447" s="1"/>
      <c r="C447" s="1"/>
      <c r="D447" s="1"/>
      <c r="E447" s="10"/>
      <c r="F447" s="10"/>
      <c r="G447" s="10"/>
      <c r="H447" s="10"/>
      <c r="I447" s="10"/>
      <c r="J447" s="10"/>
      <c r="K447" s="10"/>
      <c r="L447" s="10"/>
      <c r="M447" s="10"/>
      <c r="N447" s="10"/>
      <c r="O447" s="10"/>
      <c r="P447" s="10"/>
      <c r="Q447" s="10"/>
      <c r="R447" s="10"/>
      <c r="S447" s="10"/>
      <c r="T447" s="10"/>
      <c r="U447" s="6"/>
      <c r="V447" s="6"/>
    </row>
    <row r="448" spans="1:22" hidden="1" x14ac:dyDescent="0.25">
      <c r="A448" s="1"/>
      <c r="B448" s="1"/>
      <c r="C448" s="1"/>
      <c r="D448" s="1"/>
      <c r="E448" s="10"/>
      <c r="F448" s="10"/>
      <c r="G448" s="10"/>
      <c r="H448" s="10"/>
      <c r="I448" s="10"/>
      <c r="J448" s="10"/>
      <c r="K448" s="10"/>
      <c r="L448" s="10"/>
      <c r="M448" s="10"/>
      <c r="N448" s="10"/>
      <c r="O448" s="10"/>
      <c r="P448" s="10"/>
      <c r="Q448" s="10"/>
      <c r="R448" s="10"/>
      <c r="S448" s="10"/>
      <c r="T448" s="10"/>
      <c r="U448" s="6"/>
      <c r="V448" s="6"/>
    </row>
    <row r="449" spans="1:22" hidden="1" x14ac:dyDescent="0.25">
      <c r="A449" s="1"/>
      <c r="B449" s="1"/>
      <c r="C449" s="1"/>
      <c r="D449" s="1"/>
      <c r="E449" s="10"/>
      <c r="F449" s="10"/>
      <c r="G449" s="10"/>
      <c r="H449" s="10"/>
      <c r="I449" s="10"/>
      <c r="J449" s="10"/>
      <c r="K449" s="10"/>
      <c r="L449" s="10"/>
      <c r="M449" s="10"/>
      <c r="N449" s="10"/>
      <c r="O449" s="10"/>
      <c r="P449" s="10"/>
      <c r="Q449" s="10"/>
      <c r="R449" s="10"/>
      <c r="S449" s="10"/>
      <c r="T449" s="10"/>
      <c r="U449" s="6"/>
      <c r="V449" s="6"/>
    </row>
    <row r="450" spans="1:22" hidden="1" x14ac:dyDescent="0.25">
      <c r="A450" s="1"/>
      <c r="B450" s="1"/>
      <c r="C450" s="1"/>
      <c r="D450" s="1"/>
      <c r="E450" s="10"/>
      <c r="F450" s="10"/>
      <c r="G450" s="10"/>
      <c r="H450" s="10"/>
      <c r="I450" s="10"/>
      <c r="J450" s="10"/>
      <c r="K450" s="10"/>
      <c r="L450" s="10"/>
      <c r="M450" s="10"/>
      <c r="N450" s="10"/>
      <c r="O450" s="10"/>
      <c r="P450" s="10"/>
      <c r="Q450" s="10"/>
      <c r="R450" s="10"/>
      <c r="S450" s="10"/>
      <c r="T450" s="10"/>
      <c r="U450" s="6"/>
      <c r="V450" s="6"/>
    </row>
    <row r="451" spans="1:22" hidden="1" x14ac:dyDescent="0.25">
      <c r="A451" s="10"/>
      <c r="B451" s="10"/>
      <c r="C451" s="10"/>
      <c r="D451" s="10"/>
      <c r="E451" s="10"/>
      <c r="F451" s="2"/>
      <c r="G451" s="10"/>
      <c r="H451" s="10"/>
      <c r="I451" s="10"/>
      <c r="J451" s="10"/>
      <c r="K451" s="10"/>
      <c r="L451" s="10"/>
      <c r="M451" s="10"/>
      <c r="N451" s="10"/>
      <c r="O451" s="10"/>
      <c r="P451" s="10"/>
      <c r="Q451" s="10"/>
      <c r="R451" s="10"/>
      <c r="S451" s="10"/>
      <c r="T451" s="10"/>
      <c r="U451" s="6"/>
      <c r="V451" s="6"/>
    </row>
    <row r="452" spans="1:22" hidden="1" x14ac:dyDescent="0.25">
      <c r="A452" s="1"/>
      <c r="B452" s="1"/>
      <c r="C452" s="1"/>
      <c r="D452" s="1"/>
      <c r="E452" s="10"/>
      <c r="F452" s="10"/>
      <c r="G452" s="10"/>
      <c r="H452" s="10"/>
      <c r="I452" s="10"/>
      <c r="J452" s="10"/>
      <c r="K452" s="10"/>
      <c r="L452" s="10"/>
      <c r="M452" s="10"/>
      <c r="N452" s="10"/>
      <c r="O452" s="10"/>
      <c r="P452" s="10"/>
      <c r="Q452" s="10"/>
      <c r="R452" s="10"/>
      <c r="S452" s="10"/>
      <c r="T452" s="10"/>
      <c r="U452" s="6"/>
      <c r="V452" s="6"/>
    </row>
    <row r="453" spans="1:22" hidden="1" x14ac:dyDescent="0.25">
      <c r="A453" s="1"/>
      <c r="B453" s="1"/>
      <c r="C453" s="1"/>
      <c r="D453" s="1"/>
      <c r="E453" s="10"/>
      <c r="F453" s="10"/>
      <c r="G453" s="10"/>
      <c r="H453" s="10"/>
      <c r="I453" s="10"/>
      <c r="J453" s="10"/>
      <c r="K453" s="10"/>
      <c r="L453" s="10"/>
      <c r="M453" s="10"/>
      <c r="N453" s="10"/>
      <c r="O453" s="10"/>
      <c r="P453" s="10"/>
      <c r="Q453" s="10"/>
      <c r="R453" s="10"/>
      <c r="S453" s="10"/>
      <c r="T453" s="10"/>
      <c r="U453" s="6"/>
      <c r="V453" s="6"/>
    </row>
    <row r="454" spans="1:22" hidden="1" x14ac:dyDescent="0.25">
      <c r="A454" s="1"/>
      <c r="B454" s="1"/>
      <c r="C454" s="1"/>
      <c r="D454" s="1"/>
      <c r="E454" s="10"/>
      <c r="F454" s="10"/>
      <c r="G454" s="10"/>
      <c r="H454" s="10"/>
      <c r="I454" s="10"/>
      <c r="J454" s="10"/>
      <c r="K454" s="10"/>
      <c r="L454" s="10"/>
      <c r="M454" s="10"/>
      <c r="N454" s="10"/>
      <c r="O454" s="10"/>
      <c r="P454" s="10"/>
      <c r="Q454" s="10"/>
      <c r="R454" s="10"/>
      <c r="S454" s="10"/>
      <c r="T454" s="10"/>
      <c r="U454" s="6"/>
      <c r="V454" s="6"/>
    </row>
    <row r="455" spans="1:22" hidden="1" x14ac:dyDescent="0.25">
      <c r="A455" s="1"/>
      <c r="B455" s="1"/>
      <c r="C455" s="1"/>
      <c r="D455" s="1"/>
      <c r="E455" s="10"/>
      <c r="F455" s="10"/>
      <c r="G455" s="10"/>
      <c r="H455" s="10"/>
      <c r="I455" s="10"/>
      <c r="J455" s="10"/>
      <c r="K455" s="10"/>
      <c r="L455" s="10"/>
      <c r="M455" s="10"/>
      <c r="N455" s="10"/>
      <c r="O455" s="10"/>
      <c r="P455" s="10"/>
      <c r="Q455" s="10"/>
      <c r="R455" s="10"/>
      <c r="S455" s="10"/>
      <c r="T455" s="10"/>
      <c r="U455" s="6"/>
      <c r="V455" s="6"/>
    </row>
    <row r="456" spans="1:22" hidden="1" x14ac:dyDescent="0.25">
      <c r="A456" s="1"/>
      <c r="B456" s="1"/>
      <c r="C456" s="1"/>
      <c r="D456" s="1"/>
      <c r="E456" s="10"/>
      <c r="F456" s="10"/>
      <c r="G456" s="10"/>
      <c r="H456" s="10"/>
      <c r="I456" s="10"/>
      <c r="J456" s="10"/>
      <c r="K456" s="10"/>
      <c r="L456" s="10"/>
      <c r="M456" s="10"/>
      <c r="N456" s="10"/>
      <c r="O456" s="10"/>
      <c r="P456" s="10"/>
      <c r="Q456" s="10"/>
      <c r="R456" s="10"/>
      <c r="S456" s="10"/>
      <c r="T456" s="10"/>
      <c r="U456" s="6"/>
      <c r="V456" s="6"/>
    </row>
    <row r="457" spans="1:22" hidden="1" x14ac:dyDescent="0.25">
      <c r="A457" s="1"/>
      <c r="B457" s="1"/>
      <c r="C457" s="1"/>
      <c r="D457" s="1"/>
      <c r="E457" s="10"/>
      <c r="F457" s="10"/>
      <c r="G457" s="10"/>
      <c r="H457" s="10"/>
      <c r="I457" s="10"/>
      <c r="J457" s="10"/>
      <c r="K457" s="10"/>
      <c r="L457" s="10"/>
      <c r="M457" s="10"/>
      <c r="N457" s="10"/>
      <c r="O457" s="10"/>
      <c r="P457" s="10"/>
      <c r="Q457" s="10"/>
      <c r="R457" s="10"/>
      <c r="S457" s="10"/>
      <c r="T457" s="10"/>
      <c r="U457" s="6"/>
      <c r="V457" s="6"/>
    </row>
    <row r="458" spans="1:22" hidden="1" x14ac:dyDescent="0.25">
      <c r="A458" s="1"/>
      <c r="B458" s="1"/>
      <c r="C458" s="1"/>
      <c r="D458" s="1"/>
      <c r="E458" s="10"/>
      <c r="F458" s="10"/>
      <c r="G458" s="10"/>
      <c r="H458" s="10"/>
      <c r="I458" s="10"/>
      <c r="J458" s="10"/>
      <c r="K458" s="10"/>
      <c r="L458" s="10"/>
      <c r="M458" s="10"/>
      <c r="N458" s="10"/>
      <c r="O458" s="10"/>
      <c r="P458" s="10"/>
      <c r="Q458" s="10"/>
      <c r="R458" s="10"/>
      <c r="S458" s="10"/>
      <c r="T458" s="10"/>
      <c r="U458" s="6"/>
      <c r="V458" s="6"/>
    </row>
    <row r="459" spans="1:22" hidden="1" x14ac:dyDescent="0.25">
      <c r="A459" s="1"/>
      <c r="B459" s="1"/>
      <c r="C459" s="1"/>
      <c r="D459" s="1"/>
      <c r="E459" s="10"/>
      <c r="F459" s="10"/>
      <c r="G459" s="10"/>
      <c r="H459" s="10"/>
      <c r="I459" s="10"/>
      <c r="J459" s="10"/>
      <c r="K459" s="10"/>
      <c r="L459" s="10"/>
      <c r="M459" s="10"/>
      <c r="N459" s="10"/>
      <c r="O459" s="10"/>
      <c r="P459" s="10"/>
      <c r="Q459" s="10"/>
      <c r="R459" s="10"/>
      <c r="S459" s="10"/>
      <c r="T459" s="10"/>
      <c r="U459" s="6"/>
      <c r="V459" s="6"/>
    </row>
    <row r="460" spans="1:22" hidden="1" x14ac:dyDescent="0.25">
      <c r="A460" s="1"/>
      <c r="B460" s="1"/>
      <c r="C460" s="1"/>
      <c r="D460" s="1"/>
      <c r="E460" s="10"/>
      <c r="F460" s="10"/>
      <c r="G460" s="10"/>
      <c r="H460" s="10"/>
      <c r="I460" s="10"/>
      <c r="J460" s="10"/>
      <c r="K460" s="10"/>
      <c r="L460" s="10"/>
      <c r="M460" s="10"/>
      <c r="N460" s="10"/>
      <c r="O460" s="10"/>
      <c r="P460" s="10"/>
      <c r="Q460" s="10"/>
      <c r="R460" s="10"/>
      <c r="S460" s="10"/>
      <c r="T460" s="10"/>
      <c r="U460" s="6"/>
      <c r="V460" s="6"/>
    </row>
    <row r="461" spans="1:22" hidden="1" x14ac:dyDescent="0.25">
      <c r="A461" s="1"/>
      <c r="B461" s="1"/>
      <c r="C461" s="1"/>
      <c r="D461" s="1"/>
      <c r="E461" s="10"/>
      <c r="F461" s="10"/>
      <c r="G461" s="10"/>
      <c r="H461" s="10"/>
      <c r="I461" s="10"/>
      <c r="J461" s="10"/>
      <c r="K461" s="10"/>
      <c r="L461" s="10"/>
      <c r="M461" s="10"/>
      <c r="N461" s="10"/>
      <c r="O461" s="10"/>
      <c r="P461" s="10"/>
      <c r="Q461" s="10"/>
      <c r="R461" s="10"/>
      <c r="S461" s="10"/>
      <c r="T461" s="10"/>
      <c r="U461" s="6"/>
      <c r="V461" s="6"/>
    </row>
    <row r="462" spans="1:22" hidden="1" x14ac:dyDescent="0.25">
      <c r="A462" s="1"/>
      <c r="B462" s="1"/>
      <c r="C462" s="1"/>
      <c r="D462" s="1"/>
      <c r="E462" s="10"/>
      <c r="F462" s="10"/>
      <c r="G462" s="10"/>
      <c r="H462" s="10"/>
      <c r="I462" s="10"/>
      <c r="J462" s="10"/>
      <c r="K462" s="10"/>
      <c r="L462" s="10"/>
      <c r="M462" s="10"/>
      <c r="N462" s="10"/>
      <c r="O462" s="10"/>
      <c r="P462" s="10"/>
      <c r="Q462" s="10"/>
      <c r="R462" s="10"/>
      <c r="S462" s="10"/>
      <c r="T462" s="10"/>
      <c r="U462" s="6"/>
      <c r="V462" s="6"/>
    </row>
    <row r="463" spans="1:22" hidden="1" x14ac:dyDescent="0.25">
      <c r="A463" s="1"/>
      <c r="B463" s="1"/>
      <c r="C463" s="1"/>
      <c r="D463" s="1"/>
      <c r="E463" s="10"/>
      <c r="F463" s="10"/>
      <c r="G463" s="10"/>
      <c r="H463" s="10"/>
      <c r="I463" s="10"/>
      <c r="J463" s="10"/>
      <c r="K463" s="10"/>
      <c r="L463" s="10"/>
      <c r="M463" s="10"/>
      <c r="N463" s="10"/>
      <c r="O463" s="10"/>
      <c r="P463" s="10"/>
      <c r="Q463" s="10"/>
      <c r="R463" s="10"/>
      <c r="S463" s="10"/>
      <c r="T463" s="10"/>
      <c r="U463" s="6"/>
      <c r="V463" s="6"/>
    </row>
    <row r="464" spans="1:22" hidden="1" x14ac:dyDescent="0.25">
      <c r="A464" s="1"/>
      <c r="B464" s="1"/>
      <c r="C464" s="1"/>
      <c r="D464" s="1"/>
      <c r="E464" s="10"/>
      <c r="F464" s="10"/>
      <c r="G464" s="10"/>
      <c r="H464" s="10"/>
      <c r="I464" s="10"/>
      <c r="J464" s="10"/>
      <c r="K464" s="10"/>
      <c r="L464" s="10"/>
      <c r="M464" s="10"/>
      <c r="N464" s="10"/>
      <c r="O464" s="10"/>
      <c r="P464" s="10"/>
      <c r="Q464" s="10"/>
      <c r="R464" s="10"/>
      <c r="S464" s="10"/>
      <c r="T464" s="10"/>
      <c r="U464" s="6"/>
      <c r="V464" s="6"/>
    </row>
    <row r="465" spans="1:22" hidden="1" x14ac:dyDescent="0.25">
      <c r="A465" s="1"/>
      <c r="B465" s="1"/>
      <c r="C465" s="1"/>
      <c r="D465" s="1"/>
      <c r="E465" s="10"/>
      <c r="F465" s="10"/>
      <c r="G465" s="10"/>
      <c r="H465" s="10"/>
      <c r="I465" s="10"/>
      <c r="J465" s="10"/>
      <c r="K465" s="10"/>
      <c r="L465" s="10"/>
      <c r="M465" s="10"/>
      <c r="N465" s="10"/>
      <c r="O465" s="10"/>
      <c r="P465" s="10"/>
      <c r="Q465" s="10"/>
      <c r="R465" s="10"/>
      <c r="S465" s="10"/>
      <c r="T465" s="10"/>
      <c r="U465" s="6"/>
      <c r="V465" s="6"/>
    </row>
    <row r="466" spans="1:22" hidden="1" x14ac:dyDescent="0.25">
      <c r="A466" s="1"/>
      <c r="B466" s="1"/>
      <c r="C466" s="1"/>
      <c r="D466" s="1"/>
      <c r="E466" s="10"/>
      <c r="F466" s="10"/>
      <c r="G466" s="10"/>
      <c r="H466" s="10"/>
      <c r="I466" s="10"/>
      <c r="J466" s="10"/>
      <c r="K466" s="10"/>
      <c r="L466" s="10"/>
      <c r="M466" s="10"/>
      <c r="N466" s="10"/>
      <c r="O466" s="10"/>
      <c r="P466" s="10"/>
      <c r="Q466" s="10"/>
      <c r="R466" s="10"/>
      <c r="S466" s="10"/>
      <c r="T466" s="10"/>
      <c r="U466" s="6"/>
      <c r="V466" s="6"/>
    </row>
    <row r="467" spans="1:22" hidden="1" x14ac:dyDescent="0.25">
      <c r="A467" s="1"/>
      <c r="B467" s="1"/>
      <c r="C467" s="1"/>
      <c r="D467" s="1"/>
      <c r="E467" s="10"/>
      <c r="F467" s="10"/>
      <c r="G467" s="10"/>
      <c r="H467" s="10"/>
      <c r="I467" s="10"/>
      <c r="J467" s="10"/>
      <c r="K467" s="10"/>
      <c r="L467" s="10"/>
      <c r="M467" s="10"/>
      <c r="N467" s="10"/>
      <c r="O467" s="10"/>
      <c r="P467" s="10"/>
      <c r="Q467" s="10"/>
      <c r="R467" s="10"/>
      <c r="S467" s="10"/>
      <c r="T467" s="10"/>
      <c r="U467" s="6"/>
      <c r="V467" s="6"/>
    </row>
    <row r="468" spans="1:22" hidden="1" x14ac:dyDescent="0.25">
      <c r="A468" s="1"/>
      <c r="B468" s="1"/>
      <c r="C468" s="1"/>
      <c r="D468" s="1"/>
      <c r="E468" s="10"/>
      <c r="F468" s="10"/>
      <c r="G468" s="10"/>
      <c r="H468" s="10"/>
      <c r="I468" s="10"/>
      <c r="J468" s="10"/>
      <c r="K468" s="10"/>
      <c r="L468" s="10"/>
      <c r="M468" s="10"/>
      <c r="N468" s="10"/>
      <c r="O468" s="10"/>
      <c r="P468" s="10"/>
      <c r="Q468" s="10"/>
      <c r="R468" s="10"/>
      <c r="S468" s="10"/>
      <c r="T468" s="10"/>
      <c r="U468" s="6"/>
      <c r="V468" s="6"/>
    </row>
    <row r="469" spans="1:22" hidden="1" x14ac:dyDescent="0.25">
      <c r="A469" s="1"/>
      <c r="B469" s="1"/>
      <c r="C469" s="1"/>
      <c r="D469" s="1"/>
      <c r="E469" s="10"/>
      <c r="F469" s="10"/>
      <c r="G469" s="10"/>
      <c r="H469" s="10"/>
      <c r="I469" s="10"/>
      <c r="J469" s="10"/>
      <c r="K469" s="10"/>
      <c r="L469" s="10"/>
      <c r="M469" s="10"/>
      <c r="N469" s="10"/>
      <c r="O469" s="10"/>
      <c r="P469" s="10"/>
      <c r="Q469" s="10"/>
      <c r="R469" s="10"/>
      <c r="S469" s="10"/>
      <c r="T469" s="10"/>
      <c r="U469" s="6"/>
      <c r="V469" s="6"/>
    </row>
    <row r="470" spans="1:22" hidden="1" x14ac:dyDescent="0.25">
      <c r="A470" s="1"/>
      <c r="B470" s="1"/>
      <c r="C470" s="1"/>
      <c r="D470" s="1"/>
      <c r="E470" s="10"/>
      <c r="F470" s="10"/>
      <c r="G470" s="10"/>
      <c r="H470" s="10"/>
      <c r="I470" s="10"/>
      <c r="J470" s="10"/>
      <c r="K470" s="10"/>
      <c r="L470" s="10"/>
      <c r="M470" s="10"/>
      <c r="N470" s="10"/>
      <c r="O470" s="10"/>
      <c r="P470" s="10"/>
      <c r="Q470" s="10"/>
      <c r="R470" s="10"/>
      <c r="S470" s="10"/>
      <c r="T470" s="10"/>
      <c r="U470" s="6"/>
      <c r="V470" s="6"/>
    </row>
    <row r="471" spans="1:22" hidden="1" x14ac:dyDescent="0.25">
      <c r="A471" s="1"/>
      <c r="B471" s="1"/>
      <c r="C471" s="1"/>
      <c r="D471" s="1"/>
      <c r="E471" s="10"/>
      <c r="F471" s="10"/>
      <c r="G471" s="10"/>
      <c r="H471" s="10"/>
      <c r="I471" s="10"/>
      <c r="J471" s="10"/>
      <c r="K471" s="10"/>
      <c r="L471" s="10"/>
      <c r="M471" s="10"/>
      <c r="N471" s="10"/>
      <c r="O471" s="10"/>
      <c r="P471" s="10"/>
      <c r="Q471" s="10"/>
      <c r="R471" s="10"/>
      <c r="S471" s="10"/>
      <c r="T471" s="10"/>
      <c r="U471" s="6"/>
      <c r="V471" s="6"/>
    </row>
    <row r="472" spans="1:22" hidden="1" x14ac:dyDescent="0.25">
      <c r="A472" s="1"/>
      <c r="B472" s="1"/>
      <c r="C472" s="1"/>
      <c r="D472" s="1"/>
      <c r="E472" s="10"/>
      <c r="F472" s="10"/>
      <c r="G472" s="10"/>
      <c r="H472" s="10"/>
      <c r="I472" s="10"/>
      <c r="J472" s="10"/>
      <c r="K472" s="10"/>
      <c r="L472" s="10"/>
      <c r="M472" s="10"/>
      <c r="N472" s="10"/>
      <c r="O472" s="10"/>
      <c r="P472" s="10"/>
      <c r="Q472" s="10"/>
      <c r="R472" s="10"/>
      <c r="S472" s="10"/>
      <c r="T472" s="10"/>
      <c r="U472" s="6"/>
      <c r="V472" s="6"/>
    </row>
    <row r="473" spans="1:22" hidden="1" x14ac:dyDescent="0.25">
      <c r="A473" s="1"/>
      <c r="B473" s="1"/>
      <c r="C473" s="1"/>
      <c r="D473" s="1"/>
      <c r="E473" s="10"/>
      <c r="F473" s="10"/>
      <c r="G473" s="10"/>
      <c r="H473" s="10"/>
      <c r="I473" s="10"/>
      <c r="J473" s="10"/>
      <c r="K473" s="10"/>
      <c r="L473" s="10"/>
      <c r="M473" s="10"/>
      <c r="N473" s="10"/>
      <c r="O473" s="10"/>
      <c r="P473" s="10"/>
      <c r="Q473" s="10"/>
      <c r="R473" s="10"/>
      <c r="S473" s="10"/>
      <c r="T473" s="10"/>
      <c r="U473" s="6"/>
      <c r="V473" s="6"/>
    </row>
    <row r="474" spans="1:22" hidden="1" x14ac:dyDescent="0.25">
      <c r="A474" s="1"/>
      <c r="B474" s="1"/>
      <c r="C474" s="1"/>
      <c r="D474" s="1"/>
      <c r="E474" s="10"/>
      <c r="F474" s="10"/>
      <c r="G474" s="10"/>
      <c r="H474" s="10"/>
      <c r="I474" s="10"/>
      <c r="J474" s="10"/>
      <c r="K474" s="10"/>
      <c r="L474" s="10"/>
      <c r="M474" s="10"/>
      <c r="N474" s="10"/>
      <c r="O474" s="10"/>
      <c r="P474" s="10"/>
      <c r="Q474" s="10"/>
      <c r="R474" s="10"/>
      <c r="S474" s="10"/>
      <c r="T474" s="10"/>
      <c r="U474" s="6"/>
      <c r="V474" s="6"/>
    </row>
    <row r="475" spans="1:22" hidden="1" x14ac:dyDescent="0.25">
      <c r="A475" s="1"/>
      <c r="B475" s="1"/>
      <c r="C475" s="1"/>
      <c r="D475" s="1"/>
      <c r="E475" s="10"/>
      <c r="F475" s="10"/>
      <c r="G475" s="10"/>
      <c r="H475" s="10"/>
      <c r="I475" s="10"/>
      <c r="J475" s="10"/>
      <c r="K475" s="10"/>
      <c r="L475" s="10"/>
      <c r="M475" s="10"/>
      <c r="N475" s="10"/>
      <c r="O475" s="10"/>
      <c r="P475" s="10"/>
      <c r="Q475" s="10"/>
      <c r="R475" s="10"/>
      <c r="S475" s="10"/>
      <c r="T475" s="10"/>
      <c r="U475" s="6"/>
      <c r="V475" s="6"/>
    </row>
    <row r="476" spans="1:22" hidden="1" x14ac:dyDescent="0.25">
      <c r="A476" s="1"/>
      <c r="B476" s="1"/>
      <c r="C476" s="1"/>
      <c r="D476" s="1"/>
      <c r="E476" s="10"/>
      <c r="F476" s="10"/>
      <c r="G476" s="10"/>
      <c r="H476" s="10"/>
      <c r="I476" s="10"/>
      <c r="J476" s="10"/>
      <c r="K476" s="10"/>
      <c r="L476" s="10"/>
      <c r="M476" s="10"/>
      <c r="N476" s="10"/>
      <c r="O476" s="10"/>
      <c r="P476" s="10"/>
      <c r="Q476" s="10"/>
      <c r="R476" s="10"/>
      <c r="S476" s="10"/>
      <c r="T476" s="10"/>
      <c r="U476" s="6"/>
      <c r="V476" s="6"/>
    </row>
    <row r="477" spans="1:22" hidden="1" x14ac:dyDescent="0.25">
      <c r="A477" s="1"/>
      <c r="B477" s="1"/>
      <c r="C477" s="1"/>
      <c r="D477" s="1"/>
      <c r="E477" s="10"/>
      <c r="F477" s="10"/>
      <c r="G477" s="10"/>
      <c r="H477" s="10"/>
      <c r="I477" s="10"/>
      <c r="J477" s="10"/>
      <c r="K477" s="10"/>
      <c r="L477" s="10"/>
      <c r="M477" s="10"/>
      <c r="N477" s="10"/>
      <c r="O477" s="10"/>
      <c r="P477" s="10"/>
      <c r="Q477" s="10"/>
      <c r="R477" s="10"/>
      <c r="S477" s="10"/>
      <c r="T477" s="10"/>
      <c r="U477" s="6"/>
      <c r="V477" s="6"/>
    </row>
    <row r="478" spans="1:22" hidden="1" x14ac:dyDescent="0.25">
      <c r="A478" s="1"/>
      <c r="B478" s="1"/>
      <c r="C478" s="1"/>
      <c r="D478" s="1"/>
      <c r="E478" s="10"/>
      <c r="F478" s="10"/>
      <c r="G478" s="10"/>
      <c r="H478" s="10"/>
      <c r="I478" s="10"/>
      <c r="J478" s="10"/>
      <c r="K478" s="10"/>
      <c r="L478" s="10"/>
      <c r="M478" s="10"/>
      <c r="N478" s="10"/>
      <c r="O478" s="10"/>
      <c r="P478" s="10"/>
      <c r="Q478" s="10"/>
      <c r="R478" s="10"/>
      <c r="S478" s="10"/>
      <c r="T478" s="10"/>
      <c r="U478" s="6"/>
      <c r="V478" s="6"/>
    </row>
    <row r="479" spans="1:22" hidden="1" x14ac:dyDescent="0.25">
      <c r="A479" s="1"/>
      <c r="B479" s="1"/>
      <c r="C479" s="1"/>
      <c r="D479" s="1"/>
      <c r="E479" s="10"/>
      <c r="F479" s="10"/>
      <c r="G479" s="10"/>
      <c r="H479" s="10"/>
      <c r="I479" s="10"/>
      <c r="J479" s="10"/>
      <c r="K479" s="10"/>
      <c r="L479" s="10"/>
      <c r="M479" s="10"/>
      <c r="N479" s="10"/>
      <c r="O479" s="10"/>
      <c r="P479" s="10"/>
      <c r="Q479" s="10"/>
      <c r="R479" s="10"/>
      <c r="S479" s="10"/>
      <c r="T479" s="10"/>
      <c r="U479" s="6"/>
      <c r="V479" s="6"/>
    </row>
    <row r="480" spans="1:22" hidden="1" x14ac:dyDescent="0.25">
      <c r="A480" s="1"/>
      <c r="B480" s="1"/>
      <c r="C480" s="1"/>
      <c r="D480" s="1"/>
      <c r="E480" s="10"/>
      <c r="F480" s="10"/>
      <c r="G480" s="10"/>
      <c r="H480" s="10"/>
      <c r="I480" s="10"/>
      <c r="J480" s="10"/>
      <c r="K480" s="10"/>
      <c r="L480" s="10"/>
      <c r="M480" s="10"/>
      <c r="N480" s="10"/>
      <c r="O480" s="10"/>
      <c r="P480" s="10"/>
      <c r="Q480" s="10"/>
      <c r="R480" s="10"/>
      <c r="S480" s="10"/>
      <c r="T480" s="10"/>
      <c r="U480" s="6"/>
      <c r="V480" s="6"/>
    </row>
    <row r="481" spans="1:22" hidden="1" x14ac:dyDescent="0.25">
      <c r="A481" s="1"/>
      <c r="B481" s="1"/>
      <c r="C481" s="1"/>
      <c r="D481" s="1"/>
      <c r="E481" s="10"/>
      <c r="F481" s="10"/>
      <c r="G481" s="10"/>
      <c r="H481" s="10"/>
      <c r="I481" s="10"/>
      <c r="J481" s="10"/>
      <c r="K481" s="10"/>
      <c r="L481" s="10"/>
      <c r="M481" s="10"/>
      <c r="N481" s="10"/>
      <c r="O481" s="10"/>
      <c r="P481" s="10"/>
      <c r="Q481" s="10"/>
      <c r="R481" s="10"/>
      <c r="S481" s="10"/>
      <c r="T481" s="10"/>
      <c r="U481" s="6"/>
      <c r="V481" s="6"/>
    </row>
    <row r="482" spans="1:22" hidden="1" x14ac:dyDescent="0.25">
      <c r="A482" s="1"/>
      <c r="B482" s="1"/>
      <c r="C482" s="1"/>
      <c r="D482" s="1"/>
      <c r="E482" s="10"/>
      <c r="F482" s="10"/>
      <c r="G482" s="10"/>
      <c r="H482" s="10"/>
      <c r="I482" s="10"/>
      <c r="J482" s="10"/>
      <c r="K482" s="10"/>
      <c r="L482" s="10"/>
      <c r="M482" s="10"/>
      <c r="N482" s="10"/>
      <c r="O482" s="10"/>
      <c r="P482" s="10"/>
      <c r="Q482" s="10"/>
      <c r="R482" s="10"/>
      <c r="S482" s="10"/>
      <c r="T482" s="10"/>
      <c r="U482" s="6"/>
      <c r="V482" s="6"/>
    </row>
    <row r="483" spans="1:22" hidden="1" x14ac:dyDescent="0.25">
      <c r="A483" s="1"/>
      <c r="B483" s="1"/>
      <c r="C483" s="1"/>
      <c r="D483" s="1"/>
      <c r="E483" s="10"/>
      <c r="F483" s="10"/>
      <c r="G483" s="10"/>
      <c r="H483" s="10"/>
      <c r="I483" s="10"/>
      <c r="J483" s="10"/>
      <c r="K483" s="10"/>
      <c r="L483" s="10"/>
      <c r="M483" s="10"/>
      <c r="N483" s="10"/>
      <c r="O483" s="10"/>
      <c r="P483" s="10"/>
      <c r="Q483" s="10"/>
      <c r="R483" s="10"/>
      <c r="S483" s="10"/>
      <c r="T483" s="10"/>
      <c r="U483" s="6"/>
      <c r="V483" s="6"/>
    </row>
    <row r="484" spans="1:22" hidden="1" x14ac:dyDescent="0.25">
      <c r="A484" s="1"/>
      <c r="B484" s="1"/>
      <c r="C484" s="1"/>
      <c r="D484" s="1"/>
      <c r="E484" s="10"/>
      <c r="F484" s="10"/>
      <c r="G484" s="10"/>
      <c r="H484" s="10"/>
      <c r="I484" s="10"/>
      <c r="J484" s="10"/>
      <c r="K484" s="10"/>
      <c r="L484" s="10"/>
      <c r="M484" s="10"/>
      <c r="N484" s="10"/>
      <c r="O484" s="10"/>
      <c r="P484" s="10"/>
      <c r="Q484" s="10"/>
      <c r="R484" s="10"/>
      <c r="S484" s="10"/>
      <c r="T484" s="10"/>
      <c r="U484" s="6"/>
      <c r="V484" s="6"/>
    </row>
    <row r="485" spans="1:22" hidden="1" x14ac:dyDescent="0.25">
      <c r="A485" s="1"/>
      <c r="B485" s="1"/>
      <c r="C485" s="1"/>
      <c r="D485" s="1"/>
      <c r="E485" s="10"/>
      <c r="F485" s="10"/>
      <c r="G485" s="10"/>
      <c r="H485" s="10"/>
      <c r="I485" s="10"/>
      <c r="J485" s="10"/>
      <c r="K485" s="10"/>
      <c r="L485" s="10"/>
      <c r="M485" s="10"/>
      <c r="N485" s="10"/>
      <c r="O485" s="10"/>
      <c r="P485" s="10"/>
      <c r="Q485" s="10"/>
      <c r="R485" s="10"/>
      <c r="S485" s="10"/>
      <c r="T485" s="10"/>
      <c r="U485" s="6"/>
      <c r="V485" s="6"/>
    </row>
    <row r="486" spans="1:22" hidden="1" x14ac:dyDescent="0.25">
      <c r="A486" s="1"/>
      <c r="B486" s="1"/>
      <c r="C486" s="1"/>
      <c r="D486" s="1"/>
      <c r="E486" s="10"/>
      <c r="F486" s="10"/>
      <c r="G486" s="10"/>
      <c r="H486" s="10"/>
      <c r="I486" s="10"/>
      <c r="J486" s="10"/>
      <c r="K486" s="10"/>
      <c r="L486" s="10"/>
      <c r="M486" s="10"/>
      <c r="N486" s="10"/>
      <c r="O486" s="10"/>
      <c r="P486" s="10"/>
      <c r="Q486" s="10"/>
      <c r="R486" s="10"/>
      <c r="S486" s="10"/>
      <c r="T486" s="10"/>
      <c r="U486" s="6"/>
      <c r="V486" s="6"/>
    </row>
    <row r="487" spans="1:22" hidden="1" x14ac:dyDescent="0.25">
      <c r="A487" s="1"/>
      <c r="B487" s="1"/>
      <c r="C487" s="1"/>
      <c r="D487" s="1"/>
      <c r="E487" s="10"/>
      <c r="F487" s="10"/>
      <c r="G487" s="10"/>
      <c r="H487" s="10"/>
      <c r="I487" s="10"/>
      <c r="J487" s="10"/>
      <c r="K487" s="10"/>
      <c r="L487" s="10"/>
      <c r="M487" s="10"/>
      <c r="N487" s="10"/>
      <c r="O487" s="10"/>
      <c r="P487" s="10"/>
      <c r="Q487" s="10"/>
      <c r="R487" s="10"/>
      <c r="S487" s="10"/>
      <c r="T487" s="10"/>
      <c r="U487" s="6"/>
      <c r="V487" s="6"/>
    </row>
    <row r="488" spans="1:22" hidden="1" x14ac:dyDescent="0.25">
      <c r="A488" s="1"/>
      <c r="B488" s="1"/>
      <c r="C488" s="1"/>
      <c r="D488" s="1"/>
      <c r="E488" s="10"/>
      <c r="F488" s="10"/>
      <c r="G488" s="10"/>
      <c r="H488" s="10"/>
      <c r="I488" s="10"/>
      <c r="J488" s="10"/>
      <c r="K488" s="10"/>
      <c r="L488" s="10"/>
      <c r="M488" s="10"/>
      <c r="N488" s="10"/>
      <c r="O488" s="10"/>
      <c r="P488" s="10"/>
      <c r="Q488" s="10"/>
      <c r="R488" s="10"/>
      <c r="S488" s="10"/>
      <c r="T488" s="10"/>
      <c r="U488" s="6"/>
      <c r="V488" s="6"/>
    </row>
    <row r="489" spans="1:22" hidden="1" x14ac:dyDescent="0.25">
      <c r="A489" s="1"/>
      <c r="B489" s="1"/>
      <c r="C489" s="1"/>
      <c r="D489" s="1"/>
      <c r="E489" s="10"/>
      <c r="F489" s="10"/>
      <c r="G489" s="10"/>
      <c r="H489" s="10"/>
      <c r="I489" s="10"/>
      <c r="J489" s="10"/>
      <c r="K489" s="10"/>
      <c r="L489" s="10"/>
      <c r="M489" s="10"/>
      <c r="N489" s="10"/>
      <c r="O489" s="10"/>
      <c r="P489" s="10"/>
      <c r="Q489" s="10"/>
      <c r="R489" s="10"/>
      <c r="S489" s="10"/>
      <c r="T489" s="10"/>
      <c r="U489" s="6"/>
      <c r="V489" s="6"/>
    </row>
    <row r="490" spans="1:22" hidden="1" x14ac:dyDescent="0.25">
      <c r="A490" s="10"/>
      <c r="B490" s="10"/>
      <c r="C490" s="10"/>
      <c r="D490" s="10"/>
      <c r="E490" s="10"/>
      <c r="F490" s="10"/>
      <c r="G490" s="10"/>
      <c r="H490" s="10"/>
      <c r="I490" s="10"/>
      <c r="J490" s="10"/>
      <c r="K490" s="10"/>
      <c r="L490" s="10"/>
      <c r="M490" s="10"/>
      <c r="N490" s="10"/>
      <c r="O490" s="10"/>
      <c r="P490" s="10"/>
      <c r="Q490" s="10"/>
      <c r="R490" s="10"/>
      <c r="S490" s="10"/>
      <c r="T490" s="10"/>
      <c r="U490" s="6"/>
      <c r="V490" s="6"/>
    </row>
    <row r="491" spans="1:22" hidden="1" x14ac:dyDescent="0.25">
      <c r="A491" s="1"/>
      <c r="B491" s="1"/>
      <c r="C491" s="1"/>
      <c r="D491" s="1"/>
      <c r="E491" s="10"/>
      <c r="F491" s="10"/>
      <c r="G491" s="10"/>
      <c r="H491" s="10"/>
      <c r="I491" s="10"/>
      <c r="J491" s="10"/>
      <c r="K491" s="10"/>
      <c r="L491" s="10"/>
      <c r="M491" s="10"/>
      <c r="N491" s="10"/>
      <c r="O491" s="10"/>
      <c r="P491" s="10"/>
      <c r="Q491" s="10"/>
      <c r="R491" s="10"/>
      <c r="S491" s="10"/>
      <c r="T491" s="10"/>
      <c r="U491" s="6"/>
      <c r="V491" s="6"/>
    </row>
    <row r="492" spans="1:22" hidden="1" x14ac:dyDescent="0.25">
      <c r="A492" s="1"/>
      <c r="B492" s="1"/>
      <c r="C492" s="1"/>
      <c r="D492" s="1"/>
      <c r="E492" s="10"/>
      <c r="F492" s="10"/>
      <c r="G492" s="10"/>
      <c r="H492" s="10"/>
      <c r="I492" s="10"/>
      <c r="J492" s="10"/>
      <c r="K492" s="10"/>
      <c r="L492" s="10"/>
      <c r="M492" s="10"/>
      <c r="N492" s="10"/>
      <c r="O492" s="10"/>
      <c r="P492" s="10"/>
      <c r="Q492" s="10"/>
      <c r="R492" s="10"/>
      <c r="S492" s="10"/>
      <c r="T492" s="10"/>
      <c r="U492" s="6"/>
      <c r="V492" s="6"/>
    </row>
    <row r="493" spans="1:22" hidden="1" x14ac:dyDescent="0.25">
      <c r="A493" s="1"/>
      <c r="B493" s="1"/>
      <c r="C493" s="1"/>
      <c r="D493" s="1"/>
      <c r="E493" s="10"/>
      <c r="F493" s="10"/>
      <c r="G493" s="10"/>
      <c r="H493" s="10"/>
      <c r="I493" s="10"/>
      <c r="J493" s="10"/>
      <c r="K493" s="10"/>
      <c r="L493" s="10"/>
      <c r="M493" s="10"/>
      <c r="N493" s="10"/>
      <c r="O493" s="10"/>
      <c r="P493" s="10"/>
      <c r="Q493" s="10"/>
      <c r="R493" s="10"/>
      <c r="S493" s="10"/>
      <c r="T493" s="10"/>
      <c r="U493" s="6"/>
      <c r="V493" s="6"/>
    </row>
    <row r="494" spans="1:22" hidden="1" x14ac:dyDescent="0.25">
      <c r="A494" s="1"/>
      <c r="B494" s="1"/>
      <c r="C494" s="1"/>
      <c r="D494" s="1"/>
      <c r="E494" s="10"/>
      <c r="F494" s="10"/>
      <c r="G494" s="10"/>
      <c r="H494" s="10"/>
      <c r="I494" s="10"/>
      <c r="J494" s="10"/>
      <c r="K494" s="10"/>
      <c r="L494" s="10"/>
      <c r="M494" s="10"/>
      <c r="N494" s="10"/>
      <c r="O494" s="10"/>
      <c r="P494" s="10"/>
      <c r="Q494" s="10"/>
      <c r="R494" s="10"/>
      <c r="S494" s="10"/>
      <c r="T494" s="10"/>
      <c r="U494" s="6"/>
      <c r="V494" s="6"/>
    </row>
    <row r="495" spans="1:22" hidden="1" x14ac:dyDescent="0.25">
      <c r="A495" s="1"/>
      <c r="B495" s="1"/>
      <c r="C495" s="1"/>
      <c r="D495" s="1"/>
      <c r="E495" s="10"/>
      <c r="F495" s="10"/>
      <c r="G495" s="10"/>
      <c r="H495" s="10"/>
      <c r="I495" s="10"/>
      <c r="J495" s="10"/>
      <c r="K495" s="10"/>
      <c r="L495" s="10"/>
      <c r="M495" s="10"/>
      <c r="N495" s="10"/>
      <c r="O495" s="10"/>
      <c r="P495" s="10"/>
      <c r="Q495" s="10"/>
      <c r="R495" s="10"/>
      <c r="S495" s="10"/>
      <c r="T495" s="10"/>
      <c r="U495" s="6"/>
      <c r="V495" s="6"/>
    </row>
    <row r="496" spans="1:22" hidden="1" x14ac:dyDescent="0.25">
      <c r="A496" s="1"/>
      <c r="B496" s="1"/>
      <c r="C496" s="1"/>
      <c r="D496" s="1"/>
      <c r="E496" s="10"/>
      <c r="F496" s="10"/>
      <c r="G496" s="10"/>
      <c r="H496" s="10"/>
      <c r="I496" s="10"/>
      <c r="J496" s="10"/>
      <c r="K496" s="10"/>
      <c r="L496" s="10"/>
      <c r="M496" s="10"/>
      <c r="N496" s="10"/>
      <c r="O496" s="10"/>
      <c r="P496" s="10"/>
      <c r="Q496" s="10"/>
      <c r="R496" s="10"/>
      <c r="S496" s="10"/>
      <c r="T496" s="10"/>
      <c r="U496" s="6"/>
      <c r="V496" s="6"/>
    </row>
    <row r="497" spans="1:22" hidden="1" x14ac:dyDescent="0.25">
      <c r="A497" s="1"/>
      <c r="B497" s="1"/>
      <c r="C497" s="1"/>
      <c r="D497" s="1"/>
      <c r="E497" s="10"/>
      <c r="F497" s="10"/>
      <c r="G497" s="10"/>
      <c r="H497" s="10"/>
      <c r="I497" s="10"/>
      <c r="J497" s="10"/>
      <c r="K497" s="10"/>
      <c r="L497" s="10"/>
      <c r="M497" s="10"/>
      <c r="N497" s="10"/>
      <c r="O497" s="10"/>
      <c r="P497" s="10"/>
      <c r="Q497" s="10"/>
      <c r="R497" s="10"/>
      <c r="S497" s="10"/>
      <c r="T497" s="10"/>
      <c r="U497" s="6"/>
      <c r="V497" s="6"/>
    </row>
    <row r="498" spans="1:22" hidden="1" x14ac:dyDescent="0.25">
      <c r="A498" s="1"/>
      <c r="B498" s="1"/>
      <c r="C498" s="1"/>
      <c r="D498" s="1"/>
      <c r="E498" s="10"/>
      <c r="F498" s="10"/>
      <c r="G498" s="10"/>
      <c r="H498" s="10"/>
      <c r="I498" s="10"/>
      <c r="J498" s="10"/>
      <c r="K498" s="10"/>
      <c r="L498" s="10"/>
      <c r="M498" s="10"/>
      <c r="N498" s="10"/>
      <c r="O498" s="10"/>
      <c r="P498" s="10"/>
      <c r="Q498" s="10"/>
      <c r="R498" s="10"/>
      <c r="S498" s="10"/>
      <c r="T498" s="10"/>
      <c r="U498" s="6"/>
      <c r="V498" s="6"/>
    </row>
    <row r="499" spans="1:22" hidden="1" x14ac:dyDescent="0.25">
      <c r="A499" s="1"/>
      <c r="B499" s="1"/>
      <c r="C499" s="1"/>
      <c r="D499" s="1"/>
      <c r="E499" s="10"/>
      <c r="F499" s="10"/>
      <c r="G499" s="10"/>
      <c r="H499" s="10"/>
      <c r="I499" s="10"/>
      <c r="J499" s="10"/>
      <c r="K499" s="10"/>
      <c r="L499" s="10"/>
      <c r="M499" s="10"/>
      <c r="N499" s="10"/>
      <c r="O499" s="10"/>
      <c r="P499" s="10"/>
      <c r="Q499" s="10"/>
      <c r="R499" s="10"/>
      <c r="S499" s="10"/>
      <c r="T499" s="10"/>
      <c r="U499" s="6"/>
      <c r="V499" s="6"/>
    </row>
    <row r="500" spans="1:22" hidden="1" x14ac:dyDescent="0.25">
      <c r="A500" s="1"/>
      <c r="B500" s="1"/>
      <c r="C500" s="1"/>
      <c r="D500" s="1"/>
      <c r="E500" s="10"/>
      <c r="F500" s="10"/>
      <c r="G500" s="10"/>
      <c r="H500" s="10"/>
      <c r="I500" s="10"/>
      <c r="J500" s="10"/>
      <c r="K500" s="10"/>
      <c r="L500" s="10"/>
      <c r="M500" s="10"/>
      <c r="N500" s="10"/>
      <c r="O500" s="10"/>
      <c r="P500" s="10"/>
      <c r="Q500" s="10"/>
      <c r="R500" s="10"/>
      <c r="S500" s="10"/>
      <c r="T500" s="10"/>
      <c r="U500" s="6"/>
      <c r="V500" s="6"/>
    </row>
    <row r="501" spans="1:22" hidden="1" x14ac:dyDescent="0.25">
      <c r="A501" s="1"/>
      <c r="B501" s="1"/>
      <c r="C501" s="1"/>
      <c r="D501" s="1"/>
      <c r="E501" s="10"/>
      <c r="F501" s="10"/>
      <c r="G501" s="10"/>
      <c r="H501" s="10"/>
      <c r="I501" s="10"/>
      <c r="J501" s="10"/>
      <c r="K501" s="10"/>
      <c r="L501" s="10"/>
      <c r="M501" s="10"/>
      <c r="N501" s="10"/>
      <c r="O501" s="10"/>
      <c r="P501" s="10"/>
      <c r="Q501" s="10"/>
      <c r="R501" s="10"/>
      <c r="S501" s="10"/>
      <c r="T501" s="10"/>
      <c r="U501" s="6"/>
      <c r="V501" s="6"/>
    </row>
    <row r="502" spans="1:22" hidden="1" x14ac:dyDescent="0.25">
      <c r="A502" s="1"/>
      <c r="B502" s="1"/>
      <c r="C502" s="1"/>
      <c r="D502" s="1"/>
      <c r="E502" s="10"/>
      <c r="F502" s="10"/>
      <c r="G502" s="10"/>
      <c r="H502" s="10"/>
      <c r="I502" s="10"/>
      <c r="J502" s="10"/>
      <c r="K502" s="10"/>
      <c r="L502" s="10"/>
      <c r="M502" s="10"/>
      <c r="N502" s="10"/>
      <c r="O502" s="10"/>
      <c r="P502" s="10"/>
      <c r="Q502" s="10"/>
      <c r="R502" s="10"/>
      <c r="S502" s="10"/>
      <c r="T502" s="10"/>
      <c r="U502" s="6"/>
      <c r="V502" s="6"/>
    </row>
    <row r="503" spans="1:22" hidden="1" x14ac:dyDescent="0.25">
      <c r="A503" s="1"/>
      <c r="B503" s="1"/>
      <c r="C503" s="1"/>
      <c r="D503" s="1"/>
      <c r="E503" s="10"/>
      <c r="F503" s="10"/>
      <c r="G503" s="10"/>
      <c r="H503" s="10"/>
      <c r="I503" s="10"/>
      <c r="J503" s="10"/>
      <c r="K503" s="10"/>
      <c r="L503" s="10"/>
      <c r="M503" s="10"/>
      <c r="N503" s="10"/>
      <c r="O503" s="10"/>
      <c r="P503" s="10"/>
      <c r="Q503" s="10"/>
      <c r="R503" s="10"/>
      <c r="S503" s="10"/>
      <c r="T503" s="10"/>
      <c r="U503" s="6"/>
      <c r="V503" s="6"/>
    </row>
    <row r="504" spans="1:22" hidden="1" x14ac:dyDescent="0.25">
      <c r="A504" s="1"/>
      <c r="B504" s="1"/>
      <c r="C504" s="1"/>
      <c r="D504" s="1"/>
      <c r="E504" s="10"/>
      <c r="F504" s="10"/>
      <c r="G504" s="10"/>
      <c r="H504" s="10"/>
      <c r="I504" s="10"/>
      <c r="J504" s="10"/>
      <c r="K504" s="10"/>
      <c r="L504" s="10"/>
      <c r="M504" s="10"/>
      <c r="N504" s="10"/>
      <c r="O504" s="10"/>
      <c r="P504" s="10"/>
      <c r="Q504" s="10"/>
      <c r="R504" s="10"/>
      <c r="S504" s="10"/>
      <c r="T504" s="10"/>
      <c r="U504" s="6"/>
      <c r="V504" s="6"/>
    </row>
    <row r="505" spans="1:22" hidden="1" x14ac:dyDescent="0.25">
      <c r="A505" s="1"/>
      <c r="B505" s="1"/>
      <c r="C505" s="1"/>
      <c r="D505" s="1"/>
      <c r="E505" s="10"/>
      <c r="F505" s="10"/>
      <c r="G505" s="10"/>
      <c r="H505" s="10"/>
      <c r="I505" s="10"/>
      <c r="J505" s="10"/>
      <c r="K505" s="10"/>
      <c r="L505" s="10"/>
      <c r="M505" s="10"/>
      <c r="N505" s="10"/>
      <c r="O505" s="10"/>
      <c r="P505" s="10"/>
      <c r="Q505" s="10"/>
      <c r="R505" s="10"/>
      <c r="S505" s="10"/>
      <c r="T505" s="10"/>
      <c r="U505" s="6"/>
      <c r="V505" s="6"/>
    </row>
    <row r="506" spans="1:22" hidden="1" x14ac:dyDescent="0.25">
      <c r="A506" s="1"/>
      <c r="B506" s="1"/>
      <c r="C506" s="1"/>
      <c r="D506" s="1"/>
      <c r="E506" s="10"/>
      <c r="F506" s="10"/>
      <c r="G506" s="10"/>
      <c r="H506" s="10"/>
      <c r="I506" s="10"/>
      <c r="J506" s="10"/>
      <c r="K506" s="10"/>
      <c r="L506" s="10"/>
      <c r="M506" s="10"/>
      <c r="N506" s="10"/>
      <c r="O506" s="10"/>
      <c r="P506" s="10"/>
      <c r="Q506" s="10"/>
      <c r="R506" s="10"/>
      <c r="S506" s="10"/>
      <c r="T506" s="10"/>
      <c r="U506" s="6"/>
      <c r="V506" s="6"/>
    </row>
    <row r="507" spans="1:22" hidden="1" x14ac:dyDescent="0.25">
      <c r="A507" s="1"/>
      <c r="B507" s="1"/>
      <c r="C507" s="1"/>
      <c r="D507" s="1"/>
      <c r="E507" s="10"/>
      <c r="F507" s="10"/>
      <c r="G507" s="10"/>
      <c r="H507" s="10"/>
      <c r="I507" s="10"/>
      <c r="J507" s="10"/>
      <c r="K507" s="10"/>
      <c r="L507" s="10"/>
      <c r="M507" s="10"/>
      <c r="N507" s="10"/>
      <c r="O507" s="10"/>
      <c r="P507" s="10"/>
      <c r="Q507" s="10"/>
      <c r="R507" s="10"/>
      <c r="S507" s="10"/>
      <c r="T507" s="10"/>
      <c r="U507" s="6"/>
      <c r="V507" s="6"/>
    </row>
    <row r="508" spans="1:22" hidden="1" x14ac:dyDescent="0.25">
      <c r="A508" s="1"/>
      <c r="B508" s="1"/>
      <c r="C508" s="1"/>
      <c r="D508" s="1"/>
      <c r="E508" s="10"/>
      <c r="F508" s="10"/>
      <c r="G508" s="10"/>
      <c r="H508" s="10"/>
      <c r="I508" s="10"/>
      <c r="J508" s="10"/>
      <c r="K508" s="10"/>
      <c r="L508" s="10"/>
      <c r="M508" s="10"/>
      <c r="N508" s="10"/>
      <c r="O508" s="10"/>
      <c r="P508" s="10"/>
      <c r="Q508" s="10"/>
      <c r="R508" s="10"/>
      <c r="S508" s="10"/>
      <c r="T508" s="10"/>
      <c r="U508" s="6"/>
      <c r="V508" s="6"/>
    </row>
    <row r="509" spans="1:22" hidden="1" x14ac:dyDescent="0.25">
      <c r="A509" s="1"/>
      <c r="B509" s="1"/>
      <c r="C509" s="1"/>
      <c r="D509" s="1"/>
      <c r="E509" s="10"/>
      <c r="F509" s="10"/>
      <c r="G509" s="10"/>
      <c r="H509" s="10"/>
      <c r="I509" s="10"/>
      <c r="J509" s="10"/>
      <c r="K509" s="10"/>
      <c r="L509" s="10"/>
      <c r="M509" s="10"/>
      <c r="N509" s="10"/>
      <c r="O509" s="10"/>
      <c r="P509" s="10"/>
      <c r="Q509" s="10"/>
      <c r="R509" s="10"/>
      <c r="S509" s="10"/>
      <c r="T509" s="10"/>
      <c r="U509" s="6"/>
      <c r="V509" s="6"/>
    </row>
    <row r="510" spans="1:22" hidden="1" x14ac:dyDescent="0.25">
      <c r="A510" s="1"/>
      <c r="B510" s="1"/>
      <c r="C510" s="1"/>
      <c r="D510" s="1"/>
      <c r="E510" s="10"/>
      <c r="F510" s="10"/>
      <c r="G510" s="10"/>
      <c r="H510" s="10"/>
      <c r="I510" s="10"/>
      <c r="J510" s="10"/>
      <c r="K510" s="10"/>
      <c r="L510" s="10"/>
      <c r="M510" s="10"/>
      <c r="N510" s="10"/>
      <c r="O510" s="10"/>
      <c r="P510" s="10"/>
      <c r="Q510" s="10"/>
      <c r="R510" s="10"/>
      <c r="S510" s="10"/>
      <c r="T510" s="10"/>
      <c r="U510" s="6"/>
      <c r="V510" s="6"/>
    </row>
    <row r="511" spans="1:22" hidden="1" x14ac:dyDescent="0.25">
      <c r="A511" s="1"/>
      <c r="B511" s="1"/>
      <c r="C511" s="1"/>
      <c r="D511" s="1"/>
      <c r="E511" s="10"/>
      <c r="F511" s="10"/>
      <c r="G511" s="10"/>
      <c r="H511" s="10"/>
      <c r="I511" s="10"/>
      <c r="J511" s="10"/>
      <c r="K511" s="10"/>
      <c r="L511" s="10"/>
      <c r="M511" s="10"/>
      <c r="N511" s="10"/>
      <c r="O511" s="10"/>
      <c r="P511" s="10"/>
      <c r="Q511" s="10"/>
      <c r="R511" s="10"/>
      <c r="S511" s="10"/>
      <c r="T511" s="10"/>
      <c r="U511" s="6"/>
      <c r="V511" s="6"/>
    </row>
    <row r="512" spans="1:22" hidden="1" x14ac:dyDescent="0.25">
      <c r="A512" s="1"/>
      <c r="B512" s="1"/>
      <c r="C512" s="1"/>
      <c r="D512" s="1"/>
      <c r="E512" s="10"/>
      <c r="F512" s="10"/>
      <c r="G512" s="10"/>
      <c r="H512" s="10"/>
      <c r="I512" s="10"/>
      <c r="J512" s="10"/>
      <c r="K512" s="10"/>
      <c r="L512" s="10"/>
      <c r="M512" s="10"/>
      <c r="N512" s="10"/>
      <c r="O512" s="10"/>
      <c r="P512" s="10"/>
      <c r="Q512" s="10"/>
      <c r="R512" s="10"/>
      <c r="S512" s="10"/>
      <c r="T512" s="10"/>
      <c r="U512" s="6"/>
      <c r="V512" s="6"/>
    </row>
    <row r="513" spans="1:22" hidden="1" x14ac:dyDescent="0.25">
      <c r="A513" s="1"/>
      <c r="B513" s="1"/>
      <c r="C513" s="1"/>
      <c r="D513" s="1"/>
      <c r="E513" s="10"/>
      <c r="F513" s="10"/>
      <c r="G513" s="10"/>
      <c r="H513" s="10"/>
      <c r="I513" s="10"/>
      <c r="J513" s="10"/>
      <c r="K513" s="10"/>
      <c r="L513" s="10"/>
      <c r="M513" s="10"/>
      <c r="N513" s="10"/>
      <c r="O513" s="10"/>
      <c r="P513" s="10"/>
      <c r="Q513" s="10"/>
      <c r="R513" s="10"/>
      <c r="S513" s="10"/>
      <c r="T513" s="10"/>
      <c r="U513" s="6"/>
      <c r="V513" s="6"/>
    </row>
    <row r="514" spans="1:22" hidden="1" x14ac:dyDescent="0.25">
      <c r="A514" s="1"/>
      <c r="B514" s="1"/>
      <c r="C514" s="1"/>
      <c r="D514" s="1"/>
      <c r="E514" s="10"/>
      <c r="F514" s="10"/>
      <c r="G514" s="10"/>
      <c r="H514" s="10"/>
      <c r="I514" s="10"/>
      <c r="J514" s="10"/>
      <c r="K514" s="10"/>
      <c r="L514" s="10"/>
      <c r="M514" s="10"/>
      <c r="N514" s="10"/>
      <c r="O514" s="10"/>
      <c r="P514" s="10"/>
      <c r="Q514" s="10"/>
      <c r="R514" s="10"/>
      <c r="S514" s="10"/>
      <c r="T514" s="10"/>
      <c r="U514" s="6"/>
      <c r="V514" s="6"/>
    </row>
    <row r="515" spans="1:22" hidden="1" x14ac:dyDescent="0.25">
      <c r="A515" s="1"/>
      <c r="B515" s="1"/>
      <c r="C515" s="1"/>
      <c r="D515" s="1"/>
      <c r="E515" s="10"/>
      <c r="F515" s="10"/>
      <c r="G515" s="10"/>
      <c r="H515" s="10"/>
      <c r="I515" s="10"/>
      <c r="J515" s="10"/>
      <c r="K515" s="10"/>
      <c r="L515" s="10"/>
      <c r="M515" s="10"/>
      <c r="N515" s="10"/>
      <c r="O515" s="10"/>
      <c r="P515" s="10"/>
      <c r="Q515" s="10"/>
      <c r="R515" s="10"/>
      <c r="S515" s="10"/>
      <c r="T515" s="10"/>
      <c r="U515" s="6"/>
      <c r="V515" s="6"/>
    </row>
    <row r="516" spans="1:22" hidden="1" x14ac:dyDescent="0.25">
      <c r="A516" s="1"/>
      <c r="B516" s="1"/>
      <c r="C516" s="1"/>
      <c r="D516" s="1"/>
      <c r="E516" s="10"/>
      <c r="F516" s="10"/>
      <c r="G516" s="10"/>
      <c r="H516" s="10"/>
      <c r="I516" s="10"/>
      <c r="J516" s="10"/>
      <c r="K516" s="10"/>
      <c r="L516" s="10"/>
      <c r="M516" s="10"/>
      <c r="N516" s="10"/>
      <c r="O516" s="10"/>
      <c r="P516" s="10"/>
      <c r="Q516" s="10"/>
      <c r="R516" s="10"/>
      <c r="S516" s="10"/>
      <c r="T516" s="10"/>
      <c r="U516" s="6"/>
      <c r="V516" s="6"/>
    </row>
    <row r="517" spans="1:22" hidden="1" x14ac:dyDescent="0.25">
      <c r="A517" s="1"/>
      <c r="B517" s="1"/>
      <c r="C517" s="1"/>
      <c r="D517" s="1"/>
      <c r="E517" s="10"/>
      <c r="F517" s="10"/>
      <c r="G517" s="10"/>
      <c r="H517" s="10"/>
      <c r="I517" s="10"/>
      <c r="J517" s="10"/>
      <c r="K517" s="10"/>
      <c r="L517" s="10"/>
      <c r="M517" s="10"/>
      <c r="N517" s="10"/>
      <c r="O517" s="10"/>
      <c r="P517" s="10"/>
      <c r="Q517" s="10"/>
      <c r="R517" s="10"/>
      <c r="S517" s="10"/>
      <c r="T517" s="10"/>
      <c r="U517" s="6"/>
      <c r="V517" s="6"/>
    </row>
    <row r="518" spans="1:22" hidden="1" x14ac:dyDescent="0.25">
      <c r="A518" s="1"/>
      <c r="B518" s="1"/>
      <c r="C518" s="1"/>
      <c r="D518" s="1"/>
      <c r="E518" s="10"/>
      <c r="F518" s="10"/>
      <c r="G518" s="10"/>
      <c r="H518" s="10"/>
      <c r="I518" s="10"/>
      <c r="J518" s="10"/>
      <c r="K518" s="10"/>
      <c r="L518" s="10"/>
      <c r="M518" s="10"/>
      <c r="N518" s="10"/>
      <c r="O518" s="10"/>
      <c r="P518" s="10"/>
      <c r="Q518" s="10"/>
      <c r="R518" s="10"/>
      <c r="S518" s="10"/>
      <c r="T518" s="10"/>
      <c r="U518" s="6"/>
      <c r="V518" s="6"/>
    </row>
    <row r="519" spans="1:22" hidden="1" x14ac:dyDescent="0.25">
      <c r="A519" s="1"/>
      <c r="B519" s="1"/>
      <c r="C519" s="1"/>
      <c r="D519" s="1"/>
      <c r="E519" s="10"/>
      <c r="F519" s="10"/>
      <c r="G519" s="10"/>
      <c r="H519" s="10"/>
      <c r="I519" s="10"/>
      <c r="J519" s="10"/>
      <c r="K519" s="10"/>
      <c r="L519" s="10"/>
      <c r="M519" s="10"/>
      <c r="N519" s="10"/>
      <c r="O519" s="10"/>
      <c r="P519" s="10"/>
      <c r="Q519" s="10"/>
      <c r="R519" s="10"/>
      <c r="S519" s="10"/>
      <c r="T519" s="10"/>
      <c r="U519" s="6"/>
      <c r="V519" s="6"/>
    </row>
    <row r="520" spans="1:22" hidden="1" x14ac:dyDescent="0.25">
      <c r="A520" s="10"/>
      <c r="B520" s="10"/>
      <c r="C520" s="10"/>
      <c r="D520" s="10"/>
      <c r="E520" s="10"/>
      <c r="F520" s="2"/>
      <c r="G520" s="10"/>
      <c r="H520" s="10"/>
      <c r="I520" s="10"/>
      <c r="J520" s="10"/>
      <c r="K520" s="10"/>
      <c r="L520" s="10"/>
      <c r="M520" s="10"/>
      <c r="N520" s="10"/>
      <c r="O520" s="10"/>
      <c r="P520" s="10"/>
      <c r="Q520" s="10"/>
      <c r="R520" s="10"/>
      <c r="S520" s="10"/>
      <c r="T520" s="10"/>
      <c r="U520" s="6"/>
      <c r="V520" s="6"/>
    </row>
    <row r="521" spans="1:22" hidden="1" x14ac:dyDescent="0.25">
      <c r="A521" s="1"/>
      <c r="B521" s="1"/>
      <c r="C521" s="1"/>
      <c r="D521" s="1"/>
      <c r="E521" s="10"/>
      <c r="F521" s="10"/>
      <c r="G521" s="10"/>
      <c r="H521" s="10"/>
      <c r="I521" s="10"/>
      <c r="J521" s="10"/>
      <c r="K521" s="10"/>
      <c r="L521" s="10"/>
      <c r="M521" s="10"/>
      <c r="N521" s="10"/>
      <c r="O521" s="10"/>
      <c r="P521" s="10"/>
      <c r="Q521" s="10"/>
      <c r="R521" s="10"/>
      <c r="S521" s="10"/>
      <c r="T521" s="10"/>
      <c r="U521" s="6"/>
      <c r="V521" s="6"/>
    </row>
    <row r="522" spans="1:22" hidden="1" x14ac:dyDescent="0.25">
      <c r="A522" s="1"/>
      <c r="B522" s="1"/>
      <c r="C522" s="1"/>
      <c r="D522" s="1"/>
      <c r="E522" s="10"/>
      <c r="F522" s="10"/>
      <c r="G522" s="10"/>
      <c r="H522" s="10"/>
      <c r="I522" s="10"/>
      <c r="J522" s="10"/>
      <c r="K522" s="10"/>
      <c r="L522" s="10"/>
      <c r="M522" s="10"/>
      <c r="N522" s="10"/>
      <c r="O522" s="10"/>
      <c r="P522" s="10"/>
      <c r="Q522" s="10"/>
      <c r="R522" s="10"/>
      <c r="S522" s="10"/>
      <c r="T522" s="10"/>
      <c r="U522" s="6"/>
      <c r="V522" s="6"/>
    </row>
    <row r="523" spans="1:22" hidden="1" x14ac:dyDescent="0.25">
      <c r="A523" s="1"/>
      <c r="B523" s="1"/>
      <c r="C523" s="1"/>
      <c r="D523" s="1"/>
      <c r="E523" s="10"/>
      <c r="F523" s="10"/>
      <c r="G523" s="10"/>
      <c r="H523" s="10"/>
      <c r="I523" s="10"/>
      <c r="J523" s="10"/>
      <c r="K523" s="10"/>
      <c r="L523" s="10"/>
      <c r="M523" s="10"/>
      <c r="N523" s="10"/>
      <c r="O523" s="10"/>
      <c r="P523" s="10"/>
      <c r="Q523" s="10"/>
      <c r="R523" s="10"/>
      <c r="S523" s="10"/>
      <c r="T523" s="10"/>
      <c r="U523" s="6"/>
      <c r="V523" s="6"/>
    </row>
    <row r="524" spans="1:22" hidden="1" x14ac:dyDescent="0.25">
      <c r="A524" s="1"/>
      <c r="B524" s="1"/>
      <c r="C524" s="1"/>
      <c r="D524" s="1"/>
      <c r="E524" s="10"/>
      <c r="F524" s="10"/>
      <c r="G524" s="10"/>
      <c r="H524" s="10"/>
      <c r="I524" s="10"/>
      <c r="J524" s="10"/>
      <c r="K524" s="10"/>
      <c r="L524" s="10"/>
      <c r="M524" s="10"/>
      <c r="N524" s="10"/>
      <c r="O524" s="10"/>
      <c r="P524" s="10"/>
      <c r="Q524" s="10"/>
      <c r="R524" s="10"/>
      <c r="S524" s="10"/>
      <c r="T524" s="10"/>
      <c r="U524" s="6"/>
      <c r="V524" s="6"/>
    </row>
    <row r="525" spans="1:22" hidden="1" x14ac:dyDescent="0.25">
      <c r="A525" s="1"/>
      <c r="B525" s="1"/>
      <c r="C525" s="1"/>
      <c r="D525" s="1"/>
      <c r="E525" s="10"/>
      <c r="F525" s="10"/>
      <c r="G525" s="10"/>
      <c r="H525" s="10"/>
      <c r="I525" s="10"/>
      <c r="J525" s="10"/>
      <c r="K525" s="10"/>
      <c r="L525" s="10"/>
      <c r="M525" s="10"/>
      <c r="N525" s="10"/>
      <c r="O525" s="10"/>
      <c r="P525" s="10"/>
      <c r="Q525" s="10"/>
      <c r="R525" s="10"/>
      <c r="S525" s="10"/>
      <c r="T525" s="10"/>
      <c r="U525" s="6"/>
      <c r="V525" s="6"/>
    </row>
    <row r="526" spans="1:22" hidden="1" x14ac:dyDescent="0.25">
      <c r="A526" s="1"/>
      <c r="B526" s="1"/>
      <c r="C526" s="1"/>
      <c r="D526" s="1"/>
      <c r="E526" s="10"/>
      <c r="F526" s="10"/>
      <c r="G526" s="10"/>
      <c r="H526" s="10"/>
      <c r="I526" s="10"/>
      <c r="J526" s="10"/>
      <c r="K526" s="10"/>
      <c r="L526" s="10"/>
      <c r="M526" s="10"/>
      <c r="N526" s="10"/>
      <c r="O526" s="10"/>
      <c r="P526" s="10"/>
      <c r="Q526" s="10"/>
      <c r="R526" s="10"/>
      <c r="S526" s="10"/>
      <c r="T526" s="10"/>
      <c r="U526" s="6"/>
      <c r="V526" s="6"/>
    </row>
    <row r="527" spans="1:22" hidden="1" x14ac:dyDescent="0.25">
      <c r="A527" s="1"/>
      <c r="B527" s="1"/>
      <c r="C527" s="1"/>
      <c r="D527" s="1"/>
      <c r="E527" s="10"/>
      <c r="F527" s="10"/>
      <c r="G527" s="10"/>
      <c r="H527" s="10"/>
      <c r="I527" s="10"/>
      <c r="J527" s="10"/>
      <c r="K527" s="10"/>
      <c r="L527" s="10"/>
      <c r="M527" s="10"/>
      <c r="N527" s="10"/>
      <c r="O527" s="10"/>
      <c r="P527" s="10"/>
      <c r="Q527" s="10"/>
      <c r="R527" s="10"/>
      <c r="S527" s="10"/>
      <c r="T527" s="10"/>
      <c r="U527" s="6"/>
      <c r="V527" s="6"/>
    </row>
    <row r="528" spans="1:22" hidden="1" x14ac:dyDescent="0.25">
      <c r="A528" s="1"/>
      <c r="B528" s="1"/>
      <c r="C528" s="1"/>
      <c r="D528" s="1"/>
      <c r="E528" s="10"/>
      <c r="F528" s="10"/>
      <c r="G528" s="10"/>
      <c r="H528" s="10"/>
      <c r="I528" s="10"/>
      <c r="J528" s="10"/>
      <c r="K528" s="10"/>
      <c r="L528" s="10"/>
      <c r="M528" s="10"/>
      <c r="N528" s="10"/>
      <c r="O528" s="10"/>
      <c r="P528" s="10"/>
      <c r="Q528" s="10"/>
      <c r="R528" s="10"/>
      <c r="S528" s="10"/>
      <c r="T528" s="10"/>
      <c r="U528" s="6"/>
      <c r="V528" s="6"/>
    </row>
    <row r="529" spans="1:22" hidden="1" x14ac:dyDescent="0.25">
      <c r="A529" s="1"/>
      <c r="B529" s="1"/>
      <c r="C529" s="1"/>
      <c r="D529" s="1"/>
      <c r="E529" s="10"/>
      <c r="F529" s="10"/>
      <c r="G529" s="10"/>
      <c r="H529" s="10"/>
      <c r="I529" s="10"/>
      <c r="J529" s="10"/>
      <c r="K529" s="10"/>
      <c r="L529" s="10"/>
      <c r="M529" s="10"/>
      <c r="N529" s="10"/>
      <c r="O529" s="10"/>
      <c r="P529" s="10"/>
      <c r="Q529" s="10"/>
      <c r="R529" s="10"/>
      <c r="S529" s="10"/>
      <c r="T529" s="10"/>
      <c r="U529" s="6"/>
      <c r="V529" s="6"/>
    </row>
    <row r="530" spans="1:22" hidden="1" x14ac:dyDescent="0.25">
      <c r="A530" s="1"/>
      <c r="B530" s="1"/>
      <c r="C530" s="1"/>
      <c r="D530" s="1"/>
      <c r="E530" s="10"/>
      <c r="F530" s="10"/>
      <c r="G530" s="10"/>
      <c r="H530" s="10"/>
      <c r="I530" s="10"/>
      <c r="J530" s="10"/>
      <c r="K530" s="10"/>
      <c r="L530" s="10"/>
      <c r="M530" s="10"/>
      <c r="N530" s="10"/>
      <c r="O530" s="10"/>
      <c r="P530" s="10"/>
      <c r="Q530" s="10"/>
      <c r="R530" s="10"/>
      <c r="S530" s="10"/>
      <c r="T530" s="10"/>
      <c r="U530" s="6"/>
      <c r="V530" s="6"/>
    </row>
    <row r="531" spans="1:22" hidden="1" x14ac:dyDescent="0.25">
      <c r="A531" s="1"/>
      <c r="B531" s="1"/>
      <c r="C531" s="1"/>
      <c r="D531" s="1"/>
      <c r="E531" s="10"/>
      <c r="F531" s="10"/>
      <c r="G531" s="10"/>
      <c r="H531" s="10"/>
      <c r="I531" s="10"/>
      <c r="J531" s="10"/>
      <c r="K531" s="10"/>
      <c r="L531" s="10"/>
      <c r="M531" s="10"/>
      <c r="N531" s="10"/>
      <c r="O531" s="10"/>
      <c r="P531" s="10"/>
      <c r="Q531" s="10"/>
      <c r="R531" s="10"/>
      <c r="S531" s="10"/>
      <c r="T531" s="10"/>
      <c r="U531" s="6"/>
      <c r="V531" s="6"/>
    </row>
    <row r="532" spans="1:22" hidden="1" x14ac:dyDescent="0.25">
      <c r="A532" s="1"/>
      <c r="B532" s="1"/>
      <c r="C532" s="1"/>
      <c r="D532" s="1"/>
      <c r="E532" s="10"/>
      <c r="F532" s="10"/>
      <c r="G532" s="10"/>
      <c r="H532" s="10"/>
      <c r="I532" s="10"/>
      <c r="J532" s="10"/>
      <c r="K532" s="10"/>
      <c r="L532" s="10"/>
      <c r="M532" s="10"/>
      <c r="N532" s="10"/>
      <c r="O532" s="10"/>
      <c r="P532" s="10"/>
      <c r="Q532" s="10"/>
      <c r="R532" s="10"/>
      <c r="S532" s="10"/>
      <c r="T532" s="10"/>
      <c r="U532" s="6"/>
      <c r="V532" s="6"/>
    </row>
    <row r="533" spans="1:22" hidden="1" x14ac:dyDescent="0.25">
      <c r="A533" s="1"/>
      <c r="B533" s="1"/>
      <c r="C533" s="1"/>
      <c r="D533" s="1"/>
      <c r="E533" s="10"/>
      <c r="F533" s="10"/>
      <c r="G533" s="10"/>
      <c r="H533" s="10"/>
      <c r="I533" s="10"/>
      <c r="J533" s="10"/>
      <c r="K533" s="10"/>
      <c r="L533" s="10"/>
      <c r="M533" s="10"/>
      <c r="N533" s="10"/>
      <c r="O533" s="10"/>
      <c r="P533" s="10"/>
      <c r="Q533" s="10"/>
      <c r="R533" s="10"/>
      <c r="S533" s="10"/>
      <c r="T533" s="10"/>
      <c r="U533" s="6"/>
      <c r="V533" s="6"/>
    </row>
    <row r="534" spans="1:22" hidden="1" x14ac:dyDescent="0.25">
      <c r="A534" s="1"/>
      <c r="B534" s="1"/>
      <c r="C534" s="1"/>
      <c r="D534" s="1"/>
      <c r="E534" s="10"/>
      <c r="F534" s="10"/>
      <c r="G534" s="10"/>
      <c r="H534" s="10"/>
      <c r="I534" s="10"/>
      <c r="J534" s="10"/>
      <c r="K534" s="10"/>
      <c r="L534" s="10"/>
      <c r="M534" s="10"/>
      <c r="N534" s="10"/>
      <c r="O534" s="10"/>
      <c r="P534" s="10"/>
      <c r="Q534" s="10"/>
      <c r="R534" s="10"/>
      <c r="S534" s="10"/>
      <c r="T534" s="10"/>
      <c r="U534" s="6"/>
      <c r="V534" s="6"/>
    </row>
    <row r="535" spans="1:22" hidden="1" x14ac:dyDescent="0.25">
      <c r="A535" s="1"/>
      <c r="B535" s="1"/>
      <c r="C535" s="1"/>
      <c r="D535" s="1"/>
      <c r="E535" s="10"/>
      <c r="F535" s="10"/>
      <c r="G535" s="10"/>
      <c r="H535" s="10"/>
      <c r="I535" s="10"/>
      <c r="J535" s="10"/>
      <c r="K535" s="10"/>
      <c r="L535" s="10"/>
      <c r="M535" s="10"/>
      <c r="N535" s="10"/>
      <c r="O535" s="10"/>
      <c r="P535" s="10"/>
      <c r="Q535" s="10"/>
      <c r="R535" s="10"/>
      <c r="S535" s="10"/>
      <c r="T535" s="10"/>
      <c r="U535" s="6"/>
      <c r="V535" s="6"/>
    </row>
    <row r="536" spans="1:22" hidden="1" x14ac:dyDescent="0.25">
      <c r="A536" s="1"/>
      <c r="B536" s="1"/>
      <c r="C536" s="1"/>
      <c r="D536" s="1"/>
      <c r="E536" s="10"/>
      <c r="F536" s="10"/>
      <c r="G536" s="10"/>
      <c r="H536" s="10"/>
      <c r="I536" s="10"/>
      <c r="J536" s="10"/>
      <c r="K536" s="10"/>
      <c r="L536" s="10"/>
      <c r="M536" s="10"/>
      <c r="N536" s="10"/>
      <c r="O536" s="10"/>
      <c r="P536" s="10"/>
      <c r="Q536" s="10"/>
      <c r="R536" s="10"/>
      <c r="S536" s="10"/>
      <c r="T536" s="10"/>
      <c r="U536" s="6"/>
      <c r="V536" s="6"/>
    </row>
    <row r="537" spans="1:22" hidden="1" x14ac:dyDescent="0.25">
      <c r="A537" s="1"/>
      <c r="B537" s="1"/>
      <c r="C537" s="1"/>
      <c r="D537" s="1"/>
      <c r="E537" s="10"/>
      <c r="F537" s="10"/>
      <c r="G537" s="10"/>
      <c r="H537" s="10"/>
      <c r="I537" s="10"/>
      <c r="J537" s="10"/>
      <c r="K537" s="10"/>
      <c r="L537" s="10"/>
      <c r="M537" s="10"/>
      <c r="N537" s="10"/>
      <c r="O537" s="10"/>
      <c r="P537" s="10"/>
      <c r="Q537" s="10"/>
      <c r="R537" s="10"/>
      <c r="S537" s="10"/>
      <c r="T537" s="10"/>
      <c r="U537" s="6"/>
      <c r="V537" s="6"/>
    </row>
    <row r="538" spans="1:22" hidden="1" x14ac:dyDescent="0.25">
      <c r="A538" s="1"/>
      <c r="B538" s="1"/>
      <c r="C538" s="1"/>
      <c r="D538" s="1"/>
      <c r="E538" s="10"/>
      <c r="F538" s="10"/>
      <c r="G538" s="10"/>
      <c r="H538" s="10"/>
      <c r="I538" s="10"/>
      <c r="J538" s="10"/>
      <c r="K538" s="10"/>
      <c r="L538" s="10"/>
      <c r="M538" s="10"/>
      <c r="N538" s="10"/>
      <c r="O538" s="10"/>
      <c r="P538" s="10"/>
      <c r="Q538" s="10"/>
      <c r="R538" s="10"/>
      <c r="S538" s="10"/>
      <c r="T538" s="10"/>
      <c r="U538" s="6"/>
      <c r="V538" s="6"/>
    </row>
    <row r="539" spans="1:22" hidden="1" x14ac:dyDescent="0.25">
      <c r="A539" s="1"/>
      <c r="B539" s="1"/>
      <c r="C539" s="1"/>
      <c r="D539" s="1"/>
      <c r="E539" s="10"/>
      <c r="F539" s="10"/>
      <c r="G539" s="10"/>
      <c r="H539" s="10"/>
      <c r="I539" s="10"/>
      <c r="J539" s="10"/>
      <c r="K539" s="10"/>
      <c r="L539" s="10"/>
      <c r="M539" s="10"/>
      <c r="N539" s="10"/>
      <c r="O539" s="10"/>
      <c r="P539" s="10"/>
      <c r="Q539" s="10"/>
      <c r="R539" s="10"/>
      <c r="S539" s="10"/>
      <c r="T539" s="10"/>
      <c r="U539" s="6"/>
      <c r="V539" s="6"/>
    </row>
    <row r="540" spans="1:22" hidden="1" x14ac:dyDescent="0.25">
      <c r="A540" s="1"/>
      <c r="B540" s="1"/>
      <c r="C540" s="1"/>
      <c r="D540" s="1"/>
      <c r="E540" s="10"/>
      <c r="F540" s="10"/>
      <c r="G540" s="10"/>
      <c r="H540" s="10"/>
      <c r="I540" s="10"/>
      <c r="J540" s="10"/>
      <c r="K540" s="10"/>
      <c r="L540" s="10"/>
      <c r="M540" s="10"/>
      <c r="N540" s="10"/>
      <c r="O540" s="10"/>
      <c r="P540" s="10"/>
      <c r="Q540" s="10"/>
      <c r="R540" s="10"/>
      <c r="S540" s="10"/>
      <c r="T540" s="10"/>
      <c r="U540" s="6"/>
      <c r="V540" s="6"/>
    </row>
    <row r="541" spans="1:22" hidden="1" x14ac:dyDescent="0.25">
      <c r="A541" s="1"/>
      <c r="B541" s="1"/>
      <c r="C541" s="1"/>
      <c r="D541" s="1"/>
      <c r="E541" s="10"/>
      <c r="F541" s="10"/>
      <c r="G541" s="10"/>
      <c r="H541" s="10"/>
      <c r="I541" s="10"/>
      <c r="J541" s="10"/>
      <c r="K541" s="10"/>
      <c r="L541" s="10"/>
      <c r="M541" s="10"/>
      <c r="N541" s="10"/>
      <c r="O541" s="10"/>
      <c r="P541" s="10"/>
      <c r="Q541" s="10"/>
      <c r="R541" s="10"/>
      <c r="S541" s="10"/>
      <c r="T541" s="10"/>
      <c r="U541" s="6"/>
      <c r="V541" s="6"/>
    </row>
    <row r="542" spans="1:22" hidden="1" x14ac:dyDescent="0.25">
      <c r="A542" s="1"/>
      <c r="B542" s="1"/>
      <c r="C542" s="1"/>
      <c r="D542" s="1"/>
      <c r="E542" s="10"/>
      <c r="F542" s="10"/>
      <c r="G542" s="10"/>
      <c r="H542" s="10"/>
      <c r="I542" s="10"/>
      <c r="J542" s="10"/>
      <c r="K542" s="10"/>
      <c r="L542" s="10"/>
      <c r="M542" s="10"/>
      <c r="N542" s="10"/>
      <c r="O542" s="10"/>
      <c r="P542" s="10"/>
      <c r="Q542" s="10"/>
      <c r="R542" s="10"/>
      <c r="S542" s="10"/>
      <c r="T542" s="10"/>
      <c r="U542" s="6"/>
      <c r="V542" s="6"/>
    </row>
    <row r="543" spans="1:22" hidden="1" x14ac:dyDescent="0.25">
      <c r="A543" s="1"/>
      <c r="B543" s="1"/>
      <c r="C543" s="1"/>
      <c r="D543" s="1"/>
      <c r="E543" s="10"/>
      <c r="F543" s="10"/>
      <c r="G543" s="10"/>
      <c r="H543" s="10"/>
      <c r="I543" s="10"/>
      <c r="J543" s="10"/>
      <c r="K543" s="10"/>
      <c r="L543" s="10"/>
      <c r="M543" s="10"/>
      <c r="N543" s="10"/>
      <c r="O543" s="10"/>
      <c r="P543" s="10"/>
      <c r="Q543" s="10"/>
      <c r="R543" s="10"/>
      <c r="S543" s="10"/>
      <c r="T543" s="10"/>
      <c r="U543" s="6"/>
      <c r="V543" s="6"/>
    </row>
    <row r="544" spans="1:22" hidden="1" x14ac:dyDescent="0.25">
      <c r="A544" s="1"/>
      <c r="B544" s="1"/>
      <c r="C544" s="1"/>
      <c r="D544" s="1"/>
      <c r="E544" s="10"/>
      <c r="F544" s="10"/>
      <c r="G544" s="10"/>
      <c r="H544" s="10"/>
      <c r="I544" s="10"/>
      <c r="J544" s="10"/>
      <c r="K544" s="10"/>
      <c r="L544" s="10"/>
      <c r="M544" s="10"/>
      <c r="N544" s="10"/>
      <c r="O544" s="10"/>
      <c r="P544" s="10"/>
      <c r="Q544" s="10"/>
      <c r="R544" s="10"/>
      <c r="S544" s="10"/>
      <c r="T544" s="10"/>
      <c r="U544" s="6"/>
      <c r="V544" s="6"/>
    </row>
    <row r="545" spans="1:22" hidden="1" x14ac:dyDescent="0.25">
      <c r="A545" s="1"/>
      <c r="B545" s="1"/>
      <c r="C545" s="1"/>
      <c r="D545" s="1"/>
      <c r="E545" s="10"/>
      <c r="F545" s="10"/>
      <c r="G545" s="10"/>
      <c r="H545" s="10"/>
      <c r="I545" s="10"/>
      <c r="J545" s="10"/>
      <c r="K545" s="10"/>
      <c r="L545" s="10"/>
      <c r="M545" s="10"/>
      <c r="N545" s="10"/>
      <c r="O545" s="10"/>
      <c r="P545" s="10"/>
      <c r="Q545" s="10"/>
      <c r="R545" s="10"/>
      <c r="S545" s="10"/>
      <c r="T545" s="10"/>
      <c r="U545" s="6"/>
      <c r="V545" s="6"/>
    </row>
    <row r="546" spans="1:22" hidden="1" x14ac:dyDescent="0.25">
      <c r="A546" s="1"/>
      <c r="B546" s="1"/>
      <c r="C546" s="1"/>
      <c r="D546" s="1"/>
      <c r="E546" s="10"/>
      <c r="F546" s="10"/>
      <c r="G546" s="10"/>
      <c r="H546" s="10"/>
      <c r="I546" s="10"/>
      <c r="J546" s="10"/>
      <c r="K546" s="10"/>
      <c r="L546" s="10"/>
      <c r="M546" s="10"/>
      <c r="N546" s="10"/>
      <c r="O546" s="10"/>
      <c r="P546" s="10"/>
      <c r="Q546" s="10"/>
      <c r="R546" s="10"/>
      <c r="S546" s="10"/>
      <c r="T546" s="10"/>
      <c r="U546" s="6"/>
      <c r="V546" s="6"/>
    </row>
    <row r="547" spans="1:22" hidden="1" x14ac:dyDescent="0.25">
      <c r="A547" s="1"/>
      <c r="B547" s="1"/>
      <c r="C547" s="1"/>
      <c r="D547" s="1"/>
      <c r="E547" s="10"/>
      <c r="F547" s="10"/>
      <c r="G547" s="10"/>
      <c r="H547" s="10"/>
      <c r="I547" s="10"/>
      <c r="J547" s="10"/>
      <c r="K547" s="10"/>
      <c r="L547" s="10"/>
      <c r="M547" s="10"/>
      <c r="N547" s="10"/>
      <c r="O547" s="10"/>
      <c r="P547" s="10"/>
      <c r="Q547" s="10"/>
      <c r="R547" s="10"/>
      <c r="S547" s="10"/>
      <c r="T547" s="10"/>
      <c r="U547" s="6"/>
      <c r="V547" s="6"/>
    </row>
    <row r="548" spans="1:22" hidden="1" x14ac:dyDescent="0.25">
      <c r="A548" s="1"/>
      <c r="B548" s="1"/>
      <c r="C548" s="1"/>
      <c r="D548" s="1"/>
      <c r="E548" s="10"/>
      <c r="F548" s="10"/>
      <c r="G548" s="10"/>
      <c r="H548" s="10"/>
      <c r="I548" s="10"/>
      <c r="J548" s="10"/>
      <c r="K548" s="10"/>
      <c r="L548" s="10"/>
      <c r="M548" s="10"/>
      <c r="N548" s="10"/>
      <c r="O548" s="10"/>
      <c r="P548" s="10"/>
      <c r="Q548" s="10"/>
      <c r="R548" s="10"/>
      <c r="S548" s="10"/>
      <c r="T548" s="10"/>
      <c r="U548" s="6"/>
      <c r="V548" s="6"/>
    </row>
    <row r="549" spans="1:22" hidden="1" x14ac:dyDescent="0.25">
      <c r="A549" s="1"/>
      <c r="B549" s="1"/>
      <c r="C549" s="1"/>
      <c r="D549" s="1"/>
      <c r="E549" s="10"/>
      <c r="F549" s="10"/>
      <c r="G549" s="10"/>
      <c r="H549" s="10"/>
      <c r="I549" s="10"/>
      <c r="J549" s="10"/>
      <c r="K549" s="10"/>
      <c r="L549" s="10"/>
      <c r="M549" s="10"/>
      <c r="N549" s="10"/>
      <c r="O549" s="10"/>
      <c r="P549" s="10"/>
      <c r="Q549" s="10"/>
      <c r="R549" s="10"/>
      <c r="S549" s="10"/>
      <c r="T549" s="10"/>
      <c r="U549" s="6"/>
      <c r="V549" s="6"/>
    </row>
    <row r="550" spans="1:22" hidden="1" x14ac:dyDescent="0.25">
      <c r="A550" s="1"/>
      <c r="B550" s="1"/>
      <c r="C550" s="1"/>
      <c r="D550" s="1"/>
      <c r="E550" s="10"/>
      <c r="F550" s="10"/>
      <c r="G550" s="10"/>
      <c r="H550" s="10"/>
      <c r="I550" s="10"/>
      <c r="J550" s="10"/>
      <c r="K550" s="10"/>
      <c r="L550" s="10"/>
      <c r="M550" s="10"/>
      <c r="N550" s="10"/>
      <c r="O550" s="10"/>
      <c r="P550" s="10"/>
      <c r="Q550" s="10"/>
      <c r="R550" s="10"/>
      <c r="S550" s="10"/>
      <c r="T550" s="10"/>
      <c r="U550" s="6"/>
      <c r="V550" s="6"/>
    </row>
    <row r="551" spans="1:22" hidden="1" x14ac:dyDescent="0.25">
      <c r="A551" s="1"/>
      <c r="B551" s="1"/>
      <c r="C551" s="1"/>
      <c r="D551" s="1"/>
      <c r="E551" s="10"/>
      <c r="F551" s="10"/>
      <c r="G551" s="10"/>
      <c r="H551" s="10"/>
      <c r="I551" s="10"/>
      <c r="J551" s="10"/>
      <c r="K551" s="10"/>
      <c r="L551" s="10"/>
      <c r="M551" s="10"/>
      <c r="N551" s="10"/>
      <c r="O551" s="10"/>
      <c r="P551" s="10"/>
      <c r="Q551" s="10"/>
      <c r="R551" s="10"/>
      <c r="S551" s="10"/>
      <c r="T551" s="10"/>
      <c r="U551" s="6"/>
      <c r="V551" s="6"/>
    </row>
    <row r="552" spans="1:22" hidden="1" x14ac:dyDescent="0.25">
      <c r="A552" s="1"/>
      <c r="B552" s="1"/>
      <c r="C552" s="1"/>
      <c r="D552" s="1"/>
      <c r="E552" s="10"/>
      <c r="F552" s="10"/>
      <c r="G552" s="10"/>
      <c r="H552" s="10"/>
      <c r="I552" s="10"/>
      <c r="J552" s="10"/>
      <c r="K552" s="10"/>
      <c r="L552" s="10"/>
      <c r="M552" s="10"/>
      <c r="N552" s="10"/>
      <c r="O552" s="10"/>
      <c r="P552" s="10"/>
      <c r="Q552" s="10"/>
      <c r="R552" s="10"/>
      <c r="S552" s="10"/>
      <c r="T552" s="10"/>
      <c r="U552" s="6"/>
      <c r="V552" s="6"/>
    </row>
    <row r="553" spans="1:22" hidden="1" x14ac:dyDescent="0.25">
      <c r="A553" s="1"/>
      <c r="B553" s="1"/>
      <c r="C553" s="1"/>
      <c r="D553" s="1"/>
      <c r="E553" s="10"/>
      <c r="F553" s="10"/>
      <c r="G553" s="10"/>
      <c r="H553" s="10"/>
      <c r="I553" s="10"/>
      <c r="J553" s="10"/>
      <c r="K553" s="10"/>
      <c r="L553" s="10"/>
      <c r="M553" s="10"/>
      <c r="N553" s="10"/>
      <c r="O553" s="10"/>
      <c r="P553" s="10"/>
      <c r="Q553" s="10"/>
      <c r="R553" s="10"/>
      <c r="S553" s="10"/>
      <c r="T553" s="10"/>
      <c r="U553" s="6"/>
      <c r="V553" s="6"/>
    </row>
    <row r="554" spans="1:22" hidden="1" x14ac:dyDescent="0.25">
      <c r="A554" s="1"/>
      <c r="B554" s="1"/>
      <c r="C554" s="1"/>
      <c r="D554" s="1"/>
      <c r="E554" s="10"/>
      <c r="F554" s="10"/>
      <c r="G554" s="10"/>
      <c r="H554" s="10"/>
      <c r="I554" s="10"/>
      <c r="J554" s="10"/>
      <c r="K554" s="10"/>
      <c r="L554" s="10"/>
      <c r="M554" s="10"/>
      <c r="N554" s="10"/>
      <c r="O554" s="10"/>
      <c r="P554" s="10"/>
      <c r="Q554" s="10"/>
      <c r="R554" s="10"/>
      <c r="S554" s="10"/>
      <c r="T554" s="10"/>
      <c r="U554" s="6"/>
      <c r="V554" s="6"/>
    </row>
    <row r="555" spans="1:22" hidden="1" x14ac:dyDescent="0.25">
      <c r="A555" s="1"/>
      <c r="B555" s="1"/>
      <c r="C555" s="1"/>
      <c r="D555" s="1"/>
      <c r="E555" s="10"/>
      <c r="F555" s="10"/>
      <c r="G555" s="10"/>
      <c r="H555" s="10"/>
      <c r="I555" s="10"/>
      <c r="J555" s="10"/>
      <c r="K555" s="10"/>
      <c r="L555" s="10"/>
      <c r="M555" s="10"/>
      <c r="N555" s="10"/>
      <c r="O555" s="10"/>
      <c r="P555" s="10"/>
      <c r="Q555" s="10"/>
      <c r="R555" s="10"/>
      <c r="S555" s="10"/>
      <c r="T555" s="10"/>
      <c r="U555" s="6"/>
      <c r="V555" s="6"/>
    </row>
    <row r="556" spans="1:22" hidden="1" x14ac:dyDescent="0.25">
      <c r="A556" s="1"/>
      <c r="B556" s="1"/>
      <c r="C556" s="1"/>
      <c r="D556" s="1"/>
      <c r="E556" s="10"/>
      <c r="F556" s="10"/>
      <c r="G556" s="10"/>
      <c r="H556" s="10"/>
      <c r="I556" s="10"/>
      <c r="J556" s="10"/>
      <c r="K556" s="10"/>
      <c r="L556" s="10"/>
      <c r="M556" s="10"/>
      <c r="N556" s="10"/>
      <c r="O556" s="10"/>
      <c r="P556" s="10"/>
      <c r="Q556" s="10"/>
      <c r="R556" s="10"/>
      <c r="S556" s="10"/>
      <c r="T556" s="10"/>
      <c r="U556" s="6"/>
      <c r="V556" s="6"/>
    </row>
    <row r="557" spans="1:22" hidden="1" x14ac:dyDescent="0.25">
      <c r="A557" s="1"/>
      <c r="B557" s="1"/>
      <c r="C557" s="1"/>
      <c r="D557" s="1"/>
      <c r="E557" s="10"/>
      <c r="F557" s="10"/>
      <c r="G557" s="10"/>
      <c r="H557" s="10"/>
      <c r="I557" s="10"/>
      <c r="J557" s="10"/>
      <c r="K557" s="10"/>
      <c r="L557" s="10"/>
      <c r="M557" s="10"/>
      <c r="N557" s="10"/>
      <c r="O557" s="10"/>
      <c r="P557" s="10"/>
      <c r="Q557" s="10"/>
      <c r="R557" s="10"/>
      <c r="S557" s="10"/>
      <c r="T557" s="10"/>
      <c r="U557" s="6"/>
      <c r="V557" s="6"/>
    </row>
    <row r="558" spans="1:22" hidden="1" x14ac:dyDescent="0.25">
      <c r="A558" s="1"/>
      <c r="B558" s="1"/>
      <c r="C558" s="1"/>
      <c r="D558" s="1"/>
      <c r="E558" s="10"/>
      <c r="F558" s="10"/>
      <c r="G558" s="10"/>
      <c r="H558" s="10"/>
      <c r="I558" s="10"/>
      <c r="J558" s="10"/>
      <c r="K558" s="10"/>
      <c r="L558" s="10"/>
      <c r="M558" s="10"/>
      <c r="N558" s="10"/>
      <c r="O558" s="10"/>
      <c r="P558" s="10"/>
      <c r="Q558" s="10"/>
      <c r="R558" s="10"/>
      <c r="S558" s="10"/>
      <c r="T558" s="10"/>
      <c r="U558" s="6"/>
      <c r="V558" s="6"/>
    </row>
    <row r="559" spans="1:22" hidden="1" x14ac:dyDescent="0.25">
      <c r="A559" s="1"/>
      <c r="B559" s="1"/>
      <c r="C559" s="1"/>
      <c r="D559" s="1"/>
      <c r="E559" s="10"/>
      <c r="F559" s="10"/>
      <c r="G559" s="10"/>
      <c r="H559" s="10"/>
      <c r="I559" s="10"/>
      <c r="J559" s="10"/>
      <c r="K559" s="10"/>
      <c r="L559" s="10"/>
      <c r="M559" s="10"/>
      <c r="N559" s="10"/>
      <c r="O559" s="10"/>
      <c r="P559" s="10"/>
      <c r="Q559" s="10"/>
      <c r="R559" s="10"/>
      <c r="S559" s="10"/>
      <c r="T559" s="10"/>
      <c r="U559" s="6"/>
      <c r="V559" s="6"/>
    </row>
    <row r="560" spans="1:22" hidden="1" x14ac:dyDescent="0.25">
      <c r="A560" s="1"/>
      <c r="B560" s="1"/>
      <c r="C560" s="1"/>
      <c r="D560" s="1"/>
      <c r="E560" s="10"/>
      <c r="F560" s="10"/>
      <c r="G560" s="10"/>
      <c r="H560" s="10"/>
      <c r="I560" s="10"/>
      <c r="J560" s="10"/>
      <c r="K560" s="10"/>
      <c r="L560" s="10"/>
      <c r="M560" s="10"/>
      <c r="N560" s="10"/>
      <c r="O560" s="10"/>
      <c r="P560" s="10"/>
      <c r="Q560" s="10"/>
      <c r="R560" s="10"/>
      <c r="S560" s="10"/>
      <c r="T560" s="10"/>
      <c r="U560" s="6"/>
      <c r="V560" s="6"/>
    </row>
    <row r="561" spans="1:22" hidden="1" x14ac:dyDescent="0.25">
      <c r="A561" s="1"/>
      <c r="B561" s="1"/>
      <c r="C561" s="1"/>
      <c r="D561" s="1"/>
      <c r="E561" s="10"/>
      <c r="F561" s="10"/>
      <c r="G561" s="10"/>
      <c r="H561" s="10"/>
      <c r="I561" s="10"/>
      <c r="J561" s="10"/>
      <c r="K561" s="10"/>
      <c r="L561" s="10"/>
      <c r="M561" s="10"/>
      <c r="N561" s="10"/>
      <c r="O561" s="10"/>
      <c r="P561" s="10"/>
      <c r="Q561" s="10"/>
      <c r="R561" s="10"/>
      <c r="S561" s="10"/>
      <c r="T561" s="10"/>
      <c r="U561" s="6"/>
      <c r="V561" s="6"/>
    </row>
    <row r="562" spans="1:22" hidden="1" x14ac:dyDescent="0.25">
      <c r="A562" s="1"/>
      <c r="B562" s="1"/>
      <c r="C562" s="1"/>
      <c r="D562" s="1"/>
      <c r="E562" s="10"/>
      <c r="F562" s="10"/>
      <c r="G562" s="10"/>
      <c r="H562" s="10"/>
      <c r="I562" s="10"/>
      <c r="J562" s="10"/>
      <c r="K562" s="10"/>
      <c r="L562" s="10"/>
      <c r="M562" s="10"/>
      <c r="N562" s="10"/>
      <c r="O562" s="10"/>
      <c r="P562" s="10"/>
      <c r="Q562" s="10"/>
      <c r="R562" s="10"/>
      <c r="S562" s="10"/>
      <c r="T562" s="10"/>
      <c r="U562" s="6"/>
      <c r="V562" s="6"/>
    </row>
    <row r="563" spans="1:22" hidden="1" x14ac:dyDescent="0.25">
      <c r="A563" s="1"/>
      <c r="B563" s="1"/>
      <c r="C563" s="1"/>
      <c r="D563" s="1"/>
      <c r="E563" s="10"/>
      <c r="F563" s="10"/>
      <c r="G563" s="10"/>
      <c r="H563" s="10"/>
      <c r="I563" s="10"/>
      <c r="J563" s="10"/>
      <c r="K563" s="10"/>
      <c r="L563" s="10"/>
      <c r="M563" s="10"/>
      <c r="N563" s="10"/>
      <c r="O563" s="10"/>
      <c r="P563" s="10"/>
      <c r="Q563" s="10"/>
      <c r="R563" s="10"/>
      <c r="S563" s="10"/>
      <c r="T563" s="10"/>
      <c r="U563" s="6"/>
      <c r="V563" s="6"/>
    </row>
    <row r="564" spans="1:22" hidden="1" x14ac:dyDescent="0.25">
      <c r="A564" s="1"/>
      <c r="B564" s="1"/>
      <c r="C564" s="1"/>
      <c r="D564" s="1"/>
      <c r="E564" s="10"/>
      <c r="F564" s="10"/>
      <c r="G564" s="10"/>
      <c r="H564" s="10"/>
      <c r="I564" s="10"/>
      <c r="J564" s="10"/>
      <c r="K564" s="10"/>
      <c r="L564" s="10"/>
      <c r="M564" s="10"/>
      <c r="N564" s="10"/>
      <c r="O564" s="10"/>
      <c r="P564" s="10"/>
      <c r="Q564" s="10"/>
      <c r="R564" s="10"/>
      <c r="S564" s="10"/>
      <c r="T564" s="10"/>
      <c r="U564" s="6"/>
      <c r="V564" s="6"/>
    </row>
    <row r="565" spans="1:22" hidden="1" x14ac:dyDescent="0.25">
      <c r="A565" s="1"/>
      <c r="B565" s="1"/>
      <c r="C565" s="1"/>
      <c r="D565" s="1"/>
      <c r="E565" s="10"/>
      <c r="F565" s="10"/>
      <c r="G565" s="10"/>
      <c r="H565" s="10"/>
      <c r="I565" s="10"/>
      <c r="J565" s="10"/>
      <c r="K565" s="10"/>
      <c r="L565" s="10"/>
      <c r="M565" s="10"/>
      <c r="N565" s="10"/>
      <c r="O565" s="10"/>
      <c r="P565" s="10"/>
      <c r="Q565" s="10"/>
      <c r="R565" s="10"/>
      <c r="S565" s="10"/>
      <c r="T565" s="10"/>
      <c r="U565" s="6"/>
      <c r="V565" s="6"/>
    </row>
    <row r="566" spans="1:22" hidden="1" x14ac:dyDescent="0.25">
      <c r="A566" s="1"/>
      <c r="B566" s="1"/>
      <c r="C566" s="1"/>
      <c r="D566" s="1"/>
      <c r="E566" s="10"/>
      <c r="F566" s="10"/>
      <c r="G566" s="10"/>
      <c r="H566" s="10"/>
      <c r="I566" s="10"/>
      <c r="J566" s="10"/>
      <c r="K566" s="10"/>
      <c r="L566" s="10"/>
      <c r="M566" s="10"/>
      <c r="N566" s="10"/>
      <c r="O566" s="10"/>
      <c r="P566" s="10"/>
      <c r="Q566" s="10"/>
      <c r="R566" s="10"/>
      <c r="S566" s="10"/>
      <c r="T566" s="10"/>
      <c r="U566" s="6"/>
      <c r="V566" s="6"/>
    </row>
    <row r="567" spans="1:22" hidden="1" x14ac:dyDescent="0.25">
      <c r="A567" s="1"/>
      <c r="B567" s="1"/>
      <c r="C567" s="1"/>
      <c r="D567" s="1"/>
      <c r="E567" s="10"/>
      <c r="F567" s="10"/>
      <c r="G567" s="10"/>
      <c r="H567" s="10"/>
      <c r="I567" s="10"/>
      <c r="J567" s="10"/>
      <c r="K567" s="10"/>
      <c r="L567" s="10"/>
      <c r="M567" s="10"/>
      <c r="N567" s="10"/>
      <c r="O567" s="10"/>
      <c r="P567" s="10"/>
      <c r="Q567" s="10"/>
      <c r="R567" s="10"/>
      <c r="S567" s="10"/>
      <c r="T567" s="10"/>
      <c r="U567" s="6"/>
      <c r="V567" s="6"/>
    </row>
    <row r="568" spans="1:22" hidden="1" x14ac:dyDescent="0.25">
      <c r="A568" s="1"/>
      <c r="B568" s="1"/>
      <c r="C568" s="1"/>
      <c r="D568" s="1"/>
      <c r="E568" s="10"/>
      <c r="F568" s="10"/>
      <c r="G568" s="10"/>
      <c r="H568" s="10"/>
      <c r="I568" s="10"/>
      <c r="J568" s="10"/>
      <c r="K568" s="10"/>
      <c r="L568" s="10"/>
      <c r="M568" s="10"/>
      <c r="N568" s="10"/>
      <c r="O568" s="10"/>
      <c r="P568" s="10"/>
      <c r="Q568" s="10"/>
      <c r="R568" s="10"/>
      <c r="S568" s="10"/>
      <c r="T568" s="10"/>
      <c r="U568" s="6"/>
      <c r="V568" s="6"/>
    </row>
    <row r="569" spans="1:22" hidden="1" x14ac:dyDescent="0.25">
      <c r="A569" s="1"/>
      <c r="B569" s="1"/>
      <c r="C569" s="1"/>
      <c r="D569" s="1"/>
      <c r="E569" s="10"/>
      <c r="F569" s="10"/>
      <c r="G569" s="10"/>
      <c r="H569" s="10"/>
      <c r="I569" s="10"/>
      <c r="J569" s="10"/>
      <c r="K569" s="10"/>
      <c r="L569" s="10"/>
      <c r="M569" s="10"/>
      <c r="N569" s="10"/>
      <c r="O569" s="10"/>
      <c r="P569" s="10"/>
      <c r="Q569" s="10"/>
      <c r="R569" s="10"/>
      <c r="S569" s="10"/>
      <c r="T569" s="10"/>
      <c r="U569" s="6"/>
      <c r="V569" s="6"/>
    </row>
    <row r="570" spans="1:22" hidden="1" x14ac:dyDescent="0.25">
      <c r="A570" s="1"/>
      <c r="B570" s="1"/>
      <c r="C570" s="1"/>
      <c r="D570" s="1"/>
      <c r="E570" s="10"/>
      <c r="F570" s="10"/>
      <c r="G570" s="10"/>
      <c r="H570" s="10"/>
      <c r="I570" s="10"/>
      <c r="J570" s="10"/>
      <c r="K570" s="10"/>
      <c r="L570" s="10"/>
      <c r="M570" s="10"/>
      <c r="N570" s="10"/>
      <c r="O570" s="10"/>
      <c r="P570" s="10"/>
      <c r="Q570" s="10"/>
      <c r="R570" s="10"/>
      <c r="S570" s="10"/>
      <c r="T570" s="10"/>
      <c r="U570" s="6"/>
      <c r="V570" s="6"/>
    </row>
    <row r="571" spans="1:22" hidden="1" x14ac:dyDescent="0.25">
      <c r="A571" s="1"/>
      <c r="B571" s="1"/>
      <c r="C571" s="1"/>
      <c r="D571" s="1"/>
      <c r="E571" s="10"/>
      <c r="F571" s="10"/>
      <c r="G571" s="10"/>
      <c r="H571" s="10"/>
      <c r="I571" s="10"/>
      <c r="J571" s="10"/>
      <c r="K571" s="10"/>
      <c r="L571" s="10"/>
      <c r="M571" s="10"/>
      <c r="N571" s="10"/>
      <c r="O571" s="10"/>
      <c r="P571" s="10"/>
      <c r="Q571" s="10"/>
      <c r="R571" s="10"/>
      <c r="S571" s="10"/>
      <c r="T571" s="10"/>
      <c r="U571" s="6"/>
      <c r="V571" s="6"/>
    </row>
    <row r="572" spans="1:22" hidden="1" x14ac:dyDescent="0.25">
      <c r="A572" s="1"/>
      <c r="B572" s="1"/>
      <c r="C572" s="1"/>
      <c r="D572" s="1"/>
      <c r="E572" s="10"/>
      <c r="F572" s="10"/>
      <c r="G572" s="10"/>
      <c r="H572" s="10"/>
      <c r="I572" s="10"/>
      <c r="J572" s="10"/>
      <c r="K572" s="10"/>
      <c r="L572" s="10"/>
      <c r="M572" s="10"/>
      <c r="N572" s="10"/>
      <c r="O572" s="10"/>
      <c r="P572" s="10"/>
      <c r="Q572" s="10"/>
      <c r="R572" s="10"/>
      <c r="S572" s="10"/>
      <c r="T572" s="10"/>
      <c r="U572" s="6"/>
      <c r="V572" s="6"/>
    </row>
    <row r="573" spans="1:22" hidden="1" x14ac:dyDescent="0.25">
      <c r="A573" s="1"/>
      <c r="B573" s="1"/>
      <c r="C573" s="1"/>
      <c r="D573" s="1"/>
      <c r="E573" s="10"/>
      <c r="F573" s="10"/>
      <c r="G573" s="10"/>
      <c r="H573" s="10"/>
      <c r="I573" s="10"/>
      <c r="J573" s="10"/>
      <c r="K573" s="10"/>
      <c r="L573" s="10"/>
      <c r="M573" s="10"/>
      <c r="N573" s="10"/>
      <c r="O573" s="10"/>
      <c r="P573" s="10"/>
      <c r="Q573" s="10"/>
      <c r="R573" s="10"/>
      <c r="S573" s="10"/>
      <c r="T573" s="10"/>
      <c r="U573" s="6"/>
      <c r="V573" s="6"/>
    </row>
    <row r="574" spans="1:22" hidden="1" x14ac:dyDescent="0.25">
      <c r="A574" s="1"/>
      <c r="B574" s="1"/>
      <c r="C574" s="1"/>
      <c r="D574" s="1"/>
      <c r="E574" s="10"/>
      <c r="F574" s="10"/>
      <c r="G574" s="10"/>
      <c r="H574" s="10"/>
      <c r="I574" s="10"/>
      <c r="J574" s="10"/>
      <c r="K574" s="10"/>
      <c r="L574" s="10"/>
      <c r="M574" s="10"/>
      <c r="N574" s="10"/>
      <c r="O574" s="10"/>
      <c r="P574" s="10"/>
      <c r="Q574" s="10"/>
      <c r="R574" s="10"/>
      <c r="S574" s="10"/>
      <c r="T574" s="10"/>
      <c r="U574" s="6"/>
      <c r="V574" s="6"/>
    </row>
    <row r="575" spans="1:22" hidden="1" x14ac:dyDescent="0.25">
      <c r="A575" s="1"/>
      <c r="B575" s="1"/>
      <c r="C575" s="1"/>
      <c r="D575" s="1"/>
      <c r="E575" s="10"/>
      <c r="F575" s="10"/>
      <c r="G575" s="10"/>
      <c r="H575" s="10"/>
      <c r="I575" s="10"/>
      <c r="J575" s="10"/>
      <c r="K575" s="10"/>
      <c r="L575" s="10"/>
      <c r="M575" s="10"/>
      <c r="N575" s="10"/>
      <c r="O575" s="10"/>
      <c r="P575" s="10"/>
      <c r="Q575" s="10"/>
      <c r="R575" s="10"/>
      <c r="S575" s="10"/>
      <c r="T575" s="10"/>
      <c r="U575" s="6"/>
      <c r="V575" s="6"/>
    </row>
    <row r="576" spans="1:22" hidden="1" x14ac:dyDescent="0.25">
      <c r="A576" s="1"/>
      <c r="B576" s="1"/>
      <c r="C576" s="1"/>
      <c r="D576" s="1"/>
      <c r="E576" s="10"/>
      <c r="F576" s="10"/>
      <c r="G576" s="10"/>
      <c r="H576" s="10"/>
      <c r="I576" s="10"/>
      <c r="J576" s="10"/>
      <c r="K576" s="10"/>
      <c r="L576" s="10"/>
      <c r="M576" s="10"/>
      <c r="N576" s="10"/>
      <c r="O576" s="10"/>
      <c r="P576" s="10"/>
      <c r="Q576" s="10"/>
      <c r="R576" s="10"/>
      <c r="S576" s="10"/>
      <c r="T576" s="10"/>
      <c r="U576" s="6"/>
      <c r="V576" s="6"/>
    </row>
    <row r="577" spans="1:22" hidden="1" x14ac:dyDescent="0.25">
      <c r="A577" s="1"/>
      <c r="B577" s="1"/>
      <c r="C577" s="1"/>
      <c r="D577" s="1"/>
      <c r="E577" s="10"/>
      <c r="F577" s="10"/>
      <c r="G577" s="10"/>
      <c r="H577" s="10"/>
      <c r="I577" s="10"/>
      <c r="J577" s="10"/>
      <c r="K577" s="10"/>
      <c r="L577" s="10"/>
      <c r="M577" s="10"/>
      <c r="N577" s="10"/>
      <c r="O577" s="10"/>
      <c r="P577" s="10"/>
      <c r="Q577" s="10"/>
      <c r="R577" s="10"/>
      <c r="S577" s="10"/>
      <c r="T577" s="10"/>
      <c r="U577" s="6"/>
      <c r="V577" s="6"/>
    </row>
    <row r="578" spans="1:22" hidden="1" x14ac:dyDescent="0.25">
      <c r="A578" s="1"/>
      <c r="B578" s="1"/>
      <c r="C578" s="1"/>
      <c r="D578" s="1"/>
      <c r="E578" s="10"/>
      <c r="F578" s="10"/>
      <c r="G578" s="10"/>
      <c r="H578" s="10"/>
      <c r="I578" s="10"/>
      <c r="J578" s="10"/>
      <c r="K578" s="10"/>
      <c r="L578" s="10"/>
      <c r="M578" s="10"/>
      <c r="N578" s="10"/>
      <c r="O578" s="10"/>
      <c r="P578" s="10"/>
      <c r="Q578" s="10"/>
      <c r="R578" s="10"/>
      <c r="S578" s="10"/>
      <c r="T578" s="10"/>
      <c r="U578" s="6"/>
      <c r="V578" s="6"/>
    </row>
    <row r="579" spans="1:22" hidden="1" x14ac:dyDescent="0.25">
      <c r="A579" s="1"/>
      <c r="B579" s="1"/>
      <c r="C579" s="1"/>
      <c r="D579" s="1"/>
      <c r="E579" s="10"/>
      <c r="F579" s="10"/>
      <c r="G579" s="10"/>
      <c r="H579" s="10"/>
      <c r="I579" s="10"/>
      <c r="J579" s="10"/>
      <c r="K579" s="10"/>
      <c r="L579" s="10"/>
      <c r="M579" s="10"/>
      <c r="N579" s="10"/>
      <c r="O579" s="10"/>
      <c r="P579" s="10"/>
      <c r="Q579" s="10"/>
      <c r="R579" s="10"/>
      <c r="S579" s="10"/>
      <c r="T579" s="10"/>
      <c r="U579" s="6"/>
      <c r="V579" s="6"/>
    </row>
    <row r="580" spans="1:22" hidden="1" x14ac:dyDescent="0.25">
      <c r="A580" s="1"/>
      <c r="B580" s="1"/>
      <c r="C580" s="1"/>
      <c r="D580" s="1"/>
      <c r="E580" s="10"/>
      <c r="F580" s="10"/>
      <c r="G580" s="10"/>
      <c r="H580" s="10"/>
      <c r="I580" s="10"/>
      <c r="J580" s="10"/>
      <c r="K580" s="10"/>
      <c r="L580" s="10"/>
      <c r="M580" s="10"/>
      <c r="N580" s="10"/>
      <c r="O580" s="10"/>
      <c r="P580" s="10"/>
      <c r="Q580" s="10"/>
      <c r="R580" s="10"/>
      <c r="S580" s="10"/>
      <c r="T580" s="10"/>
      <c r="U580" s="6"/>
      <c r="V580" s="6"/>
    </row>
    <row r="581" spans="1:22" hidden="1" x14ac:dyDescent="0.25">
      <c r="A581" s="1"/>
      <c r="B581" s="1"/>
      <c r="C581" s="1"/>
      <c r="D581" s="1"/>
      <c r="E581" s="10"/>
      <c r="F581" s="10"/>
      <c r="G581" s="10"/>
      <c r="H581" s="10"/>
      <c r="I581" s="10"/>
      <c r="J581" s="10"/>
      <c r="K581" s="10"/>
      <c r="L581" s="10"/>
      <c r="M581" s="10"/>
      <c r="N581" s="10"/>
      <c r="O581" s="10"/>
      <c r="P581" s="10"/>
      <c r="Q581" s="10"/>
      <c r="R581" s="10"/>
      <c r="S581" s="10"/>
      <c r="T581" s="10"/>
      <c r="U581" s="6"/>
      <c r="V581" s="6"/>
    </row>
    <row r="582" spans="1:22" hidden="1" x14ac:dyDescent="0.25">
      <c r="A582" s="1"/>
      <c r="B582" s="1"/>
      <c r="C582" s="1"/>
      <c r="D582" s="1"/>
      <c r="E582" s="10"/>
      <c r="F582" s="10"/>
      <c r="G582" s="10"/>
      <c r="H582" s="10"/>
      <c r="I582" s="10"/>
      <c r="J582" s="10"/>
      <c r="K582" s="10"/>
      <c r="L582" s="10"/>
      <c r="M582" s="10"/>
      <c r="N582" s="10"/>
      <c r="O582" s="10"/>
      <c r="P582" s="10"/>
      <c r="Q582" s="10"/>
      <c r="R582" s="10"/>
      <c r="S582" s="10"/>
      <c r="T582" s="10"/>
      <c r="U582" s="6"/>
      <c r="V582" s="6"/>
    </row>
    <row r="583" spans="1:22" hidden="1" x14ac:dyDescent="0.25">
      <c r="A583" s="1"/>
      <c r="B583" s="1"/>
      <c r="C583" s="1"/>
      <c r="D583" s="1"/>
      <c r="E583" s="10"/>
      <c r="F583" s="10"/>
      <c r="G583" s="10"/>
      <c r="H583" s="10"/>
      <c r="I583" s="10"/>
      <c r="J583" s="10"/>
      <c r="K583" s="10"/>
      <c r="L583" s="10"/>
      <c r="M583" s="10"/>
      <c r="N583" s="10"/>
      <c r="O583" s="10"/>
      <c r="P583" s="10"/>
      <c r="Q583" s="10"/>
      <c r="R583" s="10"/>
      <c r="S583" s="10"/>
      <c r="T583" s="10"/>
      <c r="U583" s="6"/>
      <c r="V583" s="6"/>
    </row>
    <row r="584" spans="1:22" hidden="1" x14ac:dyDescent="0.25">
      <c r="A584" s="10"/>
      <c r="B584" s="10"/>
      <c r="C584" s="10"/>
      <c r="D584" s="10"/>
      <c r="E584" s="10"/>
      <c r="F584" s="2"/>
      <c r="G584" s="10"/>
      <c r="H584" s="10"/>
      <c r="I584" s="10"/>
      <c r="J584" s="10"/>
      <c r="K584" s="10"/>
      <c r="L584" s="10"/>
      <c r="M584" s="10"/>
      <c r="N584" s="10"/>
      <c r="O584" s="10"/>
      <c r="P584" s="10"/>
      <c r="Q584" s="10"/>
      <c r="R584" s="10"/>
      <c r="S584" s="10"/>
      <c r="T584" s="10"/>
      <c r="U584" s="6"/>
      <c r="V584" s="6"/>
    </row>
    <row r="585" spans="1:22" hidden="1" x14ac:dyDescent="0.25">
      <c r="A585" s="1"/>
      <c r="B585" s="1"/>
      <c r="C585" s="1"/>
      <c r="D585" s="1"/>
      <c r="E585" s="10"/>
      <c r="F585" s="10"/>
      <c r="G585" s="10"/>
      <c r="H585" s="10"/>
      <c r="I585" s="10"/>
      <c r="J585" s="10"/>
      <c r="K585" s="10"/>
      <c r="L585" s="10"/>
      <c r="M585" s="10"/>
      <c r="N585" s="10"/>
      <c r="O585" s="10"/>
      <c r="P585" s="10"/>
      <c r="Q585" s="10"/>
      <c r="R585" s="10"/>
      <c r="S585" s="10"/>
      <c r="T585" s="10"/>
      <c r="U585" s="6"/>
      <c r="V585" s="6"/>
    </row>
    <row r="586" spans="1:22" hidden="1" x14ac:dyDescent="0.25">
      <c r="A586" s="1"/>
      <c r="B586" s="1"/>
      <c r="C586" s="1"/>
      <c r="D586" s="1"/>
      <c r="E586" s="10"/>
      <c r="F586" s="10"/>
      <c r="G586" s="10"/>
      <c r="H586" s="10"/>
      <c r="I586" s="10"/>
      <c r="J586" s="10"/>
      <c r="K586" s="10"/>
      <c r="L586" s="10"/>
      <c r="M586" s="10"/>
      <c r="N586" s="10"/>
      <c r="O586" s="10"/>
      <c r="P586" s="10"/>
      <c r="Q586" s="10"/>
      <c r="R586" s="10"/>
      <c r="S586" s="10"/>
      <c r="T586" s="10"/>
      <c r="U586" s="6"/>
      <c r="V586" s="6"/>
    </row>
    <row r="587" spans="1:22" hidden="1" x14ac:dyDescent="0.25">
      <c r="A587" s="1"/>
      <c r="B587" s="1"/>
      <c r="C587" s="1"/>
      <c r="D587" s="1"/>
      <c r="E587" s="10"/>
      <c r="F587" s="10"/>
      <c r="G587" s="10"/>
      <c r="H587" s="10"/>
      <c r="I587" s="10"/>
      <c r="J587" s="10"/>
      <c r="K587" s="10"/>
      <c r="L587" s="10"/>
      <c r="M587" s="10"/>
      <c r="N587" s="10"/>
      <c r="O587" s="10"/>
      <c r="P587" s="10"/>
      <c r="Q587" s="10"/>
      <c r="R587" s="10"/>
      <c r="S587" s="10"/>
      <c r="T587" s="10"/>
      <c r="U587" s="6"/>
      <c r="V587" s="6"/>
    </row>
    <row r="588" spans="1:22" hidden="1" x14ac:dyDescent="0.25">
      <c r="A588" s="1"/>
      <c r="B588" s="1"/>
      <c r="C588" s="1"/>
      <c r="D588" s="1"/>
      <c r="E588" s="10"/>
      <c r="F588" s="10"/>
      <c r="G588" s="10"/>
      <c r="H588" s="10"/>
      <c r="I588" s="10"/>
      <c r="J588" s="10"/>
      <c r="K588" s="10"/>
      <c r="L588" s="10"/>
      <c r="M588" s="10"/>
      <c r="N588" s="10"/>
      <c r="O588" s="10"/>
      <c r="P588" s="10"/>
      <c r="Q588" s="10"/>
      <c r="R588" s="10"/>
      <c r="S588" s="10"/>
      <c r="T588" s="10"/>
      <c r="U588" s="6"/>
      <c r="V588" s="6"/>
    </row>
    <row r="589" spans="1:22" hidden="1" x14ac:dyDescent="0.25">
      <c r="A589" s="1"/>
      <c r="B589" s="1"/>
      <c r="C589" s="1"/>
      <c r="D589" s="1"/>
      <c r="E589" s="10"/>
      <c r="F589" s="10"/>
      <c r="G589" s="10"/>
      <c r="H589" s="10"/>
      <c r="I589" s="10"/>
      <c r="J589" s="10"/>
      <c r="K589" s="10"/>
      <c r="L589" s="10"/>
      <c r="M589" s="10"/>
      <c r="N589" s="10"/>
      <c r="O589" s="10"/>
      <c r="P589" s="10"/>
      <c r="Q589" s="10"/>
      <c r="R589" s="10"/>
      <c r="S589" s="10"/>
      <c r="T589" s="10"/>
      <c r="U589" s="6"/>
      <c r="V589" s="6"/>
    </row>
    <row r="590" spans="1:22" hidden="1" x14ac:dyDescent="0.25">
      <c r="A590" s="1"/>
      <c r="B590" s="1"/>
      <c r="C590" s="1"/>
      <c r="D590" s="1"/>
      <c r="E590" s="10"/>
      <c r="F590" s="10"/>
      <c r="G590" s="10"/>
      <c r="H590" s="10"/>
      <c r="I590" s="10"/>
      <c r="J590" s="10"/>
      <c r="K590" s="10"/>
      <c r="L590" s="10"/>
      <c r="M590" s="10"/>
      <c r="N590" s="10"/>
      <c r="O590" s="10"/>
      <c r="P590" s="10"/>
      <c r="Q590" s="10"/>
      <c r="R590" s="10"/>
      <c r="S590" s="10"/>
      <c r="T590" s="10"/>
      <c r="U590" s="6"/>
      <c r="V590" s="6"/>
    </row>
    <row r="591" spans="1:22" hidden="1" x14ac:dyDescent="0.25">
      <c r="A591" s="1"/>
      <c r="B591" s="1"/>
      <c r="C591" s="1"/>
      <c r="D591" s="1"/>
      <c r="E591" s="10"/>
      <c r="F591" s="10"/>
      <c r="G591" s="10"/>
      <c r="H591" s="10"/>
      <c r="I591" s="10"/>
      <c r="J591" s="10"/>
      <c r="K591" s="10"/>
      <c r="L591" s="10"/>
      <c r="M591" s="10"/>
      <c r="N591" s="10"/>
      <c r="O591" s="10"/>
      <c r="P591" s="10"/>
      <c r="Q591" s="10"/>
      <c r="R591" s="10"/>
      <c r="S591" s="10"/>
      <c r="T591" s="10"/>
      <c r="U591" s="6"/>
      <c r="V591" s="6"/>
    </row>
    <row r="592" spans="1:22" hidden="1" x14ac:dyDescent="0.25">
      <c r="A592" s="1"/>
      <c r="B592" s="1"/>
      <c r="C592" s="1"/>
      <c r="D592" s="1"/>
      <c r="E592" s="10"/>
      <c r="F592" s="10"/>
      <c r="G592" s="10"/>
      <c r="H592" s="10"/>
      <c r="I592" s="10"/>
      <c r="J592" s="10"/>
      <c r="K592" s="10"/>
      <c r="L592" s="10"/>
      <c r="M592" s="10"/>
      <c r="N592" s="10"/>
      <c r="O592" s="10"/>
      <c r="P592" s="10"/>
      <c r="Q592" s="10"/>
      <c r="R592" s="10"/>
      <c r="S592" s="10"/>
      <c r="T592" s="10"/>
      <c r="U592" s="6"/>
      <c r="V592" s="6"/>
    </row>
    <row r="593" spans="1:22" hidden="1" x14ac:dyDescent="0.25">
      <c r="A593" s="1"/>
      <c r="B593" s="1"/>
      <c r="C593" s="1"/>
      <c r="D593" s="1"/>
      <c r="E593" s="10"/>
      <c r="F593" s="10"/>
      <c r="G593" s="10"/>
      <c r="H593" s="10"/>
      <c r="I593" s="10"/>
      <c r="J593" s="10"/>
      <c r="K593" s="10"/>
      <c r="L593" s="10"/>
      <c r="M593" s="10"/>
      <c r="N593" s="10"/>
      <c r="O593" s="10"/>
      <c r="P593" s="10"/>
      <c r="Q593" s="10"/>
      <c r="R593" s="10"/>
      <c r="S593" s="10"/>
      <c r="T593" s="10"/>
      <c r="U593" s="6"/>
      <c r="V593" s="6"/>
    </row>
    <row r="594" spans="1:22" hidden="1" x14ac:dyDescent="0.25">
      <c r="A594" s="1"/>
      <c r="B594" s="1"/>
      <c r="C594" s="1"/>
      <c r="D594" s="1"/>
      <c r="E594" s="10"/>
      <c r="F594" s="10"/>
      <c r="G594" s="10"/>
      <c r="H594" s="10"/>
      <c r="I594" s="10"/>
      <c r="J594" s="10"/>
      <c r="K594" s="10"/>
      <c r="L594" s="10"/>
      <c r="M594" s="10"/>
      <c r="N594" s="10"/>
      <c r="O594" s="10"/>
      <c r="P594" s="10"/>
      <c r="Q594" s="10"/>
      <c r="R594" s="10"/>
      <c r="S594" s="10"/>
      <c r="T594" s="10"/>
      <c r="U594" s="6"/>
      <c r="V594" s="6"/>
    </row>
    <row r="595" spans="1:22" hidden="1" x14ac:dyDescent="0.25">
      <c r="A595" s="1"/>
      <c r="B595" s="1"/>
      <c r="C595" s="1"/>
      <c r="D595" s="1"/>
      <c r="E595" s="10"/>
      <c r="F595" s="10"/>
      <c r="G595" s="10"/>
      <c r="H595" s="10"/>
      <c r="I595" s="10"/>
      <c r="J595" s="10"/>
      <c r="K595" s="10"/>
      <c r="L595" s="10"/>
      <c r="M595" s="10"/>
      <c r="N595" s="10"/>
      <c r="O595" s="10"/>
      <c r="P595" s="10"/>
      <c r="Q595" s="10"/>
      <c r="R595" s="10"/>
      <c r="S595" s="10"/>
      <c r="T595" s="10"/>
      <c r="U595" s="6"/>
      <c r="V595" s="6"/>
    </row>
    <row r="596" spans="1:22" hidden="1" x14ac:dyDescent="0.25">
      <c r="A596" s="1"/>
      <c r="B596" s="1"/>
      <c r="C596" s="1"/>
      <c r="D596" s="1"/>
      <c r="E596" s="10"/>
      <c r="F596" s="10"/>
      <c r="G596" s="10"/>
      <c r="H596" s="10"/>
      <c r="I596" s="10"/>
      <c r="J596" s="10"/>
      <c r="K596" s="10"/>
      <c r="L596" s="10"/>
      <c r="M596" s="10"/>
      <c r="N596" s="10"/>
      <c r="O596" s="10"/>
      <c r="P596" s="10"/>
      <c r="Q596" s="10"/>
      <c r="R596" s="10"/>
      <c r="S596" s="10"/>
      <c r="T596" s="10"/>
      <c r="U596" s="6"/>
      <c r="V596" s="6"/>
    </row>
    <row r="597" spans="1:22" hidden="1" x14ac:dyDescent="0.25">
      <c r="A597" s="1"/>
      <c r="B597" s="1"/>
      <c r="C597" s="1"/>
      <c r="D597" s="1"/>
      <c r="E597" s="10"/>
      <c r="F597" s="10"/>
      <c r="G597" s="10"/>
      <c r="H597" s="10"/>
      <c r="I597" s="10"/>
      <c r="J597" s="10"/>
      <c r="K597" s="10"/>
      <c r="L597" s="10"/>
      <c r="M597" s="10"/>
      <c r="N597" s="10"/>
      <c r="O597" s="10"/>
      <c r="P597" s="10"/>
      <c r="Q597" s="10"/>
      <c r="R597" s="10"/>
      <c r="S597" s="10"/>
      <c r="T597" s="10"/>
      <c r="U597" s="6"/>
      <c r="V597" s="6"/>
    </row>
    <row r="598" spans="1:22" hidden="1" x14ac:dyDescent="0.25">
      <c r="A598" s="1"/>
      <c r="B598" s="1"/>
      <c r="C598" s="1"/>
      <c r="D598" s="1"/>
      <c r="E598" s="10"/>
      <c r="F598" s="10"/>
      <c r="G598" s="10"/>
      <c r="H598" s="10"/>
      <c r="I598" s="10"/>
      <c r="J598" s="10"/>
      <c r="K598" s="10"/>
      <c r="L598" s="10"/>
      <c r="M598" s="10"/>
      <c r="N598" s="10"/>
      <c r="O598" s="10"/>
      <c r="P598" s="10"/>
      <c r="Q598" s="10"/>
      <c r="R598" s="10"/>
      <c r="S598" s="10"/>
      <c r="T598" s="10"/>
      <c r="U598" s="6"/>
      <c r="V598" s="6"/>
    </row>
    <row r="599" spans="1:22" hidden="1" x14ac:dyDescent="0.25">
      <c r="A599" s="1"/>
      <c r="B599" s="1"/>
      <c r="C599" s="1"/>
      <c r="D599" s="1"/>
      <c r="E599" s="10"/>
      <c r="F599" s="10"/>
      <c r="G599" s="10"/>
      <c r="H599" s="10"/>
      <c r="I599" s="10"/>
      <c r="J599" s="10"/>
      <c r="K599" s="10"/>
      <c r="L599" s="10"/>
      <c r="M599" s="10"/>
      <c r="N599" s="10"/>
      <c r="O599" s="10"/>
      <c r="P599" s="10"/>
      <c r="Q599" s="10"/>
      <c r="R599" s="10"/>
      <c r="S599" s="10"/>
      <c r="T599" s="10"/>
      <c r="U599" s="6"/>
      <c r="V599" s="6"/>
    </row>
    <row r="600" spans="1:22" hidden="1" x14ac:dyDescent="0.25">
      <c r="A600" s="1"/>
      <c r="B600" s="1"/>
      <c r="C600" s="1"/>
      <c r="D600" s="1"/>
      <c r="E600" s="10"/>
      <c r="F600" s="10"/>
      <c r="G600" s="10"/>
      <c r="H600" s="10"/>
      <c r="I600" s="10"/>
      <c r="J600" s="10"/>
      <c r="K600" s="10"/>
      <c r="L600" s="10"/>
      <c r="M600" s="10"/>
      <c r="N600" s="10"/>
      <c r="O600" s="10"/>
      <c r="P600" s="10"/>
      <c r="Q600" s="10"/>
      <c r="R600" s="10"/>
      <c r="S600" s="10"/>
      <c r="T600" s="10"/>
      <c r="U600" s="6"/>
      <c r="V600" s="6"/>
    </row>
    <row r="601" spans="1:22" hidden="1" x14ac:dyDescent="0.25">
      <c r="A601" s="1"/>
      <c r="B601" s="1"/>
      <c r="C601" s="1"/>
      <c r="D601" s="1"/>
      <c r="E601" s="10"/>
      <c r="F601" s="10"/>
      <c r="G601" s="10"/>
      <c r="H601" s="10"/>
      <c r="I601" s="10"/>
      <c r="J601" s="10"/>
      <c r="K601" s="10"/>
      <c r="L601" s="10"/>
      <c r="M601" s="10"/>
      <c r="N601" s="10"/>
      <c r="O601" s="10"/>
      <c r="P601" s="10"/>
      <c r="Q601" s="10"/>
      <c r="R601" s="10"/>
      <c r="S601" s="10"/>
      <c r="T601" s="10"/>
      <c r="U601" s="6"/>
      <c r="V601" s="6"/>
    </row>
    <row r="602" spans="1:22" hidden="1" x14ac:dyDescent="0.25">
      <c r="A602" s="10"/>
      <c r="B602" s="10"/>
      <c r="C602" s="10"/>
      <c r="D602" s="10"/>
      <c r="E602" s="10"/>
      <c r="F602" s="10"/>
      <c r="G602" s="10"/>
      <c r="H602" s="10"/>
      <c r="I602" s="10"/>
      <c r="J602" s="10"/>
      <c r="K602" s="10"/>
      <c r="L602" s="10"/>
      <c r="M602" s="10"/>
      <c r="N602" s="10"/>
      <c r="O602" s="10"/>
      <c r="P602" s="10"/>
      <c r="Q602" s="10"/>
      <c r="R602" s="10"/>
      <c r="S602" s="10"/>
      <c r="T602" s="10"/>
      <c r="U602" s="6"/>
      <c r="V602" s="6"/>
    </row>
    <row r="603" spans="1:22" hidden="1" x14ac:dyDescent="0.25">
      <c r="A603" s="1"/>
      <c r="B603" s="1"/>
      <c r="C603" s="1"/>
      <c r="D603" s="1"/>
      <c r="E603" s="10"/>
      <c r="F603" s="10"/>
      <c r="G603" s="10"/>
      <c r="H603" s="10"/>
      <c r="I603" s="10"/>
      <c r="J603" s="10"/>
      <c r="K603" s="10"/>
      <c r="L603" s="10"/>
      <c r="M603" s="10"/>
      <c r="N603" s="10"/>
      <c r="O603" s="10"/>
      <c r="P603" s="10"/>
      <c r="Q603" s="10"/>
      <c r="R603" s="10"/>
      <c r="S603" s="10"/>
      <c r="T603" s="10"/>
      <c r="U603" s="6"/>
      <c r="V603" s="6"/>
    </row>
    <row r="604" spans="1:22" hidden="1" x14ac:dyDescent="0.25">
      <c r="A604" s="1"/>
      <c r="B604" s="1"/>
      <c r="C604" s="1"/>
      <c r="D604" s="1"/>
      <c r="E604" s="10"/>
      <c r="F604" s="10"/>
      <c r="G604" s="10"/>
      <c r="H604" s="10"/>
      <c r="I604" s="10"/>
      <c r="J604" s="10"/>
      <c r="K604" s="10"/>
      <c r="L604" s="10"/>
      <c r="M604" s="10"/>
      <c r="N604" s="10"/>
      <c r="O604" s="10"/>
      <c r="P604" s="10"/>
      <c r="Q604" s="10"/>
      <c r="R604" s="10"/>
      <c r="S604" s="10"/>
      <c r="T604" s="10"/>
      <c r="U604" s="6"/>
      <c r="V604" s="6"/>
    </row>
    <row r="605" spans="1:22" hidden="1" x14ac:dyDescent="0.25">
      <c r="A605" s="1"/>
      <c r="B605" s="1"/>
      <c r="C605" s="1"/>
      <c r="D605" s="1"/>
      <c r="E605" s="10"/>
      <c r="F605" s="10"/>
      <c r="G605" s="10"/>
      <c r="H605" s="10"/>
      <c r="I605" s="10"/>
      <c r="J605" s="10"/>
      <c r="K605" s="10"/>
      <c r="L605" s="10"/>
      <c r="M605" s="10"/>
      <c r="N605" s="10"/>
      <c r="O605" s="10"/>
      <c r="P605" s="10"/>
      <c r="Q605" s="10"/>
      <c r="R605" s="10"/>
      <c r="S605" s="10"/>
      <c r="T605" s="10"/>
      <c r="U605" s="6"/>
      <c r="V605" s="6"/>
    </row>
    <row r="606" spans="1:22" hidden="1" x14ac:dyDescent="0.25">
      <c r="A606" s="1"/>
      <c r="B606" s="1"/>
      <c r="C606" s="1"/>
      <c r="D606" s="1"/>
      <c r="E606" s="10"/>
      <c r="F606" s="10"/>
      <c r="G606" s="10"/>
      <c r="H606" s="10"/>
      <c r="I606" s="10"/>
      <c r="J606" s="10"/>
      <c r="K606" s="10"/>
      <c r="L606" s="10"/>
      <c r="M606" s="10"/>
      <c r="N606" s="10"/>
      <c r="O606" s="10"/>
      <c r="P606" s="10"/>
      <c r="Q606" s="10"/>
      <c r="R606" s="10"/>
      <c r="S606" s="10"/>
      <c r="T606" s="10"/>
      <c r="U606" s="6"/>
      <c r="V606" s="6"/>
    </row>
    <row r="607" spans="1:22" hidden="1" x14ac:dyDescent="0.25">
      <c r="A607" s="1"/>
      <c r="B607" s="1"/>
      <c r="C607" s="1"/>
      <c r="D607" s="1"/>
      <c r="E607" s="10"/>
      <c r="F607" s="10"/>
      <c r="G607" s="10"/>
      <c r="H607" s="10"/>
      <c r="I607" s="10"/>
      <c r="J607" s="10"/>
      <c r="K607" s="10"/>
      <c r="L607" s="10"/>
      <c r="M607" s="10"/>
      <c r="N607" s="10"/>
      <c r="O607" s="10"/>
      <c r="P607" s="10"/>
      <c r="Q607" s="10"/>
      <c r="R607" s="10"/>
      <c r="S607" s="10"/>
      <c r="T607" s="10"/>
      <c r="U607" s="6"/>
      <c r="V607" s="6"/>
    </row>
    <row r="608" spans="1:22" hidden="1" x14ac:dyDescent="0.25">
      <c r="A608" s="1"/>
      <c r="B608" s="1"/>
      <c r="C608" s="1"/>
      <c r="D608" s="1"/>
      <c r="E608" s="10"/>
      <c r="F608" s="10"/>
      <c r="G608" s="10"/>
      <c r="H608" s="10"/>
      <c r="I608" s="10"/>
      <c r="J608" s="10"/>
      <c r="K608" s="10"/>
      <c r="L608" s="10"/>
      <c r="M608" s="10"/>
      <c r="N608" s="10"/>
      <c r="O608" s="10"/>
      <c r="P608" s="10"/>
      <c r="Q608" s="10"/>
      <c r="R608" s="10"/>
      <c r="S608" s="10"/>
      <c r="T608" s="10"/>
      <c r="U608" s="6"/>
      <c r="V608" s="6"/>
    </row>
    <row r="609" spans="1:22" hidden="1" x14ac:dyDescent="0.25">
      <c r="A609" s="1"/>
      <c r="B609" s="1"/>
      <c r="C609" s="1"/>
      <c r="D609" s="1"/>
      <c r="E609" s="10"/>
      <c r="F609" s="10"/>
      <c r="G609" s="10"/>
      <c r="H609" s="10"/>
      <c r="I609" s="10"/>
      <c r="J609" s="10"/>
      <c r="K609" s="10"/>
      <c r="L609" s="10"/>
      <c r="M609" s="10"/>
      <c r="N609" s="10"/>
      <c r="O609" s="10"/>
      <c r="P609" s="10"/>
      <c r="Q609" s="10"/>
      <c r="R609" s="10"/>
      <c r="S609" s="10"/>
      <c r="T609" s="10"/>
      <c r="U609" s="6"/>
      <c r="V609" s="6"/>
    </row>
    <row r="610" spans="1:22" hidden="1" x14ac:dyDescent="0.25">
      <c r="A610" s="1"/>
      <c r="B610" s="1"/>
      <c r="C610" s="1"/>
      <c r="D610" s="1"/>
      <c r="E610" s="10"/>
      <c r="F610" s="10"/>
      <c r="G610" s="10"/>
      <c r="H610" s="10"/>
      <c r="I610" s="10"/>
      <c r="J610" s="10"/>
      <c r="K610" s="10"/>
      <c r="L610" s="10"/>
      <c r="M610" s="10"/>
      <c r="N610" s="10"/>
      <c r="O610" s="10"/>
      <c r="P610" s="10"/>
      <c r="Q610" s="10"/>
      <c r="R610" s="10"/>
      <c r="S610" s="10"/>
      <c r="T610" s="10"/>
      <c r="U610" s="6"/>
      <c r="V610" s="6"/>
    </row>
    <row r="611" spans="1:22" hidden="1" x14ac:dyDescent="0.25">
      <c r="A611" s="1"/>
      <c r="B611" s="1"/>
      <c r="C611" s="1"/>
      <c r="D611" s="1"/>
      <c r="E611" s="10"/>
      <c r="F611" s="10"/>
      <c r="G611" s="10"/>
      <c r="H611" s="10"/>
      <c r="I611" s="10"/>
      <c r="J611" s="10"/>
      <c r="K611" s="10"/>
      <c r="L611" s="10"/>
      <c r="M611" s="10"/>
      <c r="N611" s="10"/>
      <c r="O611" s="10"/>
      <c r="P611" s="10"/>
      <c r="Q611" s="10"/>
      <c r="R611" s="10"/>
      <c r="S611" s="10"/>
      <c r="T611" s="10"/>
      <c r="U611" s="6"/>
      <c r="V611" s="6"/>
    </row>
    <row r="612" spans="1:22" hidden="1" x14ac:dyDescent="0.25">
      <c r="A612" s="1"/>
      <c r="B612" s="1"/>
      <c r="C612" s="1"/>
      <c r="D612" s="1"/>
      <c r="E612" s="10"/>
      <c r="F612" s="10"/>
      <c r="G612" s="10"/>
      <c r="H612" s="10"/>
      <c r="I612" s="10"/>
      <c r="J612" s="10"/>
      <c r="K612" s="10"/>
      <c r="L612" s="10"/>
      <c r="M612" s="10"/>
      <c r="N612" s="10"/>
      <c r="O612" s="10"/>
      <c r="P612" s="10"/>
      <c r="Q612" s="10"/>
      <c r="R612" s="10"/>
      <c r="S612" s="10"/>
      <c r="T612" s="10"/>
      <c r="U612" s="6"/>
      <c r="V612" s="6"/>
    </row>
    <row r="613" spans="1:22" hidden="1" x14ac:dyDescent="0.25">
      <c r="A613" s="1"/>
      <c r="B613" s="1"/>
      <c r="C613" s="1"/>
      <c r="D613" s="1"/>
      <c r="E613" s="10"/>
      <c r="F613" s="10"/>
      <c r="G613" s="10"/>
      <c r="H613" s="10"/>
      <c r="I613" s="10"/>
      <c r="J613" s="10"/>
      <c r="K613" s="10"/>
      <c r="L613" s="10"/>
      <c r="M613" s="10"/>
      <c r="N613" s="10"/>
      <c r="O613" s="10"/>
      <c r="P613" s="10"/>
      <c r="Q613" s="10"/>
      <c r="R613" s="10"/>
      <c r="S613" s="10"/>
      <c r="T613" s="10"/>
      <c r="U613" s="6"/>
      <c r="V613" s="6"/>
    </row>
    <row r="614" spans="1:22" hidden="1" x14ac:dyDescent="0.25">
      <c r="A614" s="1"/>
      <c r="B614" s="1"/>
      <c r="C614" s="1"/>
      <c r="D614" s="1"/>
      <c r="U614" s="6"/>
      <c r="V614" s="6"/>
    </row>
    <row r="615" spans="1:22" hidden="1" x14ac:dyDescent="0.25">
      <c r="A615" s="1"/>
      <c r="B615" s="1"/>
      <c r="C615" s="1"/>
      <c r="D615" s="1"/>
      <c r="U615" s="6"/>
      <c r="V615" s="6"/>
    </row>
    <row r="616" spans="1:22" hidden="1" x14ac:dyDescent="0.25">
      <c r="A616" s="1"/>
      <c r="B616" s="1"/>
      <c r="C616" s="1"/>
      <c r="D616" s="1"/>
      <c r="U616" s="6"/>
      <c r="V616" s="6"/>
    </row>
    <row r="617" spans="1:22" hidden="1" x14ac:dyDescent="0.25">
      <c r="A617" s="1"/>
      <c r="B617" s="1"/>
      <c r="C617" s="1"/>
      <c r="D617" s="1"/>
      <c r="U617" s="6"/>
      <c r="V617" s="6"/>
    </row>
    <row r="618" spans="1:22" hidden="1" x14ac:dyDescent="0.25">
      <c r="A618" s="1"/>
      <c r="B618" s="1"/>
      <c r="C618" s="1"/>
      <c r="D618" s="1"/>
      <c r="U618" s="6"/>
      <c r="V618" s="6"/>
    </row>
    <row r="619" spans="1:22" hidden="1" x14ac:dyDescent="0.25">
      <c r="A619" s="1"/>
      <c r="B619" s="1"/>
      <c r="C619" s="1"/>
      <c r="D619" s="1"/>
      <c r="U619" s="6"/>
      <c r="V619" s="6"/>
    </row>
    <row r="620" spans="1:22" hidden="1" x14ac:dyDescent="0.25">
      <c r="A620" s="1"/>
      <c r="B620" s="1"/>
      <c r="C620" s="1"/>
      <c r="D620" s="1"/>
      <c r="U620" s="6"/>
      <c r="V620" s="6"/>
    </row>
    <row r="621" spans="1:22" hidden="1" x14ac:dyDescent="0.25">
      <c r="A621" s="1"/>
      <c r="B621" s="1"/>
      <c r="C621" s="1"/>
      <c r="D621" s="1"/>
      <c r="U621" s="6"/>
      <c r="V621" s="6"/>
    </row>
    <row r="622" spans="1:22" hidden="1" x14ac:dyDescent="0.25">
      <c r="A622" s="1"/>
      <c r="B622" s="1"/>
      <c r="C622" s="1"/>
      <c r="D622" s="1"/>
      <c r="U622" s="6"/>
      <c r="V622" s="6"/>
    </row>
    <row r="623" spans="1:22" hidden="1" x14ac:dyDescent="0.25">
      <c r="A623" s="1"/>
      <c r="B623" s="1"/>
      <c r="C623" s="1"/>
      <c r="D623" s="1"/>
      <c r="U623" s="6"/>
      <c r="V623" s="6"/>
    </row>
    <row r="624" spans="1:22" hidden="1" x14ac:dyDescent="0.25">
      <c r="A624" s="1"/>
      <c r="B624" s="1"/>
      <c r="C624" s="1"/>
      <c r="D624" s="1"/>
      <c r="U624" s="6"/>
      <c r="V624" s="6"/>
    </row>
    <row r="625" spans="1:22" hidden="1" x14ac:dyDescent="0.25">
      <c r="A625" s="1"/>
      <c r="B625" s="1"/>
      <c r="C625" s="1"/>
      <c r="D625" s="1"/>
      <c r="U625" s="6"/>
      <c r="V625" s="6"/>
    </row>
    <row r="626" spans="1:22" hidden="1" x14ac:dyDescent="0.25">
      <c r="U626" s="6"/>
      <c r="V626" s="6"/>
    </row>
    <row r="627" spans="1:22" hidden="1" x14ac:dyDescent="0.25">
      <c r="A627" s="1"/>
      <c r="B627" s="1"/>
      <c r="C627" s="1"/>
      <c r="D627" s="1"/>
      <c r="U627" s="6"/>
      <c r="V627" s="6"/>
    </row>
    <row r="628" spans="1:22" hidden="1" x14ac:dyDescent="0.25">
      <c r="A628" s="1"/>
      <c r="B628" s="1"/>
      <c r="C628" s="1"/>
      <c r="D628" s="1"/>
      <c r="U628" s="6"/>
      <c r="V628" s="6"/>
    </row>
    <row r="629" spans="1:22" hidden="1" x14ac:dyDescent="0.25">
      <c r="A629" s="1"/>
      <c r="B629" s="1"/>
      <c r="C629" s="1"/>
      <c r="D629" s="1"/>
      <c r="U629" s="6"/>
      <c r="V629" s="6"/>
    </row>
    <row r="630" spans="1:22" hidden="1" x14ac:dyDescent="0.25">
      <c r="A630" s="1"/>
      <c r="B630" s="1"/>
      <c r="C630" s="1"/>
      <c r="D630" s="1"/>
      <c r="U630" s="6"/>
      <c r="V630" s="6"/>
    </row>
    <row r="631" spans="1:22" hidden="1" x14ac:dyDescent="0.25">
      <c r="A631" s="1"/>
      <c r="B631" s="1"/>
      <c r="C631" s="1"/>
      <c r="D631" s="1"/>
      <c r="U631" s="6"/>
      <c r="V631" s="6"/>
    </row>
    <row r="632" spans="1:22" hidden="1" x14ac:dyDescent="0.25">
      <c r="A632" s="1"/>
      <c r="B632" s="1"/>
      <c r="C632" s="1"/>
      <c r="D632" s="1"/>
      <c r="U632" s="6"/>
      <c r="V632" s="6"/>
    </row>
    <row r="633" spans="1:22" hidden="1" x14ac:dyDescent="0.25">
      <c r="A633" s="1"/>
      <c r="B633" s="1"/>
      <c r="C633" s="1"/>
      <c r="D633" s="1"/>
      <c r="U633" s="6"/>
      <c r="V633" s="6"/>
    </row>
    <row r="634" spans="1:22" hidden="1" x14ac:dyDescent="0.25">
      <c r="A634" s="1"/>
      <c r="B634" s="1"/>
      <c r="C634" s="1"/>
      <c r="D634" s="1"/>
      <c r="U634" s="6"/>
      <c r="V634" s="6"/>
    </row>
    <row r="635" spans="1:22" hidden="1" x14ac:dyDescent="0.25">
      <c r="A635" s="1"/>
      <c r="B635" s="1"/>
      <c r="C635" s="1"/>
      <c r="D635" s="1"/>
      <c r="U635" s="6"/>
      <c r="V635" s="6"/>
    </row>
    <row r="636" spans="1:22" hidden="1" x14ac:dyDescent="0.25">
      <c r="A636" s="1"/>
      <c r="B636" s="1"/>
      <c r="C636" s="1"/>
      <c r="D636" s="1"/>
      <c r="U636" s="6"/>
      <c r="V636" s="6"/>
    </row>
    <row r="637" spans="1:22" hidden="1" x14ac:dyDescent="0.25">
      <c r="A637" s="1"/>
      <c r="B637" s="1"/>
      <c r="C637" s="1"/>
      <c r="D637" s="1"/>
      <c r="U637" s="6"/>
      <c r="V637" s="6"/>
    </row>
    <row r="638" spans="1:22" hidden="1" x14ac:dyDescent="0.25">
      <c r="A638" s="1"/>
      <c r="B638" s="1"/>
      <c r="C638" s="1"/>
      <c r="D638" s="1"/>
      <c r="U638" s="6"/>
      <c r="V638" s="6"/>
    </row>
    <row r="639" spans="1:22" hidden="1" x14ac:dyDescent="0.25">
      <c r="A639" s="1"/>
      <c r="B639" s="1"/>
      <c r="C639" s="1"/>
      <c r="D639" s="1"/>
      <c r="U639" s="6"/>
      <c r="V639" s="6"/>
    </row>
    <row r="640" spans="1:22" hidden="1" x14ac:dyDescent="0.25">
      <c r="A640" s="1"/>
      <c r="B640" s="1"/>
      <c r="C640" s="1"/>
      <c r="D640" s="1"/>
      <c r="U640" s="6"/>
      <c r="V640" s="6"/>
    </row>
    <row r="641" spans="1:22" hidden="1" x14ac:dyDescent="0.25">
      <c r="A641" s="1"/>
      <c r="B641" s="1"/>
      <c r="C641" s="1"/>
      <c r="D641" s="1"/>
      <c r="U641" s="6"/>
      <c r="V641" s="6"/>
    </row>
    <row r="642" spans="1:22" hidden="1" x14ac:dyDescent="0.25">
      <c r="A642" s="1"/>
      <c r="B642" s="1"/>
      <c r="C642" s="1"/>
      <c r="D642" s="1"/>
      <c r="U642" s="6"/>
      <c r="V642" s="6"/>
    </row>
    <row r="643" spans="1:22" hidden="1" x14ac:dyDescent="0.25">
      <c r="A643" s="1"/>
      <c r="B643" s="1"/>
      <c r="C643" s="1"/>
      <c r="D643" s="1"/>
      <c r="U643" s="6"/>
      <c r="V643" s="6"/>
    </row>
    <row r="644" spans="1:22" hidden="1" x14ac:dyDescent="0.25">
      <c r="A644" s="1"/>
      <c r="B644" s="1"/>
      <c r="C644" s="1"/>
      <c r="D644" s="1"/>
      <c r="U644" s="6"/>
      <c r="V644" s="6"/>
    </row>
    <row r="645" spans="1:22" hidden="1" x14ac:dyDescent="0.25">
      <c r="A645" s="1"/>
      <c r="B645" s="1"/>
      <c r="C645" s="1"/>
      <c r="D645" s="1"/>
      <c r="U645" s="6"/>
      <c r="V645" s="6"/>
    </row>
    <row r="646" spans="1:22" hidden="1" x14ac:dyDescent="0.25">
      <c r="A646" s="1"/>
      <c r="B646" s="1"/>
      <c r="C646" s="1"/>
      <c r="D646" s="1"/>
      <c r="U646" s="6"/>
      <c r="V646" s="6"/>
    </row>
    <row r="647" spans="1:22" hidden="1" x14ac:dyDescent="0.25">
      <c r="A647" s="1"/>
      <c r="B647" s="1"/>
      <c r="C647" s="1"/>
      <c r="D647" s="1"/>
      <c r="U647" s="6"/>
      <c r="V647" s="6"/>
    </row>
    <row r="648" spans="1:22" hidden="1" x14ac:dyDescent="0.25">
      <c r="A648" s="1"/>
      <c r="B648" s="1"/>
      <c r="C648" s="1"/>
      <c r="D648" s="1"/>
      <c r="U648" s="6"/>
      <c r="V648" s="6"/>
    </row>
    <row r="649" spans="1:22" hidden="1" x14ac:dyDescent="0.25">
      <c r="A649" s="1"/>
      <c r="B649" s="1"/>
      <c r="C649" s="1"/>
      <c r="D649" s="1"/>
      <c r="U649" s="6"/>
      <c r="V649" s="6"/>
    </row>
    <row r="650" spans="1:22" hidden="1" x14ac:dyDescent="0.25">
      <c r="A650" s="1"/>
      <c r="B650" s="1"/>
      <c r="C650" s="1"/>
      <c r="D650" s="1"/>
      <c r="U650" s="6"/>
      <c r="V650" s="6"/>
    </row>
    <row r="651" spans="1:22" hidden="1" x14ac:dyDescent="0.25">
      <c r="A651" s="1"/>
      <c r="B651" s="1"/>
      <c r="C651" s="1"/>
      <c r="D651" s="1"/>
      <c r="U651" s="6"/>
      <c r="V651" s="6"/>
    </row>
    <row r="652" spans="1:22" hidden="1" x14ac:dyDescent="0.25">
      <c r="A652" s="1"/>
      <c r="B652" s="1"/>
      <c r="C652" s="1"/>
      <c r="D652" s="1"/>
      <c r="U652" s="6"/>
      <c r="V652" s="6"/>
    </row>
    <row r="653" spans="1:22" hidden="1" x14ac:dyDescent="0.25">
      <c r="A653" s="1"/>
      <c r="B653" s="1"/>
      <c r="C653" s="1"/>
      <c r="D653" s="1"/>
      <c r="U653" s="6"/>
      <c r="V653" s="6"/>
    </row>
    <row r="654" spans="1:22" hidden="1" x14ac:dyDescent="0.25">
      <c r="A654" s="1"/>
      <c r="B654" s="1"/>
      <c r="C654" s="1"/>
      <c r="D654" s="1"/>
      <c r="U654" s="6"/>
      <c r="V654" s="6"/>
    </row>
    <row r="655" spans="1:22" hidden="1" x14ac:dyDescent="0.25">
      <c r="A655" s="1"/>
      <c r="B655" s="1"/>
      <c r="C655" s="1"/>
      <c r="D655" s="1"/>
      <c r="U655" s="6"/>
      <c r="V655" s="6"/>
    </row>
    <row r="656" spans="1:22" hidden="1" x14ac:dyDescent="0.25">
      <c r="A656" s="1"/>
      <c r="B656" s="1"/>
      <c r="C656" s="1"/>
      <c r="D656" s="1"/>
      <c r="U656" s="6"/>
      <c r="V656" s="6"/>
    </row>
    <row r="657" spans="1:22" hidden="1" x14ac:dyDescent="0.25">
      <c r="A657" s="1"/>
      <c r="B657" s="1"/>
      <c r="C657" s="1"/>
      <c r="D657" s="1"/>
      <c r="U657" s="6"/>
      <c r="V657" s="6"/>
    </row>
    <row r="658" spans="1:22" hidden="1" x14ac:dyDescent="0.25">
      <c r="A658" s="1"/>
      <c r="B658" s="1"/>
      <c r="C658" s="1"/>
      <c r="D658" s="1"/>
      <c r="U658" s="6"/>
      <c r="V658" s="6"/>
    </row>
    <row r="659" spans="1:22" hidden="1" x14ac:dyDescent="0.25">
      <c r="A659" s="1"/>
      <c r="B659" s="1"/>
      <c r="C659" s="1"/>
      <c r="D659" s="1"/>
      <c r="U659" s="6"/>
      <c r="V659" s="6"/>
    </row>
    <row r="660" spans="1:22" hidden="1" x14ac:dyDescent="0.25">
      <c r="A660" s="1"/>
      <c r="B660" s="1"/>
      <c r="C660" s="1"/>
      <c r="D660" s="1"/>
      <c r="U660" s="6"/>
      <c r="V660" s="6"/>
    </row>
    <row r="661" spans="1:22" hidden="1" x14ac:dyDescent="0.25">
      <c r="A661" s="1"/>
      <c r="B661" s="1"/>
      <c r="C661" s="1"/>
      <c r="D661" s="1"/>
      <c r="U661" s="6"/>
      <c r="V661" s="6"/>
    </row>
    <row r="662" spans="1:22" hidden="1" x14ac:dyDescent="0.25">
      <c r="A662" s="1"/>
      <c r="B662" s="1"/>
      <c r="C662" s="1"/>
      <c r="D662" s="1"/>
      <c r="U662" s="6"/>
      <c r="V662" s="6"/>
    </row>
    <row r="663" spans="1:22" hidden="1" x14ac:dyDescent="0.25">
      <c r="A663" s="1"/>
      <c r="B663" s="1"/>
      <c r="C663" s="1"/>
      <c r="D663" s="1"/>
      <c r="U663" s="6"/>
      <c r="V663" s="6"/>
    </row>
    <row r="664" spans="1:22" hidden="1" x14ac:dyDescent="0.25">
      <c r="A664" s="1"/>
      <c r="B664" s="1"/>
      <c r="C664" s="1"/>
      <c r="D664" s="1"/>
      <c r="U664" s="6"/>
      <c r="V664" s="6"/>
    </row>
    <row r="665" spans="1:22" hidden="1" x14ac:dyDescent="0.25">
      <c r="A665" s="1"/>
      <c r="B665" s="1"/>
      <c r="C665" s="1"/>
      <c r="D665" s="1"/>
      <c r="U665" s="6"/>
      <c r="V665" s="6"/>
    </row>
    <row r="666" spans="1:22" hidden="1" x14ac:dyDescent="0.25">
      <c r="A666" s="1"/>
      <c r="B666" s="1"/>
      <c r="C666" s="1"/>
      <c r="D666" s="1"/>
      <c r="U666" s="6"/>
      <c r="V666" s="6"/>
    </row>
    <row r="667" spans="1:22" hidden="1" x14ac:dyDescent="0.25">
      <c r="A667" s="1"/>
      <c r="B667" s="1"/>
      <c r="C667" s="1"/>
      <c r="D667" s="1"/>
      <c r="U667" s="6"/>
      <c r="V667" s="6"/>
    </row>
    <row r="668" spans="1:22" hidden="1" x14ac:dyDescent="0.25">
      <c r="A668" s="1"/>
      <c r="B668" s="1"/>
      <c r="C668" s="1"/>
      <c r="D668" s="1"/>
      <c r="U668" s="6"/>
      <c r="V668" s="6"/>
    </row>
    <row r="669" spans="1:22" hidden="1" x14ac:dyDescent="0.25">
      <c r="A669" s="1"/>
      <c r="B669" s="1"/>
      <c r="C669" s="1"/>
      <c r="D669" s="1"/>
      <c r="U669" s="6"/>
      <c r="V669" s="6"/>
    </row>
    <row r="670" spans="1:22" hidden="1" x14ac:dyDescent="0.25">
      <c r="A670" s="1"/>
      <c r="B670" s="1"/>
      <c r="C670" s="1"/>
      <c r="D670" s="1"/>
      <c r="U670" s="6"/>
      <c r="V670" s="6"/>
    </row>
    <row r="671" spans="1:22" hidden="1" x14ac:dyDescent="0.25">
      <c r="A671" s="1"/>
      <c r="B671" s="1"/>
      <c r="C671" s="1"/>
      <c r="D671" s="1"/>
      <c r="U671" s="6"/>
      <c r="V671" s="6"/>
    </row>
    <row r="672" spans="1:22" hidden="1" x14ac:dyDescent="0.25">
      <c r="A672" s="1"/>
      <c r="B672" s="1"/>
      <c r="C672" s="1"/>
      <c r="D672" s="1"/>
      <c r="U672" s="6"/>
      <c r="V672" s="6"/>
    </row>
    <row r="673" spans="1:22" hidden="1" x14ac:dyDescent="0.25">
      <c r="A673" s="1"/>
      <c r="B673" s="1"/>
      <c r="C673" s="1"/>
      <c r="D673" s="1"/>
      <c r="U673" s="6"/>
      <c r="V673" s="6"/>
    </row>
    <row r="674" spans="1:22" hidden="1" x14ac:dyDescent="0.25">
      <c r="A674" s="1"/>
      <c r="B674" s="1"/>
      <c r="C674" s="1"/>
      <c r="D674" s="1"/>
      <c r="U674" s="6"/>
      <c r="V674" s="6"/>
    </row>
    <row r="675" spans="1:22" hidden="1" x14ac:dyDescent="0.25">
      <c r="A675" s="1"/>
      <c r="B675" s="1"/>
      <c r="C675" s="1"/>
      <c r="D675" s="1"/>
      <c r="U675" s="6"/>
      <c r="V675" s="6"/>
    </row>
    <row r="676" spans="1:22" hidden="1" x14ac:dyDescent="0.25">
      <c r="A676" s="1"/>
      <c r="B676" s="1"/>
      <c r="C676" s="1"/>
      <c r="D676" s="1"/>
      <c r="U676" s="6"/>
      <c r="V676" s="6"/>
    </row>
    <row r="677" spans="1:22" hidden="1" x14ac:dyDescent="0.25">
      <c r="A677" s="1"/>
      <c r="B677" s="1"/>
      <c r="C677" s="1"/>
      <c r="D677" s="1"/>
      <c r="U677" s="6"/>
      <c r="V677" s="6"/>
    </row>
    <row r="678" spans="1:22" hidden="1" x14ac:dyDescent="0.25">
      <c r="A678" s="1"/>
      <c r="B678" s="1"/>
      <c r="C678" s="1"/>
      <c r="D678" s="1"/>
      <c r="U678" s="6"/>
      <c r="V678" s="6"/>
    </row>
    <row r="679" spans="1:22" hidden="1" x14ac:dyDescent="0.25">
      <c r="F679" s="2"/>
      <c r="U679" s="6"/>
      <c r="V679" s="6"/>
    </row>
    <row r="680" spans="1:22" hidden="1" x14ac:dyDescent="0.25">
      <c r="A680" s="1"/>
      <c r="B680" s="1"/>
      <c r="C680" s="1"/>
      <c r="D680" s="1"/>
      <c r="U680" s="6"/>
      <c r="V680" s="6"/>
    </row>
    <row r="681" spans="1:22" hidden="1" x14ac:dyDescent="0.25">
      <c r="A681" s="1"/>
      <c r="B681" s="1"/>
      <c r="C681" s="1"/>
      <c r="D681" s="1"/>
      <c r="U681" s="6"/>
      <c r="V681" s="6"/>
    </row>
    <row r="682" spans="1:22" hidden="1" x14ac:dyDescent="0.25">
      <c r="A682" s="1"/>
      <c r="B682" s="1"/>
      <c r="C682" s="1"/>
      <c r="D682" s="1"/>
      <c r="U682" s="6"/>
      <c r="V682" s="6"/>
    </row>
    <row r="683" spans="1:22" hidden="1" x14ac:dyDescent="0.25">
      <c r="A683" s="1"/>
      <c r="B683" s="1"/>
      <c r="C683" s="1"/>
      <c r="D683" s="1"/>
      <c r="U683" s="6"/>
      <c r="V683" s="6"/>
    </row>
    <row r="684" spans="1:22" hidden="1" x14ac:dyDescent="0.25">
      <c r="A684" s="1"/>
      <c r="B684" s="1"/>
      <c r="C684" s="1"/>
      <c r="D684" s="1"/>
      <c r="U684" s="6"/>
      <c r="V684" s="6"/>
    </row>
    <row r="685" spans="1:22" hidden="1" x14ac:dyDescent="0.25">
      <c r="A685" s="1"/>
      <c r="B685" s="1"/>
      <c r="C685" s="1"/>
      <c r="D685" s="1"/>
      <c r="U685" s="6"/>
      <c r="V685" s="6"/>
    </row>
    <row r="686" spans="1:22" hidden="1" x14ac:dyDescent="0.25">
      <c r="A686" s="1"/>
      <c r="B686" s="1"/>
      <c r="C686" s="1"/>
      <c r="D686" s="1"/>
      <c r="U686" s="6"/>
      <c r="V686" s="6"/>
    </row>
    <row r="687" spans="1:22" hidden="1" x14ac:dyDescent="0.25">
      <c r="A687" s="1"/>
      <c r="B687" s="1"/>
      <c r="C687" s="1"/>
      <c r="D687" s="1"/>
      <c r="U687" s="6"/>
      <c r="V687" s="6"/>
    </row>
    <row r="688" spans="1:22" hidden="1" x14ac:dyDescent="0.25">
      <c r="A688" s="1"/>
      <c r="B688" s="1"/>
      <c r="C688" s="1"/>
      <c r="D688" s="1"/>
      <c r="U688" s="6"/>
      <c r="V688" s="6"/>
    </row>
    <row r="689" spans="1:22" hidden="1" x14ac:dyDescent="0.25">
      <c r="A689" s="1"/>
      <c r="B689" s="1"/>
      <c r="C689" s="1"/>
      <c r="D689" s="1"/>
      <c r="U689" s="6"/>
      <c r="V689" s="6"/>
    </row>
    <row r="690" spans="1:22" hidden="1" x14ac:dyDescent="0.25">
      <c r="A690" s="1"/>
      <c r="B690" s="1"/>
      <c r="C690" s="1"/>
      <c r="D690" s="1"/>
      <c r="U690" s="6"/>
      <c r="V690" s="6"/>
    </row>
    <row r="691" spans="1:22" hidden="1" x14ac:dyDescent="0.25">
      <c r="A691" s="1"/>
      <c r="B691" s="1"/>
      <c r="C691" s="1"/>
      <c r="D691" s="1"/>
      <c r="U691" s="6"/>
      <c r="V691" s="6"/>
    </row>
    <row r="692" spans="1:22" hidden="1" x14ac:dyDescent="0.25">
      <c r="A692" s="1"/>
      <c r="B692" s="1"/>
      <c r="C692" s="1"/>
      <c r="D692" s="1"/>
      <c r="U692" s="6"/>
      <c r="V692" s="6"/>
    </row>
    <row r="693" spans="1:22" hidden="1" x14ac:dyDescent="0.25">
      <c r="A693" s="1"/>
      <c r="B693" s="1"/>
      <c r="C693" s="1"/>
      <c r="D693" s="1"/>
      <c r="U693" s="6"/>
      <c r="V693" s="6"/>
    </row>
    <row r="694" spans="1:22" hidden="1" x14ac:dyDescent="0.25">
      <c r="A694" s="1"/>
      <c r="B694" s="1"/>
      <c r="C694" s="1"/>
      <c r="D694" s="1"/>
      <c r="U694" s="6"/>
      <c r="V694" s="6"/>
    </row>
    <row r="695" spans="1:22" hidden="1" x14ac:dyDescent="0.25">
      <c r="A695" s="1"/>
      <c r="B695" s="1"/>
      <c r="C695" s="1"/>
      <c r="D695" s="1"/>
      <c r="U695" s="6"/>
      <c r="V695" s="6"/>
    </row>
    <row r="696" spans="1:22" hidden="1" x14ac:dyDescent="0.25">
      <c r="A696" s="1"/>
      <c r="B696" s="1"/>
      <c r="C696" s="1"/>
      <c r="D696" s="1"/>
      <c r="U696" s="6"/>
      <c r="V696" s="6"/>
    </row>
    <row r="697" spans="1:22" hidden="1" x14ac:dyDescent="0.25">
      <c r="A697" s="1"/>
      <c r="B697" s="1"/>
      <c r="C697" s="1"/>
      <c r="D697" s="1"/>
      <c r="U697" s="6"/>
      <c r="V697" s="6"/>
    </row>
    <row r="698" spans="1:22" hidden="1" x14ac:dyDescent="0.25">
      <c r="A698" s="1"/>
      <c r="B698" s="1"/>
      <c r="C698" s="1"/>
      <c r="D698" s="1"/>
      <c r="U698" s="6"/>
      <c r="V698" s="6"/>
    </row>
    <row r="699" spans="1:22" hidden="1" x14ac:dyDescent="0.25">
      <c r="A699" s="1"/>
      <c r="B699" s="1"/>
      <c r="C699" s="1"/>
      <c r="D699" s="1"/>
      <c r="U699" s="6"/>
      <c r="V699" s="6"/>
    </row>
    <row r="700" spans="1:22" hidden="1" x14ac:dyDescent="0.25">
      <c r="F700" s="2"/>
      <c r="U700" s="6"/>
      <c r="V700" s="6"/>
    </row>
    <row r="701" spans="1:22" hidden="1" x14ac:dyDescent="0.25">
      <c r="A701" s="1"/>
      <c r="B701" s="1"/>
      <c r="C701" s="1"/>
      <c r="D701" s="1"/>
      <c r="U701" s="6"/>
      <c r="V701" s="6"/>
    </row>
    <row r="702" spans="1:22" hidden="1" x14ac:dyDescent="0.25">
      <c r="A702" s="1"/>
      <c r="B702" s="1"/>
      <c r="C702" s="1"/>
      <c r="D702" s="1"/>
      <c r="U702" s="6"/>
      <c r="V702" s="6"/>
    </row>
    <row r="703" spans="1:22" hidden="1" x14ac:dyDescent="0.25">
      <c r="A703" s="1"/>
      <c r="B703" s="1"/>
      <c r="C703" s="1"/>
      <c r="D703" s="1"/>
      <c r="U703" s="6"/>
      <c r="V703" s="6"/>
    </row>
    <row r="704" spans="1:22" hidden="1" x14ac:dyDescent="0.25">
      <c r="A704" s="1"/>
      <c r="B704" s="1"/>
      <c r="C704" s="1"/>
      <c r="D704" s="1"/>
      <c r="U704" s="6"/>
      <c r="V704" s="6"/>
    </row>
    <row r="705" spans="1:22" hidden="1" x14ac:dyDescent="0.25">
      <c r="A705" s="1"/>
      <c r="B705" s="1"/>
      <c r="C705" s="1"/>
      <c r="D705" s="1"/>
      <c r="U705" s="6"/>
      <c r="V705" s="6"/>
    </row>
    <row r="706" spans="1:22" hidden="1" x14ac:dyDescent="0.25">
      <c r="A706" s="1"/>
      <c r="B706" s="1"/>
      <c r="C706" s="1"/>
      <c r="D706" s="1"/>
      <c r="U706" s="6"/>
      <c r="V706" s="6"/>
    </row>
    <row r="707" spans="1:22" hidden="1" x14ac:dyDescent="0.25">
      <c r="A707" s="1"/>
      <c r="B707" s="1"/>
      <c r="C707" s="1"/>
      <c r="D707" s="1"/>
      <c r="U707" s="6"/>
      <c r="V707" s="6"/>
    </row>
    <row r="708" spans="1:22" hidden="1" x14ac:dyDescent="0.25">
      <c r="A708" s="1"/>
      <c r="B708" s="1"/>
      <c r="C708" s="1"/>
      <c r="D708" s="1"/>
      <c r="U708" s="6"/>
      <c r="V708" s="6"/>
    </row>
    <row r="709" spans="1:22" hidden="1" x14ac:dyDescent="0.25">
      <c r="A709" s="1"/>
      <c r="B709" s="1"/>
      <c r="C709" s="1"/>
      <c r="D709" s="1"/>
      <c r="U709" s="6"/>
      <c r="V709" s="6"/>
    </row>
    <row r="710" spans="1:22" hidden="1" x14ac:dyDescent="0.25">
      <c r="A710" s="1"/>
      <c r="B710" s="1"/>
      <c r="C710" s="1"/>
      <c r="D710" s="1"/>
      <c r="U710" s="6"/>
      <c r="V710" s="6"/>
    </row>
    <row r="711" spans="1:22" hidden="1" x14ac:dyDescent="0.25">
      <c r="A711" s="1"/>
      <c r="B711" s="1"/>
      <c r="C711" s="1"/>
      <c r="D711" s="1"/>
      <c r="U711" s="6"/>
      <c r="V711" s="6"/>
    </row>
    <row r="712" spans="1:22" hidden="1" x14ac:dyDescent="0.25">
      <c r="A712" s="1"/>
      <c r="B712" s="1"/>
      <c r="C712" s="1"/>
      <c r="D712" s="1"/>
      <c r="U712" s="6"/>
      <c r="V712" s="6"/>
    </row>
    <row r="713" spans="1:22" hidden="1" x14ac:dyDescent="0.25">
      <c r="A713" s="1"/>
      <c r="B713" s="1"/>
      <c r="C713" s="1"/>
      <c r="D713" s="1"/>
      <c r="U713" s="6"/>
      <c r="V713" s="6"/>
    </row>
    <row r="714" spans="1:22" hidden="1" x14ac:dyDescent="0.25">
      <c r="A714" s="1"/>
      <c r="B714" s="1"/>
      <c r="C714" s="1"/>
      <c r="D714" s="1"/>
      <c r="U714" s="6"/>
      <c r="V714" s="6"/>
    </row>
    <row r="715" spans="1:22" hidden="1" x14ac:dyDescent="0.25">
      <c r="A715" s="1"/>
      <c r="B715" s="1"/>
      <c r="C715" s="1"/>
      <c r="D715" s="1"/>
      <c r="U715" s="6"/>
      <c r="V715" s="6"/>
    </row>
    <row r="716" spans="1:22" hidden="1" x14ac:dyDescent="0.25">
      <c r="A716" s="1"/>
      <c r="B716" s="1"/>
      <c r="C716" s="1"/>
      <c r="D716" s="1"/>
      <c r="U716" s="6"/>
      <c r="V716" s="6"/>
    </row>
    <row r="717" spans="1:22" hidden="1" x14ac:dyDescent="0.25">
      <c r="A717" s="1"/>
      <c r="B717" s="1"/>
      <c r="C717" s="1"/>
      <c r="D717" s="1"/>
      <c r="U717" s="6"/>
      <c r="V717" s="6"/>
    </row>
    <row r="718" spans="1:22" hidden="1" x14ac:dyDescent="0.25">
      <c r="A718" s="1"/>
      <c r="B718" s="1"/>
      <c r="C718" s="1"/>
      <c r="D718" s="1"/>
      <c r="U718" s="6"/>
      <c r="V718" s="6"/>
    </row>
    <row r="719" spans="1:22" hidden="1" x14ac:dyDescent="0.25">
      <c r="A719" s="1"/>
      <c r="B719" s="1"/>
      <c r="C719" s="1"/>
      <c r="D719" s="1"/>
      <c r="U719" s="6"/>
      <c r="V719" s="6"/>
    </row>
    <row r="720" spans="1:22" hidden="1" x14ac:dyDescent="0.25">
      <c r="A720" s="1"/>
      <c r="B720" s="1"/>
      <c r="C720" s="1"/>
      <c r="D720" s="1"/>
      <c r="U720" s="6"/>
      <c r="V720" s="6"/>
    </row>
    <row r="721" spans="1:22" hidden="1" x14ac:dyDescent="0.25">
      <c r="A721" s="1"/>
      <c r="B721" s="1"/>
      <c r="C721" s="1"/>
      <c r="D721" s="1"/>
      <c r="U721" s="6"/>
      <c r="V721" s="6"/>
    </row>
    <row r="722" spans="1:22" hidden="1" x14ac:dyDescent="0.25">
      <c r="A722" s="1"/>
      <c r="B722" s="1"/>
      <c r="C722" s="1"/>
      <c r="D722" s="1"/>
      <c r="U722" s="6"/>
      <c r="V722" s="6"/>
    </row>
    <row r="723" spans="1:22" hidden="1" x14ac:dyDescent="0.25">
      <c r="A723" s="1"/>
      <c r="B723" s="1"/>
      <c r="C723" s="1"/>
      <c r="D723" s="1"/>
      <c r="U723" s="6"/>
      <c r="V723" s="6"/>
    </row>
    <row r="724" spans="1:22" hidden="1" x14ac:dyDescent="0.25">
      <c r="A724" s="1"/>
      <c r="B724" s="1"/>
      <c r="C724" s="1"/>
      <c r="D724" s="1"/>
      <c r="U724" s="6"/>
      <c r="V724" s="6"/>
    </row>
    <row r="725" spans="1:22" hidden="1" x14ac:dyDescent="0.25">
      <c r="A725" s="1"/>
      <c r="B725" s="1"/>
      <c r="C725" s="1"/>
      <c r="D725" s="1"/>
      <c r="U725" s="6"/>
      <c r="V725" s="6"/>
    </row>
    <row r="726" spans="1:22" hidden="1" x14ac:dyDescent="0.25">
      <c r="A726" s="1"/>
      <c r="B726" s="1"/>
      <c r="C726" s="1"/>
      <c r="D726" s="1"/>
      <c r="U726" s="6"/>
      <c r="V726" s="6"/>
    </row>
    <row r="727" spans="1:22" hidden="1" x14ac:dyDescent="0.25">
      <c r="A727" s="1"/>
      <c r="B727" s="1"/>
      <c r="C727" s="1"/>
      <c r="D727" s="1"/>
      <c r="U727" s="6"/>
      <c r="V727" s="6"/>
    </row>
    <row r="728" spans="1:22" hidden="1" x14ac:dyDescent="0.25">
      <c r="A728" s="1"/>
      <c r="B728" s="1"/>
      <c r="C728" s="1"/>
      <c r="D728" s="1"/>
      <c r="U728" s="6"/>
      <c r="V728" s="6"/>
    </row>
    <row r="729" spans="1:22" hidden="1" x14ac:dyDescent="0.25">
      <c r="U729" s="6"/>
      <c r="V729" s="6"/>
    </row>
    <row r="730" spans="1:22" hidden="1" x14ac:dyDescent="0.25">
      <c r="A730" s="1"/>
      <c r="B730" s="1"/>
      <c r="C730" s="1"/>
      <c r="D730" s="1"/>
      <c r="U730" s="6"/>
      <c r="V730" s="6"/>
    </row>
    <row r="731" spans="1:22" hidden="1" x14ac:dyDescent="0.25">
      <c r="A731" s="1"/>
      <c r="B731" s="1"/>
      <c r="C731" s="1"/>
      <c r="D731" s="1"/>
      <c r="U731" s="6"/>
      <c r="V731" s="6"/>
    </row>
    <row r="732" spans="1:22" hidden="1" x14ac:dyDescent="0.25">
      <c r="A732" s="1"/>
      <c r="B732" s="1"/>
      <c r="C732" s="1"/>
      <c r="D732" s="1"/>
      <c r="U732" s="6"/>
      <c r="V732" s="6"/>
    </row>
    <row r="733" spans="1:22" hidden="1" x14ac:dyDescent="0.25">
      <c r="A733" s="1"/>
      <c r="B733" s="1"/>
      <c r="C733" s="1"/>
      <c r="D733" s="1"/>
      <c r="U733" s="6"/>
      <c r="V733" s="6"/>
    </row>
    <row r="734" spans="1:22" hidden="1" x14ac:dyDescent="0.25">
      <c r="A734" s="1"/>
      <c r="B734" s="1"/>
      <c r="C734" s="1"/>
      <c r="D734" s="1"/>
      <c r="U734" s="6"/>
      <c r="V734" s="6"/>
    </row>
    <row r="735" spans="1:22" hidden="1" x14ac:dyDescent="0.25">
      <c r="A735" s="1"/>
      <c r="B735" s="1"/>
      <c r="C735" s="1"/>
      <c r="D735" s="1"/>
      <c r="U735" s="6"/>
      <c r="V735" s="6"/>
    </row>
    <row r="736" spans="1:22" hidden="1" x14ac:dyDescent="0.25">
      <c r="A736" s="1"/>
      <c r="B736" s="1"/>
      <c r="C736" s="1"/>
      <c r="D736" s="1"/>
      <c r="U736" s="6"/>
      <c r="V736" s="6"/>
    </row>
    <row r="737" spans="1:22" hidden="1" x14ac:dyDescent="0.25">
      <c r="A737" s="1"/>
      <c r="B737" s="1"/>
      <c r="C737" s="1"/>
      <c r="D737" s="1"/>
      <c r="U737" s="6"/>
      <c r="V737" s="6"/>
    </row>
    <row r="738" spans="1:22" hidden="1" x14ac:dyDescent="0.25">
      <c r="A738" s="1"/>
      <c r="B738" s="1"/>
      <c r="C738" s="1"/>
      <c r="D738" s="1"/>
      <c r="U738" s="6"/>
      <c r="V738" s="6"/>
    </row>
    <row r="739" spans="1:22" hidden="1" x14ac:dyDescent="0.25">
      <c r="A739" s="1"/>
      <c r="B739" s="1"/>
      <c r="C739" s="1"/>
      <c r="D739" s="1"/>
      <c r="U739" s="6"/>
      <c r="V739" s="6"/>
    </row>
    <row r="740" spans="1:22" hidden="1" x14ac:dyDescent="0.25">
      <c r="A740" s="1"/>
      <c r="B740" s="1"/>
      <c r="C740" s="1"/>
      <c r="D740" s="1"/>
      <c r="U740" s="6"/>
      <c r="V740" s="6"/>
    </row>
    <row r="741" spans="1:22" hidden="1" x14ac:dyDescent="0.25">
      <c r="F741" s="2"/>
      <c r="U741" s="6"/>
      <c r="V741" s="6"/>
    </row>
    <row r="742" spans="1:22" hidden="1" x14ac:dyDescent="0.25">
      <c r="A742" s="1"/>
      <c r="B742" s="1"/>
      <c r="C742" s="1"/>
      <c r="D742" s="1"/>
      <c r="U742" s="6"/>
      <c r="V742" s="6"/>
    </row>
    <row r="743" spans="1:22" hidden="1" x14ac:dyDescent="0.25">
      <c r="A743" s="1"/>
      <c r="B743" s="1"/>
      <c r="C743" s="1"/>
      <c r="D743" s="1"/>
      <c r="U743" s="6"/>
      <c r="V743" s="6"/>
    </row>
    <row r="744" spans="1:22" hidden="1" x14ac:dyDescent="0.25">
      <c r="A744" s="1"/>
      <c r="B744" s="1"/>
      <c r="C744" s="1"/>
      <c r="D744" s="1"/>
      <c r="U744" s="6"/>
      <c r="V744" s="6"/>
    </row>
    <row r="745" spans="1:22" hidden="1" x14ac:dyDescent="0.25">
      <c r="A745" s="1"/>
      <c r="B745" s="1"/>
      <c r="C745" s="1"/>
      <c r="D745" s="1"/>
      <c r="U745" s="6"/>
      <c r="V745" s="6"/>
    </row>
    <row r="746" spans="1:22" hidden="1" x14ac:dyDescent="0.25">
      <c r="A746" s="1"/>
      <c r="B746" s="1"/>
      <c r="C746" s="1"/>
      <c r="D746" s="1"/>
      <c r="U746" s="6"/>
      <c r="V746" s="6"/>
    </row>
    <row r="747" spans="1:22" hidden="1" x14ac:dyDescent="0.25">
      <c r="A747" s="1"/>
      <c r="B747" s="1"/>
      <c r="C747" s="1"/>
      <c r="D747" s="1"/>
      <c r="U747" s="6"/>
      <c r="V747" s="6"/>
    </row>
    <row r="748" spans="1:22" hidden="1" x14ac:dyDescent="0.25">
      <c r="A748" s="1"/>
      <c r="B748" s="1"/>
      <c r="C748" s="1"/>
      <c r="D748" s="1"/>
      <c r="U748" s="6"/>
      <c r="V748" s="6"/>
    </row>
    <row r="749" spans="1:22" hidden="1" x14ac:dyDescent="0.25">
      <c r="A749" s="1"/>
      <c r="B749" s="1"/>
      <c r="C749" s="1"/>
      <c r="D749" s="1"/>
      <c r="U749" s="6"/>
      <c r="V749" s="6"/>
    </row>
    <row r="750" spans="1:22" hidden="1" x14ac:dyDescent="0.25">
      <c r="A750" s="1"/>
      <c r="B750" s="1"/>
      <c r="C750" s="1"/>
      <c r="D750" s="1"/>
      <c r="U750" s="6"/>
      <c r="V750" s="6"/>
    </row>
    <row r="751" spans="1:22" hidden="1" x14ac:dyDescent="0.25">
      <c r="A751" s="1"/>
      <c r="B751" s="1"/>
      <c r="C751" s="1"/>
      <c r="D751" s="1"/>
      <c r="U751" s="6"/>
      <c r="V751" s="6"/>
    </row>
    <row r="752" spans="1:22" hidden="1" x14ac:dyDescent="0.25">
      <c r="A752" s="1"/>
      <c r="B752" s="1"/>
      <c r="C752" s="1"/>
      <c r="D752" s="1"/>
      <c r="U752" s="6"/>
      <c r="V752" s="6"/>
    </row>
    <row r="753" spans="1:22" hidden="1" x14ac:dyDescent="0.25">
      <c r="A753" s="1"/>
      <c r="B753" s="1"/>
      <c r="C753" s="1"/>
      <c r="D753" s="1"/>
      <c r="U753" s="6"/>
      <c r="V753" s="6"/>
    </row>
    <row r="754" spans="1:22" hidden="1" x14ac:dyDescent="0.25">
      <c r="A754" s="1"/>
      <c r="B754" s="1"/>
      <c r="C754" s="1"/>
      <c r="D754" s="1"/>
      <c r="U754" s="6"/>
      <c r="V754" s="6"/>
    </row>
    <row r="755" spans="1:22" hidden="1" x14ac:dyDescent="0.25">
      <c r="A755" s="1"/>
      <c r="B755" s="1"/>
      <c r="C755" s="1"/>
      <c r="D755" s="1"/>
      <c r="U755" s="6"/>
      <c r="V755" s="6"/>
    </row>
    <row r="756" spans="1:22" hidden="1" x14ac:dyDescent="0.25">
      <c r="A756" s="1"/>
      <c r="B756" s="1"/>
      <c r="C756" s="1"/>
      <c r="D756" s="1"/>
      <c r="U756" s="6"/>
      <c r="V756" s="6"/>
    </row>
    <row r="757" spans="1:22" hidden="1" x14ac:dyDescent="0.25">
      <c r="A757" s="1"/>
      <c r="B757" s="1"/>
      <c r="C757" s="1"/>
      <c r="D757" s="1"/>
      <c r="U757" s="6"/>
      <c r="V757" s="6"/>
    </row>
    <row r="758" spans="1:22" hidden="1" x14ac:dyDescent="0.25">
      <c r="A758" s="1"/>
      <c r="B758" s="1"/>
      <c r="C758" s="1"/>
      <c r="D758" s="1"/>
      <c r="U758" s="6"/>
      <c r="V758" s="6"/>
    </row>
    <row r="759" spans="1:22" hidden="1" x14ac:dyDescent="0.25">
      <c r="A759" s="1"/>
      <c r="B759" s="1"/>
      <c r="C759" s="1"/>
      <c r="D759" s="1"/>
      <c r="U759" s="6"/>
      <c r="V759" s="6"/>
    </row>
    <row r="760" spans="1:22" hidden="1" x14ac:dyDescent="0.25">
      <c r="A760" s="1"/>
      <c r="B760" s="1"/>
      <c r="C760" s="1"/>
      <c r="D760" s="1"/>
      <c r="U760" s="6"/>
      <c r="V760" s="6"/>
    </row>
    <row r="761" spans="1:22" hidden="1" x14ac:dyDescent="0.25">
      <c r="A761" s="1"/>
      <c r="B761" s="1"/>
      <c r="C761" s="1"/>
      <c r="D761" s="1"/>
      <c r="U761" s="6"/>
      <c r="V761" s="6"/>
    </row>
    <row r="762" spans="1:22" hidden="1" x14ac:dyDescent="0.25">
      <c r="A762" s="1"/>
      <c r="B762" s="1"/>
      <c r="C762" s="1"/>
      <c r="D762" s="1"/>
      <c r="U762" s="6"/>
      <c r="V762" s="6"/>
    </row>
    <row r="763" spans="1:22" hidden="1" x14ac:dyDescent="0.25">
      <c r="A763" s="1"/>
      <c r="B763" s="1"/>
      <c r="C763" s="1"/>
      <c r="D763" s="1"/>
      <c r="U763" s="6"/>
      <c r="V763" s="6"/>
    </row>
    <row r="764" spans="1:22" hidden="1" x14ac:dyDescent="0.25">
      <c r="A764" s="1"/>
      <c r="B764" s="1"/>
      <c r="C764" s="1"/>
      <c r="D764" s="1"/>
      <c r="U764" s="6"/>
      <c r="V764" s="6"/>
    </row>
    <row r="765" spans="1:22" hidden="1" x14ac:dyDescent="0.25">
      <c r="A765" s="1"/>
      <c r="B765" s="1"/>
      <c r="C765" s="1"/>
      <c r="D765" s="1"/>
      <c r="U765" s="6"/>
      <c r="V765" s="6"/>
    </row>
    <row r="766" spans="1:22" hidden="1" x14ac:dyDescent="0.25">
      <c r="A766" s="1"/>
      <c r="B766" s="1"/>
      <c r="C766" s="1"/>
      <c r="D766" s="1"/>
      <c r="U766" s="6"/>
      <c r="V766" s="6"/>
    </row>
    <row r="767" spans="1:22" hidden="1" x14ac:dyDescent="0.25">
      <c r="A767" s="1"/>
      <c r="B767" s="1"/>
      <c r="C767" s="1"/>
      <c r="D767" s="1"/>
      <c r="U767" s="6"/>
      <c r="V767" s="6"/>
    </row>
    <row r="768" spans="1:22" hidden="1" x14ac:dyDescent="0.25">
      <c r="A768" s="1"/>
      <c r="B768" s="1"/>
      <c r="C768" s="1"/>
      <c r="D768" s="1"/>
      <c r="U768" s="6"/>
      <c r="V768" s="6"/>
    </row>
    <row r="769" spans="1:22" hidden="1" x14ac:dyDescent="0.25">
      <c r="A769" s="1"/>
      <c r="B769" s="1"/>
      <c r="C769" s="1"/>
      <c r="D769" s="1"/>
      <c r="U769" s="6"/>
      <c r="V769" s="6"/>
    </row>
    <row r="770" spans="1:22" hidden="1" x14ac:dyDescent="0.25">
      <c r="A770" s="1"/>
      <c r="B770" s="1"/>
      <c r="C770" s="1"/>
      <c r="D770" s="1"/>
      <c r="U770" s="6"/>
      <c r="V770" s="6"/>
    </row>
    <row r="771" spans="1:22" hidden="1" x14ac:dyDescent="0.25">
      <c r="A771" s="1"/>
      <c r="B771" s="1"/>
      <c r="C771" s="1"/>
      <c r="D771" s="1"/>
      <c r="U771" s="6"/>
      <c r="V771" s="6"/>
    </row>
    <row r="772" spans="1:22" hidden="1" x14ac:dyDescent="0.25">
      <c r="A772" s="1"/>
      <c r="B772" s="1"/>
      <c r="C772" s="1"/>
      <c r="D772" s="1"/>
      <c r="U772" s="6"/>
      <c r="V772" s="6"/>
    </row>
    <row r="773" spans="1:22" hidden="1" x14ac:dyDescent="0.25">
      <c r="A773" s="1"/>
      <c r="B773" s="1"/>
      <c r="C773" s="1"/>
      <c r="D773" s="1"/>
      <c r="U773" s="6"/>
      <c r="V773" s="6"/>
    </row>
    <row r="774" spans="1:22" hidden="1" x14ac:dyDescent="0.25">
      <c r="A774" s="1"/>
      <c r="B774" s="1"/>
      <c r="C774" s="1"/>
      <c r="D774" s="1"/>
      <c r="U774" s="6"/>
      <c r="V774" s="6"/>
    </row>
    <row r="775" spans="1:22" hidden="1" x14ac:dyDescent="0.25">
      <c r="A775" s="1"/>
      <c r="B775" s="1"/>
      <c r="C775" s="1"/>
      <c r="D775" s="1"/>
      <c r="U775" s="6"/>
      <c r="V775" s="6"/>
    </row>
    <row r="776" spans="1:22" hidden="1" x14ac:dyDescent="0.25">
      <c r="F776" s="2"/>
      <c r="U776" s="6"/>
      <c r="V776" s="6"/>
    </row>
    <row r="777" spans="1:22" hidden="1" x14ac:dyDescent="0.25">
      <c r="A777" s="1"/>
      <c r="B777" s="1"/>
      <c r="C777" s="1"/>
      <c r="D777" s="1"/>
      <c r="U777" s="6"/>
      <c r="V777" s="6"/>
    </row>
    <row r="778" spans="1:22" hidden="1" x14ac:dyDescent="0.25">
      <c r="A778" s="1"/>
      <c r="B778" s="1"/>
      <c r="C778" s="1"/>
      <c r="D778" s="1"/>
      <c r="U778" s="6"/>
      <c r="V778" s="6"/>
    </row>
    <row r="779" spans="1:22" hidden="1" x14ac:dyDescent="0.25">
      <c r="A779" s="1"/>
      <c r="B779" s="1"/>
      <c r="C779" s="1"/>
      <c r="D779" s="1"/>
      <c r="U779" s="6"/>
      <c r="V779" s="6"/>
    </row>
    <row r="780" spans="1:22" hidden="1" x14ac:dyDescent="0.25">
      <c r="A780" s="1"/>
      <c r="B780" s="1"/>
      <c r="C780" s="1"/>
      <c r="D780" s="1"/>
      <c r="U780" s="6"/>
      <c r="V780" s="6"/>
    </row>
    <row r="781" spans="1:22" hidden="1" x14ac:dyDescent="0.25">
      <c r="A781" s="1"/>
      <c r="B781" s="1"/>
      <c r="C781" s="1"/>
      <c r="D781" s="1"/>
      <c r="U781" s="6"/>
      <c r="V781" s="6"/>
    </row>
    <row r="782" spans="1:22" hidden="1" x14ac:dyDescent="0.25">
      <c r="A782" s="1"/>
      <c r="B782" s="1"/>
      <c r="C782" s="1"/>
      <c r="D782" s="1"/>
      <c r="U782" s="6"/>
      <c r="V782" s="6"/>
    </row>
    <row r="783" spans="1:22" hidden="1" x14ac:dyDescent="0.25">
      <c r="A783" s="1"/>
      <c r="B783" s="1"/>
      <c r="C783" s="1"/>
      <c r="D783" s="1"/>
      <c r="U783" s="6"/>
      <c r="V783" s="6"/>
    </row>
    <row r="784" spans="1:22" hidden="1" x14ac:dyDescent="0.25">
      <c r="A784" s="1"/>
      <c r="B784" s="1"/>
      <c r="C784" s="1"/>
      <c r="D784" s="1"/>
      <c r="U784" s="6"/>
      <c r="V784" s="6"/>
    </row>
    <row r="785" spans="1:22" hidden="1" x14ac:dyDescent="0.25">
      <c r="A785" s="1"/>
      <c r="B785" s="1"/>
      <c r="C785" s="1"/>
      <c r="D785" s="1"/>
      <c r="U785" s="6"/>
      <c r="V785" s="6"/>
    </row>
    <row r="786" spans="1:22" hidden="1" x14ac:dyDescent="0.25">
      <c r="A786" s="1"/>
      <c r="B786" s="1"/>
      <c r="C786" s="1"/>
      <c r="D786" s="1"/>
      <c r="U786" s="6"/>
      <c r="V786" s="6"/>
    </row>
    <row r="787" spans="1:22" hidden="1" x14ac:dyDescent="0.25">
      <c r="A787" s="1"/>
      <c r="B787" s="1"/>
      <c r="C787" s="1"/>
      <c r="D787" s="1"/>
      <c r="U787" s="6"/>
      <c r="V787" s="6"/>
    </row>
    <row r="788" spans="1:22" hidden="1" x14ac:dyDescent="0.25">
      <c r="A788" s="1"/>
      <c r="B788" s="1"/>
      <c r="C788" s="1"/>
      <c r="D788" s="1"/>
      <c r="U788" s="6"/>
      <c r="V788" s="6"/>
    </row>
    <row r="789" spans="1:22" hidden="1" x14ac:dyDescent="0.25">
      <c r="A789" s="1"/>
      <c r="B789" s="1"/>
      <c r="C789" s="1"/>
      <c r="D789" s="1"/>
      <c r="U789" s="6"/>
      <c r="V789" s="6"/>
    </row>
    <row r="790" spans="1:22" hidden="1" x14ac:dyDescent="0.25">
      <c r="A790" s="1"/>
      <c r="B790" s="1"/>
      <c r="C790" s="1"/>
      <c r="D790" s="1"/>
      <c r="U790" s="6"/>
      <c r="V790" s="6"/>
    </row>
    <row r="791" spans="1:22" hidden="1" x14ac:dyDescent="0.25">
      <c r="A791" s="1"/>
      <c r="B791" s="1"/>
      <c r="C791" s="1"/>
      <c r="D791" s="1"/>
      <c r="U791" s="6"/>
      <c r="V791" s="6"/>
    </row>
    <row r="792" spans="1:22" hidden="1" x14ac:dyDescent="0.25">
      <c r="A792" s="1"/>
      <c r="B792" s="1"/>
      <c r="C792" s="1"/>
      <c r="D792" s="1"/>
      <c r="U792" s="6"/>
      <c r="V792" s="6"/>
    </row>
    <row r="793" spans="1:22" hidden="1" x14ac:dyDescent="0.25">
      <c r="A793" s="1"/>
      <c r="B793" s="1"/>
      <c r="C793" s="1"/>
      <c r="D793" s="1"/>
      <c r="U793" s="6"/>
      <c r="V793" s="6"/>
    </row>
    <row r="794" spans="1:22" hidden="1" x14ac:dyDescent="0.25">
      <c r="A794" s="1"/>
      <c r="B794" s="1"/>
      <c r="C794" s="1"/>
      <c r="D794" s="1"/>
      <c r="U794" s="6"/>
      <c r="V794" s="6"/>
    </row>
    <row r="795" spans="1:22" hidden="1" x14ac:dyDescent="0.25">
      <c r="A795" s="1"/>
      <c r="B795" s="1"/>
      <c r="C795" s="1"/>
      <c r="D795" s="1"/>
      <c r="U795" s="6"/>
      <c r="V795" s="6"/>
    </row>
    <row r="796" spans="1:22" hidden="1" x14ac:dyDescent="0.25">
      <c r="A796" s="1"/>
      <c r="B796" s="1"/>
      <c r="C796" s="1"/>
      <c r="D796" s="1"/>
      <c r="U796" s="6"/>
      <c r="V796" s="6"/>
    </row>
    <row r="797" spans="1:22" hidden="1" x14ac:dyDescent="0.25">
      <c r="A797" s="1"/>
      <c r="B797" s="1"/>
      <c r="C797" s="1"/>
      <c r="D797" s="1"/>
      <c r="U797" s="6"/>
      <c r="V797" s="6"/>
    </row>
    <row r="798" spans="1:22" hidden="1" x14ac:dyDescent="0.25">
      <c r="A798" s="1"/>
      <c r="B798" s="1"/>
      <c r="C798" s="1"/>
      <c r="D798" s="1"/>
      <c r="U798" s="6"/>
      <c r="V798" s="6"/>
    </row>
    <row r="799" spans="1:22" hidden="1" x14ac:dyDescent="0.25">
      <c r="A799" s="1"/>
      <c r="B799" s="1"/>
      <c r="C799" s="1"/>
      <c r="D799" s="1"/>
      <c r="U799" s="6"/>
      <c r="V799" s="6"/>
    </row>
    <row r="800" spans="1:22" hidden="1" x14ac:dyDescent="0.25">
      <c r="A800" s="1"/>
      <c r="B800" s="1"/>
      <c r="C800" s="1"/>
      <c r="D800" s="1"/>
      <c r="U800" s="6"/>
      <c r="V800" s="6"/>
    </row>
    <row r="801" spans="1:22" hidden="1" x14ac:dyDescent="0.25">
      <c r="A801" s="1"/>
      <c r="B801" s="1"/>
      <c r="C801" s="1"/>
      <c r="D801" s="1"/>
      <c r="U801" s="6"/>
      <c r="V801" s="6"/>
    </row>
    <row r="802" spans="1:22" hidden="1" x14ac:dyDescent="0.25">
      <c r="A802" s="1"/>
      <c r="B802" s="1"/>
      <c r="C802" s="1"/>
      <c r="D802" s="1"/>
      <c r="U802" s="6"/>
      <c r="V802" s="6"/>
    </row>
    <row r="803" spans="1:22" hidden="1" x14ac:dyDescent="0.25">
      <c r="A803" s="1"/>
      <c r="B803" s="1"/>
      <c r="C803" s="1"/>
      <c r="D803" s="1"/>
      <c r="U803" s="6"/>
      <c r="V803" s="6"/>
    </row>
    <row r="804" spans="1:22" hidden="1" x14ac:dyDescent="0.25">
      <c r="A804" s="1"/>
      <c r="B804" s="1"/>
      <c r="C804" s="1"/>
      <c r="D804" s="1"/>
      <c r="U804" s="6"/>
      <c r="V804" s="6"/>
    </row>
    <row r="805" spans="1:22" hidden="1" x14ac:dyDescent="0.25">
      <c r="A805" s="1"/>
      <c r="B805" s="1"/>
      <c r="C805" s="1"/>
      <c r="D805" s="1"/>
      <c r="U805" s="6"/>
      <c r="V805" s="6"/>
    </row>
    <row r="806" spans="1:22" hidden="1" x14ac:dyDescent="0.25">
      <c r="A806" s="1"/>
      <c r="B806" s="1"/>
      <c r="C806" s="1"/>
      <c r="D806" s="1"/>
      <c r="U806" s="6"/>
      <c r="V806" s="6"/>
    </row>
    <row r="807" spans="1:22" hidden="1" x14ac:dyDescent="0.25">
      <c r="A807" s="1"/>
      <c r="B807" s="1"/>
      <c r="C807" s="1"/>
      <c r="D807" s="1"/>
      <c r="U807" s="6"/>
      <c r="V807" s="6"/>
    </row>
    <row r="808" spans="1:22" hidden="1" x14ac:dyDescent="0.25">
      <c r="A808" s="1"/>
      <c r="B808" s="1"/>
      <c r="C808" s="1"/>
      <c r="D808" s="1"/>
      <c r="U808" s="6"/>
      <c r="V808" s="6"/>
    </row>
    <row r="809" spans="1:22" hidden="1" x14ac:dyDescent="0.25">
      <c r="A809" s="1"/>
      <c r="B809" s="1"/>
      <c r="C809" s="1"/>
      <c r="D809" s="1"/>
      <c r="U809" s="6"/>
      <c r="V809" s="6"/>
    </row>
    <row r="810" spans="1:22" hidden="1" x14ac:dyDescent="0.25">
      <c r="A810" s="1"/>
      <c r="B810" s="1"/>
      <c r="C810" s="1"/>
      <c r="D810" s="1"/>
      <c r="U810" s="6"/>
      <c r="V810" s="6"/>
    </row>
    <row r="811" spans="1:22" hidden="1" x14ac:dyDescent="0.25">
      <c r="A811" s="1"/>
      <c r="B811" s="1"/>
      <c r="C811" s="1"/>
      <c r="D811" s="1"/>
      <c r="U811" s="6"/>
      <c r="V811" s="6"/>
    </row>
    <row r="812" spans="1:22" hidden="1" x14ac:dyDescent="0.25">
      <c r="A812" s="1"/>
      <c r="B812" s="1"/>
      <c r="C812" s="1"/>
      <c r="D812" s="1"/>
      <c r="U812" s="6"/>
      <c r="V812" s="6"/>
    </row>
    <row r="813" spans="1:22" hidden="1" x14ac:dyDescent="0.25">
      <c r="A813" s="1"/>
      <c r="B813" s="1"/>
      <c r="C813" s="1"/>
      <c r="D813" s="1"/>
      <c r="U813" s="6"/>
      <c r="V813" s="6"/>
    </row>
    <row r="814" spans="1:22" hidden="1" x14ac:dyDescent="0.25">
      <c r="A814" s="1"/>
      <c r="B814" s="1"/>
      <c r="C814" s="1"/>
      <c r="D814" s="1"/>
      <c r="U814" s="6"/>
      <c r="V814" s="6"/>
    </row>
    <row r="815" spans="1:22" hidden="1" x14ac:dyDescent="0.25">
      <c r="A815" s="1"/>
      <c r="B815" s="1"/>
      <c r="C815" s="1"/>
      <c r="D815" s="1"/>
      <c r="U815" s="6"/>
      <c r="V815" s="6"/>
    </row>
    <row r="816" spans="1:22" hidden="1" x14ac:dyDescent="0.25">
      <c r="A816" s="1"/>
      <c r="B816" s="1"/>
      <c r="C816" s="1"/>
      <c r="D816" s="1"/>
      <c r="U816" s="6"/>
      <c r="V816" s="6"/>
    </row>
    <row r="817" spans="1:22" hidden="1" x14ac:dyDescent="0.25">
      <c r="A817" s="1"/>
      <c r="B817" s="1"/>
      <c r="C817" s="1"/>
      <c r="D817" s="1"/>
      <c r="U817" s="6"/>
      <c r="V817" s="6"/>
    </row>
    <row r="818" spans="1:22" hidden="1" x14ac:dyDescent="0.25">
      <c r="A818" s="1"/>
      <c r="B818" s="1"/>
      <c r="C818" s="1"/>
      <c r="D818" s="1"/>
      <c r="U818" s="6"/>
      <c r="V818" s="6"/>
    </row>
    <row r="819" spans="1:22" hidden="1" x14ac:dyDescent="0.25">
      <c r="A819" s="1"/>
      <c r="B819" s="1"/>
      <c r="C819" s="1"/>
      <c r="D819" s="1"/>
      <c r="U819" s="6"/>
      <c r="V819" s="6"/>
    </row>
    <row r="820" spans="1:22" hidden="1" x14ac:dyDescent="0.25">
      <c r="A820" s="1"/>
      <c r="B820" s="1"/>
      <c r="C820" s="1"/>
      <c r="D820" s="1"/>
      <c r="U820" s="6"/>
      <c r="V820" s="6"/>
    </row>
    <row r="821" spans="1:22" hidden="1" x14ac:dyDescent="0.25">
      <c r="A821" s="1"/>
      <c r="B821" s="1"/>
      <c r="C821" s="1"/>
      <c r="D821" s="1"/>
      <c r="U821" s="6"/>
      <c r="V821" s="6"/>
    </row>
    <row r="822" spans="1:22" hidden="1" x14ac:dyDescent="0.25">
      <c r="A822" s="1"/>
      <c r="B822" s="1"/>
      <c r="C822" s="1"/>
      <c r="D822" s="1"/>
      <c r="U822" s="6"/>
      <c r="V822" s="6"/>
    </row>
    <row r="823" spans="1:22" hidden="1" x14ac:dyDescent="0.25">
      <c r="A823" s="1"/>
      <c r="B823" s="1"/>
      <c r="C823" s="1"/>
      <c r="D823" s="1"/>
      <c r="U823" s="6"/>
      <c r="V823" s="6"/>
    </row>
    <row r="824" spans="1:22" hidden="1" x14ac:dyDescent="0.25">
      <c r="A824" s="1"/>
      <c r="B824" s="1"/>
      <c r="C824" s="1"/>
      <c r="D824" s="1"/>
      <c r="U824" s="6"/>
      <c r="V824" s="6"/>
    </row>
    <row r="825" spans="1:22" hidden="1" x14ac:dyDescent="0.25">
      <c r="A825" s="1"/>
      <c r="B825" s="1"/>
      <c r="C825" s="1"/>
      <c r="D825" s="1"/>
      <c r="U825" s="6"/>
      <c r="V825" s="6"/>
    </row>
    <row r="826" spans="1:22" hidden="1" x14ac:dyDescent="0.25">
      <c r="A826" s="1"/>
      <c r="B826" s="1"/>
      <c r="C826" s="1"/>
      <c r="D826" s="1"/>
      <c r="U826" s="6"/>
      <c r="V826" s="6"/>
    </row>
    <row r="827" spans="1:22" hidden="1" x14ac:dyDescent="0.25">
      <c r="A827" s="1"/>
      <c r="B827" s="1"/>
      <c r="C827" s="1"/>
      <c r="D827" s="1"/>
      <c r="U827" s="6"/>
      <c r="V827" s="6"/>
    </row>
    <row r="828" spans="1:22" hidden="1" x14ac:dyDescent="0.25">
      <c r="A828" s="1"/>
      <c r="B828" s="1"/>
      <c r="C828" s="1"/>
      <c r="D828" s="1"/>
      <c r="U828" s="6"/>
      <c r="V828" s="6"/>
    </row>
    <row r="829" spans="1:22" hidden="1" x14ac:dyDescent="0.25">
      <c r="A829" s="1"/>
      <c r="B829" s="1"/>
      <c r="C829" s="1"/>
      <c r="D829" s="1"/>
      <c r="U829" s="6"/>
      <c r="V829" s="6"/>
    </row>
    <row r="830" spans="1:22" hidden="1" x14ac:dyDescent="0.25">
      <c r="A830" s="1"/>
      <c r="B830" s="1"/>
      <c r="C830" s="1"/>
      <c r="D830" s="1"/>
      <c r="U830" s="6"/>
      <c r="V830" s="6"/>
    </row>
    <row r="831" spans="1:22" hidden="1" x14ac:dyDescent="0.25">
      <c r="A831" s="1"/>
      <c r="B831" s="1"/>
      <c r="C831" s="1"/>
      <c r="D831" s="1"/>
      <c r="U831" s="6"/>
      <c r="V831" s="6"/>
    </row>
    <row r="832" spans="1:22" hidden="1" x14ac:dyDescent="0.25">
      <c r="A832" s="1"/>
      <c r="B832" s="1"/>
      <c r="C832" s="1"/>
      <c r="D832" s="1"/>
      <c r="U832" s="6"/>
      <c r="V832" s="6"/>
    </row>
    <row r="833" spans="1:22" hidden="1" x14ac:dyDescent="0.25">
      <c r="A833" s="1"/>
      <c r="B833" s="1"/>
      <c r="C833" s="1"/>
      <c r="D833" s="1"/>
      <c r="U833" s="6"/>
      <c r="V833" s="6"/>
    </row>
    <row r="834" spans="1:22" hidden="1" x14ac:dyDescent="0.25">
      <c r="A834" s="1"/>
      <c r="B834" s="1"/>
      <c r="C834" s="1"/>
      <c r="D834" s="1"/>
      <c r="U834" s="6"/>
      <c r="V834" s="6"/>
    </row>
    <row r="835" spans="1:22" hidden="1" x14ac:dyDescent="0.25">
      <c r="A835" s="1"/>
      <c r="B835" s="1"/>
      <c r="C835" s="1"/>
      <c r="D835" s="1"/>
      <c r="U835" s="6"/>
      <c r="V835" s="6"/>
    </row>
    <row r="836" spans="1:22" hidden="1" x14ac:dyDescent="0.25">
      <c r="A836" s="1"/>
      <c r="B836" s="1"/>
      <c r="C836" s="1"/>
      <c r="D836" s="1"/>
      <c r="U836" s="6"/>
      <c r="V836" s="6"/>
    </row>
    <row r="837" spans="1:22" hidden="1" x14ac:dyDescent="0.25">
      <c r="A837" s="1"/>
      <c r="B837" s="1"/>
      <c r="C837" s="1"/>
      <c r="D837" s="1"/>
      <c r="U837" s="6"/>
      <c r="V837" s="6"/>
    </row>
    <row r="838" spans="1:22" hidden="1" x14ac:dyDescent="0.25">
      <c r="A838" s="1"/>
      <c r="B838" s="1"/>
      <c r="C838" s="1"/>
      <c r="D838" s="1"/>
      <c r="U838" s="6"/>
      <c r="V838" s="6"/>
    </row>
    <row r="839" spans="1:22" hidden="1" x14ac:dyDescent="0.25">
      <c r="A839" s="1"/>
      <c r="B839" s="1"/>
      <c r="C839" s="1"/>
      <c r="D839" s="1"/>
      <c r="U839" s="6"/>
      <c r="V839" s="6"/>
    </row>
    <row r="840" spans="1:22" hidden="1" x14ac:dyDescent="0.25">
      <c r="A840" s="1"/>
      <c r="B840" s="1"/>
      <c r="C840" s="1"/>
      <c r="D840" s="1"/>
      <c r="U840" s="6"/>
      <c r="V840" s="6"/>
    </row>
    <row r="841" spans="1:22" hidden="1" x14ac:dyDescent="0.25">
      <c r="A841" s="1"/>
      <c r="B841" s="1"/>
      <c r="C841" s="1"/>
      <c r="D841" s="1"/>
      <c r="U841" s="6"/>
      <c r="V841" s="6"/>
    </row>
    <row r="842" spans="1:22" hidden="1" x14ac:dyDescent="0.25">
      <c r="A842" s="1"/>
      <c r="B842" s="1"/>
      <c r="C842" s="1"/>
      <c r="D842" s="1"/>
      <c r="U842" s="6"/>
      <c r="V842" s="6"/>
    </row>
    <row r="843" spans="1:22" hidden="1" x14ac:dyDescent="0.25">
      <c r="A843" s="1"/>
      <c r="B843" s="1"/>
      <c r="C843" s="1"/>
      <c r="D843" s="1"/>
      <c r="U843" s="6"/>
      <c r="V843" s="6"/>
    </row>
    <row r="844" spans="1:22" hidden="1" x14ac:dyDescent="0.25">
      <c r="A844" s="1"/>
      <c r="B844" s="1"/>
      <c r="C844" s="1"/>
      <c r="D844" s="1"/>
      <c r="U844" s="6"/>
      <c r="V844" s="6"/>
    </row>
    <row r="845" spans="1:22" hidden="1" x14ac:dyDescent="0.25">
      <c r="A845" s="1"/>
      <c r="B845" s="1"/>
      <c r="C845" s="1"/>
      <c r="D845" s="1"/>
      <c r="U845" s="6"/>
      <c r="V845" s="6"/>
    </row>
    <row r="846" spans="1:22" hidden="1" x14ac:dyDescent="0.25">
      <c r="A846" s="1"/>
      <c r="B846" s="1"/>
      <c r="C846" s="1"/>
      <c r="D846" s="1"/>
      <c r="U846" s="6"/>
      <c r="V846" s="6"/>
    </row>
    <row r="847" spans="1:22" hidden="1" x14ac:dyDescent="0.25">
      <c r="A847" s="1"/>
      <c r="B847" s="1"/>
      <c r="C847" s="1"/>
      <c r="D847" s="1"/>
      <c r="U847" s="6"/>
      <c r="V847" s="6"/>
    </row>
    <row r="848" spans="1:22" hidden="1" x14ac:dyDescent="0.25">
      <c r="A848" s="1"/>
      <c r="B848" s="1"/>
      <c r="C848" s="1"/>
      <c r="D848" s="1"/>
      <c r="U848" s="6"/>
      <c r="V848" s="6"/>
    </row>
    <row r="849" spans="1:22" hidden="1" x14ac:dyDescent="0.25">
      <c r="U849" s="6"/>
      <c r="V849" s="6"/>
    </row>
    <row r="850" spans="1:22" hidden="1" x14ac:dyDescent="0.25">
      <c r="A850" s="1"/>
      <c r="B850" s="1"/>
      <c r="C850" s="1"/>
      <c r="D850" s="1"/>
      <c r="U850" s="6"/>
      <c r="V850" s="6"/>
    </row>
    <row r="851" spans="1:22" hidden="1" x14ac:dyDescent="0.25">
      <c r="A851" s="1"/>
      <c r="B851" s="1"/>
      <c r="C851" s="1"/>
      <c r="D851" s="1"/>
      <c r="U851" s="6"/>
      <c r="V851" s="6"/>
    </row>
    <row r="852" spans="1:22" hidden="1" x14ac:dyDescent="0.25">
      <c r="A852" s="1"/>
      <c r="B852" s="1"/>
      <c r="C852" s="1"/>
      <c r="D852" s="1"/>
      <c r="U852" s="6"/>
      <c r="V852" s="6"/>
    </row>
    <row r="853" spans="1:22" hidden="1" x14ac:dyDescent="0.25">
      <c r="A853" s="1"/>
      <c r="B853" s="1"/>
      <c r="C853" s="1"/>
      <c r="D853" s="1"/>
      <c r="U853" s="6"/>
      <c r="V853" s="6"/>
    </row>
    <row r="854" spans="1:22" hidden="1" x14ac:dyDescent="0.25">
      <c r="A854" s="1"/>
      <c r="B854" s="1"/>
      <c r="C854" s="1"/>
      <c r="D854" s="1"/>
      <c r="U854" s="6"/>
      <c r="V854" s="6"/>
    </row>
    <row r="855" spans="1:22" hidden="1" x14ac:dyDescent="0.25">
      <c r="A855" s="1"/>
      <c r="B855" s="1"/>
      <c r="C855" s="1"/>
      <c r="D855" s="1"/>
      <c r="U855" s="6"/>
      <c r="V855" s="6"/>
    </row>
    <row r="856" spans="1:22" hidden="1" x14ac:dyDescent="0.25">
      <c r="A856" s="1"/>
      <c r="B856" s="1"/>
      <c r="C856" s="1"/>
      <c r="D856" s="1"/>
      <c r="U856" s="6"/>
      <c r="V856" s="6"/>
    </row>
    <row r="857" spans="1:22" hidden="1" x14ac:dyDescent="0.25">
      <c r="A857" s="1"/>
      <c r="B857" s="1"/>
      <c r="C857" s="1"/>
      <c r="D857" s="1"/>
      <c r="U857" s="6"/>
      <c r="V857" s="6"/>
    </row>
    <row r="858" spans="1:22" hidden="1" x14ac:dyDescent="0.25">
      <c r="A858" s="1"/>
      <c r="B858" s="1"/>
      <c r="C858" s="1"/>
      <c r="D858" s="1"/>
      <c r="U858" s="6"/>
      <c r="V858" s="6"/>
    </row>
    <row r="859" spans="1:22" hidden="1" x14ac:dyDescent="0.25">
      <c r="A859" s="1"/>
      <c r="B859" s="1"/>
      <c r="C859" s="1"/>
      <c r="D859" s="1"/>
      <c r="U859" s="6"/>
      <c r="V859" s="6"/>
    </row>
    <row r="860" spans="1:22" hidden="1" x14ac:dyDescent="0.25">
      <c r="A860" s="1"/>
      <c r="B860" s="1"/>
      <c r="C860" s="1"/>
      <c r="D860" s="1"/>
      <c r="U860" s="6"/>
      <c r="V860" s="6"/>
    </row>
    <row r="861" spans="1:22" hidden="1" x14ac:dyDescent="0.25">
      <c r="A861" s="1"/>
      <c r="B861" s="1"/>
      <c r="C861" s="1"/>
      <c r="D861" s="1"/>
      <c r="U861" s="6"/>
      <c r="V861" s="6"/>
    </row>
    <row r="862" spans="1:22" hidden="1" x14ac:dyDescent="0.25">
      <c r="A862" s="1"/>
      <c r="B862" s="1"/>
      <c r="C862" s="1"/>
      <c r="D862" s="1"/>
      <c r="U862" s="6"/>
      <c r="V862" s="6"/>
    </row>
    <row r="863" spans="1:22" hidden="1" x14ac:dyDescent="0.25">
      <c r="A863" s="1"/>
      <c r="B863" s="1"/>
      <c r="C863" s="1"/>
      <c r="D863" s="1"/>
      <c r="U863" s="6"/>
      <c r="V863" s="6"/>
    </row>
    <row r="864" spans="1:22" hidden="1" x14ac:dyDescent="0.25">
      <c r="A864" s="1"/>
      <c r="B864" s="1"/>
      <c r="C864" s="1"/>
      <c r="D864" s="1"/>
      <c r="U864" s="6"/>
      <c r="V864" s="6"/>
    </row>
    <row r="865" spans="1:22" hidden="1" x14ac:dyDescent="0.25">
      <c r="A865" s="1"/>
      <c r="B865" s="1"/>
      <c r="C865" s="1"/>
      <c r="D865" s="1"/>
      <c r="U865" s="6"/>
      <c r="V865" s="6"/>
    </row>
    <row r="866" spans="1:22" hidden="1" x14ac:dyDescent="0.25">
      <c r="A866" s="1"/>
      <c r="B866" s="1"/>
      <c r="C866" s="1"/>
      <c r="D866" s="1"/>
      <c r="U866" s="6"/>
      <c r="V866" s="6"/>
    </row>
    <row r="867" spans="1:22" hidden="1" x14ac:dyDescent="0.25">
      <c r="A867" s="1"/>
      <c r="B867" s="1"/>
      <c r="C867" s="1"/>
      <c r="D867" s="1"/>
      <c r="U867" s="6"/>
      <c r="V867" s="6"/>
    </row>
    <row r="868" spans="1:22" hidden="1" x14ac:dyDescent="0.25">
      <c r="A868" s="1"/>
      <c r="B868" s="1"/>
      <c r="C868" s="1"/>
      <c r="D868" s="1"/>
      <c r="U868" s="6"/>
      <c r="V868" s="6"/>
    </row>
    <row r="869" spans="1:22" hidden="1" x14ac:dyDescent="0.25">
      <c r="A869" s="1"/>
      <c r="B869" s="1"/>
      <c r="C869" s="1"/>
      <c r="D869" s="1"/>
      <c r="U869" s="6"/>
      <c r="V869" s="6"/>
    </row>
    <row r="870" spans="1:22" hidden="1" x14ac:dyDescent="0.25">
      <c r="A870" s="1"/>
      <c r="B870" s="1"/>
      <c r="C870" s="1"/>
      <c r="D870" s="1"/>
      <c r="U870" s="6"/>
      <c r="V870" s="6"/>
    </row>
    <row r="871" spans="1:22" hidden="1" x14ac:dyDescent="0.25">
      <c r="A871" s="1"/>
      <c r="B871" s="1"/>
      <c r="C871" s="1"/>
      <c r="D871" s="1"/>
      <c r="U871" s="6"/>
      <c r="V871" s="6"/>
    </row>
    <row r="872" spans="1:22" hidden="1" x14ac:dyDescent="0.25">
      <c r="A872" s="1"/>
      <c r="B872" s="1"/>
      <c r="C872" s="1"/>
      <c r="D872" s="1"/>
      <c r="U872" s="6"/>
      <c r="V872" s="6"/>
    </row>
    <row r="873" spans="1:22" hidden="1" x14ac:dyDescent="0.25">
      <c r="A873" s="1"/>
      <c r="B873" s="1"/>
      <c r="C873" s="1"/>
      <c r="D873" s="1"/>
      <c r="U873" s="6"/>
      <c r="V873" s="6"/>
    </row>
    <row r="874" spans="1:22" hidden="1" x14ac:dyDescent="0.25">
      <c r="A874" s="1"/>
      <c r="B874" s="1"/>
      <c r="C874" s="1"/>
      <c r="D874" s="1"/>
      <c r="U874" s="6"/>
      <c r="V874" s="6"/>
    </row>
    <row r="875" spans="1:22" hidden="1" x14ac:dyDescent="0.25">
      <c r="F875" s="2"/>
      <c r="U875" s="6"/>
      <c r="V875" s="6"/>
    </row>
    <row r="876" spans="1:22" hidden="1" x14ac:dyDescent="0.25">
      <c r="A876" s="1"/>
      <c r="B876" s="1"/>
      <c r="C876" s="1"/>
      <c r="D876" s="1"/>
      <c r="U876" s="6"/>
      <c r="V876" s="6"/>
    </row>
    <row r="877" spans="1:22" hidden="1" x14ac:dyDescent="0.25">
      <c r="A877" s="1"/>
      <c r="B877" s="1"/>
      <c r="C877" s="1"/>
      <c r="D877" s="1"/>
      <c r="U877" s="6"/>
      <c r="V877" s="6"/>
    </row>
    <row r="878" spans="1:22" hidden="1" x14ac:dyDescent="0.25">
      <c r="A878" s="1"/>
      <c r="B878" s="1"/>
      <c r="C878" s="1"/>
      <c r="D878" s="1"/>
      <c r="U878" s="6"/>
      <c r="V878" s="6"/>
    </row>
    <row r="879" spans="1:22" hidden="1" x14ac:dyDescent="0.25">
      <c r="A879" s="1"/>
      <c r="B879" s="1"/>
      <c r="C879" s="1"/>
      <c r="D879" s="1"/>
      <c r="U879" s="6"/>
      <c r="V879" s="6"/>
    </row>
    <row r="880" spans="1:22" hidden="1" x14ac:dyDescent="0.25">
      <c r="A880" s="1"/>
      <c r="B880" s="1"/>
      <c r="C880" s="1"/>
      <c r="D880" s="1"/>
      <c r="U880" s="6"/>
      <c r="V880" s="6"/>
    </row>
    <row r="881" spans="1:22" hidden="1" x14ac:dyDescent="0.25">
      <c r="A881" s="1"/>
      <c r="B881" s="1"/>
      <c r="C881" s="1"/>
      <c r="D881" s="1"/>
      <c r="U881" s="6"/>
      <c r="V881" s="6"/>
    </row>
    <row r="882" spans="1:22" hidden="1" x14ac:dyDescent="0.25">
      <c r="A882" s="1"/>
      <c r="B882" s="1"/>
      <c r="C882" s="1"/>
      <c r="D882" s="1"/>
      <c r="U882" s="6"/>
      <c r="V882" s="6"/>
    </row>
    <row r="883" spans="1:22" hidden="1" x14ac:dyDescent="0.25">
      <c r="A883" s="1"/>
      <c r="B883" s="1"/>
      <c r="C883" s="1"/>
      <c r="D883" s="1"/>
      <c r="U883" s="6"/>
      <c r="V883" s="6"/>
    </row>
    <row r="884" spans="1:22" hidden="1" x14ac:dyDescent="0.25">
      <c r="A884" s="1"/>
      <c r="B884" s="1"/>
      <c r="C884" s="1"/>
      <c r="D884" s="1"/>
      <c r="U884" s="6"/>
      <c r="V884" s="6"/>
    </row>
    <row r="885" spans="1:22" hidden="1" x14ac:dyDescent="0.25">
      <c r="A885" s="1"/>
      <c r="B885" s="1"/>
      <c r="C885" s="1"/>
      <c r="D885" s="1"/>
      <c r="U885" s="6"/>
      <c r="V885" s="6"/>
    </row>
    <row r="886" spans="1:22" hidden="1" x14ac:dyDescent="0.25">
      <c r="A886" s="1"/>
      <c r="B886" s="1"/>
      <c r="C886" s="1"/>
      <c r="D886" s="1"/>
      <c r="U886" s="6"/>
      <c r="V886" s="6"/>
    </row>
    <row r="887" spans="1:22" hidden="1" x14ac:dyDescent="0.25">
      <c r="A887" s="1"/>
      <c r="B887" s="1"/>
      <c r="C887" s="1"/>
      <c r="D887" s="1"/>
      <c r="U887" s="6"/>
      <c r="V887" s="6"/>
    </row>
    <row r="888" spans="1:22" hidden="1" x14ac:dyDescent="0.25">
      <c r="A888" s="1"/>
      <c r="B888" s="1"/>
      <c r="C888" s="1"/>
      <c r="D888" s="1"/>
      <c r="U888" s="6"/>
      <c r="V888" s="6"/>
    </row>
    <row r="889" spans="1:22" hidden="1" x14ac:dyDescent="0.25">
      <c r="A889" s="1"/>
      <c r="B889" s="1"/>
      <c r="C889" s="1"/>
      <c r="D889" s="1"/>
      <c r="U889" s="6"/>
      <c r="V889" s="6"/>
    </row>
    <row r="890" spans="1:22" hidden="1" x14ac:dyDescent="0.25">
      <c r="A890" s="1"/>
      <c r="B890" s="1"/>
      <c r="C890" s="1"/>
      <c r="D890" s="1"/>
      <c r="U890" s="6"/>
      <c r="V890" s="6"/>
    </row>
    <row r="891" spans="1:22" hidden="1" x14ac:dyDescent="0.25">
      <c r="A891" s="1"/>
      <c r="B891" s="1"/>
      <c r="C891" s="1"/>
      <c r="D891" s="1"/>
      <c r="U891" s="6"/>
      <c r="V891" s="6"/>
    </row>
    <row r="892" spans="1:22" hidden="1" x14ac:dyDescent="0.25">
      <c r="A892" s="1"/>
      <c r="B892" s="1"/>
      <c r="C892" s="1"/>
      <c r="D892" s="1"/>
      <c r="U892" s="6"/>
      <c r="V892" s="6"/>
    </row>
    <row r="893" spans="1:22" hidden="1" x14ac:dyDescent="0.25">
      <c r="A893" s="1"/>
      <c r="B893" s="1"/>
      <c r="C893" s="1"/>
      <c r="D893" s="1"/>
      <c r="U893" s="6"/>
      <c r="V893" s="6"/>
    </row>
    <row r="894" spans="1:22" hidden="1" x14ac:dyDescent="0.25">
      <c r="A894" s="1"/>
      <c r="B894" s="1"/>
      <c r="C894" s="1"/>
      <c r="D894" s="1"/>
      <c r="U894" s="6"/>
      <c r="V894" s="6"/>
    </row>
    <row r="895" spans="1:22" hidden="1" x14ac:dyDescent="0.25">
      <c r="A895" s="1"/>
      <c r="B895" s="1"/>
      <c r="C895" s="1"/>
      <c r="D895" s="1"/>
      <c r="U895" s="6"/>
      <c r="V895" s="6"/>
    </row>
    <row r="896" spans="1:22" hidden="1" x14ac:dyDescent="0.25">
      <c r="A896" s="1"/>
      <c r="B896" s="1"/>
      <c r="C896" s="1"/>
      <c r="D896" s="1"/>
      <c r="U896" s="6"/>
      <c r="V896" s="6"/>
    </row>
    <row r="897" spans="1:22" hidden="1" x14ac:dyDescent="0.25">
      <c r="A897" s="1"/>
      <c r="B897" s="1"/>
      <c r="C897" s="1"/>
      <c r="D897" s="1"/>
      <c r="U897" s="6"/>
      <c r="V897" s="6"/>
    </row>
    <row r="898" spans="1:22" hidden="1" x14ac:dyDescent="0.25">
      <c r="A898" s="1"/>
      <c r="B898" s="1"/>
      <c r="C898" s="1"/>
      <c r="D898" s="1"/>
      <c r="U898" s="6"/>
      <c r="V898" s="6"/>
    </row>
    <row r="899" spans="1:22" hidden="1" x14ac:dyDescent="0.25">
      <c r="A899" s="1"/>
      <c r="B899" s="1"/>
      <c r="C899" s="1"/>
      <c r="D899" s="1"/>
      <c r="U899" s="6"/>
      <c r="V899" s="6"/>
    </row>
    <row r="900" spans="1:22" hidden="1" x14ac:dyDescent="0.25">
      <c r="A900" s="1"/>
      <c r="B900" s="1"/>
      <c r="C900" s="1"/>
      <c r="D900" s="1"/>
      <c r="U900" s="6"/>
      <c r="V900" s="6"/>
    </row>
    <row r="901" spans="1:22" hidden="1" x14ac:dyDescent="0.25">
      <c r="A901" s="1"/>
      <c r="B901" s="1"/>
      <c r="C901" s="1"/>
      <c r="D901" s="1"/>
      <c r="U901" s="6"/>
      <c r="V901" s="6"/>
    </row>
    <row r="902" spans="1:22" hidden="1" x14ac:dyDescent="0.25">
      <c r="F902" s="2"/>
      <c r="U902" s="6"/>
      <c r="V902" s="6"/>
    </row>
    <row r="903" spans="1:22" hidden="1" x14ac:dyDescent="0.25">
      <c r="A903" s="1"/>
      <c r="B903" s="1"/>
      <c r="C903" s="1"/>
      <c r="D903" s="1"/>
      <c r="U903" s="6"/>
      <c r="V903" s="6"/>
    </row>
    <row r="904" spans="1:22" hidden="1" x14ac:dyDescent="0.25">
      <c r="A904" s="1"/>
      <c r="B904" s="1"/>
      <c r="C904" s="1"/>
      <c r="D904" s="1"/>
      <c r="U904" s="6"/>
      <c r="V904" s="6"/>
    </row>
    <row r="905" spans="1:22" hidden="1" x14ac:dyDescent="0.25">
      <c r="A905" s="1"/>
      <c r="B905" s="1"/>
      <c r="C905" s="1"/>
      <c r="D905" s="1"/>
      <c r="U905" s="6"/>
      <c r="V905" s="6"/>
    </row>
    <row r="906" spans="1:22" hidden="1" x14ac:dyDescent="0.25">
      <c r="A906" s="1"/>
      <c r="B906" s="1"/>
      <c r="C906" s="1"/>
      <c r="D906" s="1"/>
      <c r="U906" s="6"/>
      <c r="V906" s="6"/>
    </row>
    <row r="907" spans="1:22" hidden="1" x14ac:dyDescent="0.25">
      <c r="A907" s="1"/>
      <c r="B907" s="1"/>
      <c r="C907" s="1"/>
      <c r="D907" s="1"/>
      <c r="U907" s="6"/>
      <c r="V907" s="6"/>
    </row>
    <row r="908" spans="1:22" hidden="1" x14ac:dyDescent="0.25">
      <c r="A908" s="1"/>
      <c r="B908" s="1"/>
      <c r="C908" s="1"/>
      <c r="D908" s="1"/>
      <c r="U908" s="6"/>
      <c r="V908" s="6"/>
    </row>
    <row r="909" spans="1:22" hidden="1" x14ac:dyDescent="0.25">
      <c r="A909" s="1"/>
      <c r="B909" s="1"/>
      <c r="C909" s="1"/>
      <c r="D909" s="1"/>
      <c r="U909" s="6"/>
      <c r="V909" s="6"/>
    </row>
    <row r="910" spans="1:22" hidden="1" x14ac:dyDescent="0.25">
      <c r="A910" s="1"/>
      <c r="B910" s="1"/>
      <c r="C910" s="1"/>
      <c r="D910" s="1"/>
      <c r="U910" s="6"/>
      <c r="V910" s="6"/>
    </row>
    <row r="911" spans="1:22" hidden="1" x14ac:dyDescent="0.25">
      <c r="A911" s="1"/>
      <c r="B911" s="1"/>
      <c r="C911" s="1"/>
      <c r="D911" s="1"/>
      <c r="U911" s="6"/>
      <c r="V911" s="6"/>
    </row>
    <row r="912" spans="1:22" hidden="1" x14ac:dyDescent="0.25">
      <c r="A912" s="1"/>
      <c r="B912" s="1"/>
      <c r="C912" s="1"/>
      <c r="D912" s="1"/>
      <c r="U912" s="6"/>
      <c r="V912" s="6"/>
    </row>
    <row r="913" spans="1:22" hidden="1" x14ac:dyDescent="0.25">
      <c r="A913" s="1"/>
      <c r="B913" s="1"/>
      <c r="C913" s="1"/>
      <c r="D913" s="1"/>
      <c r="U913" s="6"/>
      <c r="V913" s="6"/>
    </row>
    <row r="914" spans="1:22" hidden="1" x14ac:dyDescent="0.25">
      <c r="A914" s="1"/>
      <c r="B914" s="1"/>
      <c r="C914" s="1"/>
      <c r="D914" s="1"/>
      <c r="U914" s="6"/>
      <c r="V914" s="6"/>
    </row>
    <row r="915" spans="1:22" hidden="1" x14ac:dyDescent="0.25">
      <c r="A915" s="1"/>
      <c r="B915" s="1"/>
      <c r="C915" s="1"/>
      <c r="D915" s="1"/>
      <c r="U915" s="6"/>
      <c r="V915" s="6"/>
    </row>
    <row r="916" spans="1:22" hidden="1" x14ac:dyDescent="0.25">
      <c r="A916" s="1"/>
      <c r="B916" s="1"/>
      <c r="C916" s="1"/>
      <c r="D916" s="1"/>
      <c r="U916" s="6"/>
      <c r="V916" s="6"/>
    </row>
    <row r="917" spans="1:22" hidden="1" x14ac:dyDescent="0.25">
      <c r="A917" s="1"/>
      <c r="B917" s="1"/>
      <c r="C917" s="1"/>
      <c r="D917" s="1"/>
      <c r="U917" s="6"/>
      <c r="V917" s="6"/>
    </row>
    <row r="918" spans="1:22" hidden="1" x14ac:dyDescent="0.25">
      <c r="A918" s="1"/>
      <c r="B918" s="1"/>
      <c r="C918" s="1"/>
      <c r="D918" s="1"/>
      <c r="U918" s="6"/>
      <c r="V918" s="6"/>
    </row>
    <row r="919" spans="1:22" hidden="1" x14ac:dyDescent="0.25">
      <c r="A919" s="1"/>
      <c r="B919" s="1"/>
      <c r="C919" s="1"/>
      <c r="D919" s="1"/>
      <c r="U919" s="6"/>
      <c r="V919" s="6"/>
    </row>
    <row r="920" spans="1:22" hidden="1" x14ac:dyDescent="0.25">
      <c r="A920" s="1"/>
      <c r="B920" s="1"/>
      <c r="C920" s="1"/>
      <c r="D920" s="1"/>
      <c r="U920" s="6"/>
      <c r="V920" s="6"/>
    </row>
    <row r="921" spans="1:22" hidden="1" x14ac:dyDescent="0.25">
      <c r="A921" s="1"/>
      <c r="B921" s="1"/>
      <c r="C921" s="1"/>
      <c r="D921" s="1"/>
      <c r="U921" s="6"/>
      <c r="V921" s="6"/>
    </row>
    <row r="922" spans="1:22" hidden="1" x14ac:dyDescent="0.25">
      <c r="A922" s="1"/>
      <c r="B922" s="1"/>
      <c r="C922" s="1"/>
      <c r="D922" s="1"/>
      <c r="U922" s="6"/>
      <c r="V922" s="6"/>
    </row>
    <row r="923" spans="1:22" hidden="1" x14ac:dyDescent="0.25">
      <c r="A923" s="1"/>
      <c r="B923" s="1"/>
      <c r="C923" s="1"/>
      <c r="D923" s="1"/>
      <c r="U923" s="6"/>
      <c r="V923" s="6"/>
    </row>
    <row r="924" spans="1:22" hidden="1" x14ac:dyDescent="0.25">
      <c r="A924" s="1"/>
      <c r="B924" s="1"/>
      <c r="C924" s="1"/>
      <c r="D924" s="1"/>
      <c r="U924" s="6"/>
      <c r="V924" s="6"/>
    </row>
    <row r="925" spans="1:22" hidden="1" x14ac:dyDescent="0.25">
      <c r="A925" s="1"/>
      <c r="B925" s="1"/>
      <c r="C925" s="1"/>
      <c r="D925" s="1"/>
      <c r="U925" s="6"/>
      <c r="V925" s="6"/>
    </row>
    <row r="926" spans="1:22" hidden="1" x14ac:dyDescent="0.25">
      <c r="A926" s="1"/>
      <c r="B926" s="1"/>
      <c r="C926" s="1"/>
      <c r="D926" s="1"/>
      <c r="U926" s="6"/>
      <c r="V926" s="6"/>
    </row>
    <row r="927" spans="1:22" hidden="1" x14ac:dyDescent="0.25">
      <c r="A927" s="1"/>
      <c r="B927" s="1"/>
      <c r="C927" s="1"/>
      <c r="D927" s="1"/>
      <c r="U927" s="6"/>
      <c r="V927" s="6"/>
    </row>
    <row r="928" spans="1:22" hidden="1" x14ac:dyDescent="0.25">
      <c r="A928" s="1"/>
      <c r="B928" s="1"/>
      <c r="C928" s="1"/>
      <c r="D928" s="1"/>
      <c r="U928" s="6"/>
      <c r="V928" s="6"/>
    </row>
    <row r="929" spans="1:22" hidden="1" x14ac:dyDescent="0.25">
      <c r="A929" s="1"/>
      <c r="B929" s="1"/>
      <c r="C929" s="1"/>
      <c r="D929" s="1"/>
      <c r="U929" s="6"/>
      <c r="V929" s="6"/>
    </row>
    <row r="930" spans="1:22" hidden="1" x14ac:dyDescent="0.25">
      <c r="A930" s="1"/>
      <c r="B930" s="1"/>
      <c r="C930" s="1"/>
      <c r="D930" s="1"/>
      <c r="U930" s="6"/>
      <c r="V930" s="6"/>
    </row>
    <row r="931" spans="1:22" hidden="1" x14ac:dyDescent="0.25">
      <c r="A931" s="1"/>
      <c r="B931" s="1"/>
      <c r="C931" s="1"/>
      <c r="D931" s="1"/>
      <c r="U931" s="6"/>
      <c r="V931" s="6"/>
    </row>
    <row r="932" spans="1:22" hidden="1" x14ac:dyDescent="0.25">
      <c r="A932" s="1"/>
      <c r="B932" s="1"/>
      <c r="C932" s="1"/>
      <c r="D932" s="1"/>
      <c r="U932" s="6"/>
      <c r="V932" s="6"/>
    </row>
    <row r="933" spans="1:22" hidden="1" x14ac:dyDescent="0.25">
      <c r="A933" s="1"/>
      <c r="B933" s="1"/>
      <c r="C933" s="1"/>
      <c r="D933" s="1"/>
      <c r="U933" s="6"/>
      <c r="V933" s="6"/>
    </row>
    <row r="934" spans="1:22" hidden="1" x14ac:dyDescent="0.25">
      <c r="A934" s="1"/>
      <c r="B934" s="1"/>
      <c r="C934" s="1"/>
      <c r="D934" s="1"/>
      <c r="U934" s="6"/>
      <c r="V934" s="6"/>
    </row>
    <row r="935" spans="1:22" hidden="1" x14ac:dyDescent="0.25">
      <c r="A935" s="1"/>
      <c r="B935" s="1"/>
      <c r="C935" s="1"/>
      <c r="D935" s="1"/>
      <c r="U935" s="6"/>
      <c r="V935" s="6"/>
    </row>
    <row r="936" spans="1:22" hidden="1" x14ac:dyDescent="0.25">
      <c r="A936" s="1"/>
      <c r="B936" s="1"/>
      <c r="C936" s="1"/>
      <c r="D936" s="1"/>
      <c r="U936" s="6"/>
      <c r="V936" s="6"/>
    </row>
    <row r="937" spans="1:22" hidden="1" x14ac:dyDescent="0.25">
      <c r="A937" s="1"/>
      <c r="B937" s="1"/>
      <c r="C937" s="1"/>
      <c r="D937" s="1"/>
      <c r="U937" s="6"/>
      <c r="V937" s="6"/>
    </row>
    <row r="938" spans="1:22" hidden="1" x14ac:dyDescent="0.25">
      <c r="A938" s="1"/>
      <c r="B938" s="1"/>
      <c r="C938" s="1"/>
      <c r="D938" s="1"/>
      <c r="U938" s="6"/>
      <c r="V938" s="6"/>
    </row>
    <row r="939" spans="1:22" hidden="1" x14ac:dyDescent="0.25">
      <c r="A939" s="1"/>
      <c r="B939" s="1"/>
      <c r="C939" s="1"/>
      <c r="D939" s="1"/>
      <c r="U939" s="6"/>
      <c r="V939" s="6"/>
    </row>
    <row r="940" spans="1:22" hidden="1" x14ac:dyDescent="0.25">
      <c r="U940" s="6"/>
      <c r="V940" s="6"/>
    </row>
    <row r="941" spans="1:22" hidden="1" x14ac:dyDescent="0.25">
      <c r="A941" s="1"/>
      <c r="B941" s="1"/>
      <c r="C941" s="1"/>
      <c r="D941" s="1"/>
      <c r="U941" s="6"/>
      <c r="V941" s="6"/>
    </row>
    <row r="942" spans="1:22" hidden="1" x14ac:dyDescent="0.25">
      <c r="A942" s="1"/>
      <c r="B942" s="1"/>
      <c r="C942" s="1"/>
      <c r="D942" s="1"/>
      <c r="U942" s="6"/>
      <c r="V942" s="6"/>
    </row>
    <row r="943" spans="1:22" hidden="1" x14ac:dyDescent="0.25">
      <c r="F943" s="2"/>
      <c r="U943" s="6"/>
      <c r="V943" s="6"/>
    </row>
    <row r="944" spans="1:22" hidden="1" x14ac:dyDescent="0.25">
      <c r="A944" s="1"/>
      <c r="B944" s="1"/>
      <c r="C944" s="1"/>
      <c r="D944" s="1"/>
      <c r="U944" s="6"/>
      <c r="V944" s="6"/>
    </row>
    <row r="945" spans="1:22" hidden="1" x14ac:dyDescent="0.25">
      <c r="A945" s="1"/>
      <c r="B945" s="1"/>
      <c r="C945" s="1"/>
      <c r="D945" s="1"/>
      <c r="U945" s="6"/>
      <c r="V945" s="6"/>
    </row>
    <row r="946" spans="1:22" hidden="1" x14ac:dyDescent="0.25">
      <c r="A946" s="1"/>
      <c r="B946" s="1"/>
      <c r="C946" s="1"/>
      <c r="D946" s="1"/>
      <c r="U946" s="6"/>
      <c r="V946" s="6"/>
    </row>
    <row r="947" spans="1:22" hidden="1" x14ac:dyDescent="0.25">
      <c r="A947" s="1"/>
      <c r="B947" s="1"/>
      <c r="C947" s="1"/>
      <c r="D947" s="1"/>
      <c r="U947" s="6"/>
      <c r="V947" s="6"/>
    </row>
    <row r="948" spans="1:22" hidden="1" x14ac:dyDescent="0.25">
      <c r="A948" s="1"/>
      <c r="B948" s="1"/>
      <c r="C948" s="1"/>
      <c r="D948" s="1"/>
      <c r="U948" s="6"/>
      <c r="V948" s="6"/>
    </row>
    <row r="949" spans="1:22" hidden="1" x14ac:dyDescent="0.25">
      <c r="A949" s="1"/>
      <c r="B949" s="1"/>
      <c r="C949" s="1"/>
      <c r="D949" s="1"/>
      <c r="U949" s="6"/>
      <c r="V949" s="6"/>
    </row>
    <row r="950" spans="1:22" hidden="1" x14ac:dyDescent="0.25">
      <c r="A950" s="1"/>
      <c r="B950" s="1"/>
      <c r="C950" s="1"/>
      <c r="D950" s="1"/>
      <c r="U950" s="6"/>
      <c r="V950" s="6"/>
    </row>
    <row r="951" spans="1:22" hidden="1" x14ac:dyDescent="0.25">
      <c r="A951" s="1"/>
      <c r="B951" s="1"/>
      <c r="C951" s="1"/>
      <c r="D951" s="1"/>
      <c r="U951" s="6"/>
      <c r="V951" s="6"/>
    </row>
    <row r="952" spans="1:22" hidden="1" x14ac:dyDescent="0.25">
      <c r="A952" s="1"/>
      <c r="B952" s="1"/>
      <c r="C952" s="1"/>
      <c r="D952" s="1"/>
      <c r="U952" s="6"/>
      <c r="V952" s="6"/>
    </row>
    <row r="953" spans="1:22" hidden="1" x14ac:dyDescent="0.25">
      <c r="A953" s="1"/>
      <c r="B953" s="1"/>
      <c r="C953" s="1"/>
      <c r="D953" s="1"/>
      <c r="U953" s="6"/>
      <c r="V953" s="6"/>
    </row>
    <row r="954" spans="1:22" hidden="1" x14ac:dyDescent="0.25">
      <c r="A954" s="1"/>
      <c r="B954" s="1"/>
      <c r="C954" s="1"/>
      <c r="D954" s="1"/>
      <c r="U954" s="6"/>
      <c r="V954" s="6"/>
    </row>
    <row r="955" spans="1:22" hidden="1" x14ac:dyDescent="0.25">
      <c r="A955" s="1"/>
      <c r="B955" s="1"/>
      <c r="C955" s="1"/>
      <c r="D955" s="1"/>
      <c r="U955" s="6"/>
      <c r="V955" s="6"/>
    </row>
    <row r="956" spans="1:22" hidden="1" x14ac:dyDescent="0.25">
      <c r="A956" s="1"/>
      <c r="B956" s="1"/>
      <c r="C956" s="1"/>
      <c r="D956" s="1"/>
      <c r="U956" s="6"/>
      <c r="V956" s="6"/>
    </row>
    <row r="957" spans="1:22" hidden="1" x14ac:dyDescent="0.25">
      <c r="A957" s="1"/>
      <c r="B957" s="1"/>
      <c r="C957" s="1"/>
      <c r="D957" s="1"/>
      <c r="U957" s="6"/>
      <c r="V957" s="6"/>
    </row>
    <row r="958" spans="1:22" hidden="1" x14ac:dyDescent="0.25">
      <c r="A958" s="1"/>
      <c r="B958" s="1"/>
      <c r="C958" s="1"/>
      <c r="D958" s="1"/>
      <c r="U958" s="6"/>
      <c r="V958" s="6"/>
    </row>
    <row r="959" spans="1:22" hidden="1" x14ac:dyDescent="0.25">
      <c r="A959" s="1"/>
      <c r="B959" s="1"/>
      <c r="C959" s="1"/>
      <c r="D959" s="1"/>
      <c r="U959" s="6"/>
      <c r="V959" s="6"/>
    </row>
    <row r="960" spans="1:22" hidden="1" x14ac:dyDescent="0.25">
      <c r="A960" s="1"/>
      <c r="B960" s="1"/>
      <c r="C960" s="1"/>
      <c r="D960" s="1"/>
      <c r="U960" s="6"/>
      <c r="V960" s="6"/>
    </row>
    <row r="961" spans="1:22" hidden="1" x14ac:dyDescent="0.25">
      <c r="A961" s="1"/>
      <c r="B961" s="1"/>
      <c r="C961" s="1"/>
      <c r="D961" s="1"/>
      <c r="U961" s="6"/>
      <c r="V961" s="6"/>
    </row>
    <row r="962" spans="1:22" hidden="1" x14ac:dyDescent="0.25">
      <c r="F962" s="2"/>
      <c r="U962" s="6"/>
      <c r="V962" s="6"/>
    </row>
    <row r="963" spans="1:22" hidden="1" x14ac:dyDescent="0.25">
      <c r="A963" s="1"/>
      <c r="B963" s="1"/>
      <c r="C963" s="1"/>
      <c r="D963" s="1"/>
      <c r="U963" s="6"/>
      <c r="V963" s="6"/>
    </row>
    <row r="964" spans="1:22" hidden="1" x14ac:dyDescent="0.25">
      <c r="A964" s="1"/>
      <c r="B964" s="1"/>
      <c r="C964" s="1"/>
      <c r="D964" s="1"/>
      <c r="U964" s="6"/>
      <c r="V964" s="6"/>
    </row>
    <row r="965" spans="1:22" hidden="1" x14ac:dyDescent="0.25">
      <c r="A965" s="1"/>
      <c r="B965" s="1"/>
      <c r="C965" s="1"/>
      <c r="D965" s="1"/>
      <c r="U965" s="6"/>
      <c r="V965" s="6"/>
    </row>
    <row r="966" spans="1:22" hidden="1" x14ac:dyDescent="0.25">
      <c r="A966" s="1"/>
      <c r="B966" s="1"/>
      <c r="C966" s="1"/>
      <c r="D966" s="1"/>
      <c r="U966" s="6"/>
      <c r="V966" s="6"/>
    </row>
    <row r="967" spans="1:22" hidden="1" x14ac:dyDescent="0.25">
      <c r="A967" s="1"/>
      <c r="B967" s="1"/>
      <c r="C967" s="1"/>
      <c r="D967" s="1"/>
      <c r="U967" s="6"/>
      <c r="V967" s="6"/>
    </row>
    <row r="968" spans="1:22" hidden="1" x14ac:dyDescent="0.25">
      <c r="A968" s="1"/>
      <c r="B968" s="1"/>
      <c r="C968" s="1"/>
      <c r="D968" s="1"/>
      <c r="U968" s="6"/>
      <c r="V968" s="6"/>
    </row>
    <row r="969" spans="1:22" hidden="1" x14ac:dyDescent="0.25">
      <c r="A969" s="1"/>
      <c r="B969" s="1"/>
      <c r="C969" s="1"/>
      <c r="D969" s="1"/>
      <c r="U969" s="6"/>
      <c r="V969" s="6"/>
    </row>
    <row r="970" spans="1:22" hidden="1" x14ac:dyDescent="0.25">
      <c r="A970" s="1"/>
      <c r="B970" s="1"/>
      <c r="C970" s="1"/>
      <c r="D970" s="1"/>
      <c r="U970" s="6"/>
      <c r="V970" s="6"/>
    </row>
    <row r="971" spans="1:22" hidden="1" x14ac:dyDescent="0.25">
      <c r="A971" s="1"/>
      <c r="B971" s="1"/>
      <c r="C971" s="1"/>
      <c r="D971" s="1"/>
      <c r="U971" s="6"/>
      <c r="V971" s="6"/>
    </row>
    <row r="972" spans="1:22" hidden="1" x14ac:dyDescent="0.25">
      <c r="A972" s="1"/>
      <c r="B972" s="1"/>
      <c r="C972" s="1"/>
      <c r="D972" s="1"/>
      <c r="U972" s="6"/>
      <c r="V972" s="6"/>
    </row>
    <row r="973" spans="1:22" hidden="1" x14ac:dyDescent="0.25">
      <c r="A973" s="1"/>
      <c r="B973" s="1"/>
      <c r="C973" s="1"/>
      <c r="D973" s="1"/>
      <c r="U973" s="6"/>
      <c r="V973" s="6"/>
    </row>
    <row r="974" spans="1:22" hidden="1" x14ac:dyDescent="0.25">
      <c r="A974" s="1"/>
      <c r="B974" s="1"/>
      <c r="C974" s="1"/>
      <c r="D974" s="1"/>
      <c r="U974" s="6"/>
      <c r="V974" s="6"/>
    </row>
    <row r="975" spans="1:22" hidden="1" x14ac:dyDescent="0.25">
      <c r="A975" s="1"/>
      <c r="B975" s="1"/>
      <c r="C975" s="1"/>
      <c r="D975" s="1"/>
      <c r="U975" s="6"/>
      <c r="V975" s="6"/>
    </row>
    <row r="976" spans="1:22" hidden="1" x14ac:dyDescent="0.25">
      <c r="A976" s="1"/>
      <c r="B976" s="1"/>
      <c r="C976" s="1"/>
      <c r="D976" s="1"/>
      <c r="U976" s="6"/>
      <c r="V976" s="6"/>
    </row>
    <row r="977" spans="1:22" hidden="1" x14ac:dyDescent="0.25">
      <c r="A977" s="1"/>
      <c r="B977" s="1"/>
      <c r="C977" s="1"/>
      <c r="D977" s="1"/>
      <c r="U977" s="6"/>
      <c r="V977" s="6"/>
    </row>
    <row r="978" spans="1:22" hidden="1" x14ac:dyDescent="0.25">
      <c r="A978" s="1"/>
      <c r="B978" s="1"/>
      <c r="C978" s="1"/>
      <c r="D978" s="1"/>
      <c r="U978" s="6"/>
      <c r="V978" s="6"/>
    </row>
    <row r="979" spans="1:22" hidden="1" x14ac:dyDescent="0.25">
      <c r="A979" s="1"/>
      <c r="B979" s="1"/>
      <c r="C979" s="1"/>
      <c r="D979" s="1"/>
      <c r="U979" s="6"/>
      <c r="V979" s="6"/>
    </row>
    <row r="980" spans="1:22" hidden="1" x14ac:dyDescent="0.25">
      <c r="A980" s="1"/>
      <c r="B980" s="1"/>
      <c r="C980" s="1"/>
      <c r="D980" s="1"/>
      <c r="U980" s="6"/>
      <c r="V980" s="6"/>
    </row>
    <row r="981" spans="1:22" hidden="1" x14ac:dyDescent="0.25">
      <c r="A981" s="1"/>
      <c r="B981" s="1"/>
      <c r="C981" s="1"/>
      <c r="D981" s="1"/>
      <c r="U981" s="6"/>
      <c r="V981" s="6"/>
    </row>
    <row r="982" spans="1:22" hidden="1" x14ac:dyDescent="0.25">
      <c r="A982" s="1"/>
      <c r="B982" s="1"/>
      <c r="C982" s="1"/>
      <c r="D982" s="1"/>
      <c r="U982" s="6"/>
      <c r="V982" s="6"/>
    </row>
    <row r="983" spans="1:22" hidden="1" x14ac:dyDescent="0.25">
      <c r="A983" s="1"/>
      <c r="B983" s="1"/>
      <c r="C983" s="1"/>
      <c r="D983" s="1"/>
      <c r="U983" s="6"/>
      <c r="V983" s="6"/>
    </row>
    <row r="984" spans="1:22" hidden="1" x14ac:dyDescent="0.25">
      <c r="A984" s="1"/>
      <c r="B984" s="1"/>
      <c r="C984" s="1"/>
      <c r="D984" s="1"/>
      <c r="U984" s="6"/>
      <c r="V984" s="6"/>
    </row>
    <row r="985" spans="1:22" hidden="1" x14ac:dyDescent="0.25">
      <c r="A985" s="1"/>
      <c r="B985" s="1"/>
      <c r="C985" s="1"/>
      <c r="D985" s="1"/>
      <c r="U985" s="6"/>
      <c r="V985" s="6"/>
    </row>
    <row r="986" spans="1:22" hidden="1" x14ac:dyDescent="0.25">
      <c r="A986" s="1"/>
      <c r="B986" s="1"/>
      <c r="C986" s="1"/>
      <c r="D986" s="1"/>
      <c r="U986" s="6"/>
      <c r="V986" s="6"/>
    </row>
    <row r="987" spans="1:22" hidden="1" x14ac:dyDescent="0.25">
      <c r="A987" s="1"/>
      <c r="B987" s="1"/>
      <c r="C987" s="1"/>
      <c r="D987" s="1"/>
      <c r="U987" s="6"/>
      <c r="V987" s="6"/>
    </row>
    <row r="988" spans="1:22" hidden="1" x14ac:dyDescent="0.25">
      <c r="A988" s="1"/>
      <c r="B988" s="1"/>
      <c r="C988" s="1"/>
      <c r="D988" s="1"/>
      <c r="U988" s="6"/>
      <c r="V988" s="6"/>
    </row>
    <row r="989" spans="1:22" hidden="1" x14ac:dyDescent="0.25">
      <c r="A989" s="1"/>
      <c r="B989" s="1"/>
      <c r="C989" s="1"/>
      <c r="D989" s="1"/>
      <c r="U989" s="6"/>
      <c r="V989" s="6"/>
    </row>
    <row r="990" spans="1:22" hidden="1" x14ac:dyDescent="0.25">
      <c r="A990" s="1"/>
      <c r="B990" s="1"/>
      <c r="C990" s="1"/>
      <c r="D990" s="1"/>
      <c r="U990" s="6"/>
      <c r="V990" s="6"/>
    </row>
    <row r="991" spans="1:22" hidden="1" x14ac:dyDescent="0.25">
      <c r="A991" s="1"/>
      <c r="B991" s="1"/>
      <c r="C991" s="1"/>
      <c r="D991" s="1"/>
      <c r="U991" s="6"/>
      <c r="V991" s="6"/>
    </row>
    <row r="992" spans="1:22" hidden="1" x14ac:dyDescent="0.25">
      <c r="A992" s="1"/>
      <c r="B992" s="1"/>
      <c r="C992" s="1"/>
      <c r="D992" s="1"/>
      <c r="U992" s="6"/>
      <c r="V992" s="6"/>
    </row>
    <row r="993" spans="1:22" hidden="1" x14ac:dyDescent="0.25">
      <c r="A993" s="1"/>
      <c r="B993" s="1"/>
      <c r="C993" s="1"/>
      <c r="D993" s="1"/>
      <c r="U993" s="6"/>
      <c r="V993" s="6"/>
    </row>
    <row r="994" spans="1:22" hidden="1" x14ac:dyDescent="0.25">
      <c r="A994" s="1"/>
      <c r="B994" s="1"/>
      <c r="C994" s="1"/>
      <c r="D994" s="1"/>
      <c r="U994" s="6"/>
      <c r="V994" s="6"/>
    </row>
    <row r="995" spans="1:22" hidden="1" x14ac:dyDescent="0.25">
      <c r="A995" s="1"/>
      <c r="B995" s="1"/>
      <c r="C995" s="1"/>
      <c r="D995" s="1"/>
      <c r="U995" s="6"/>
      <c r="V995" s="6"/>
    </row>
    <row r="996" spans="1:22" hidden="1" x14ac:dyDescent="0.25">
      <c r="A996" s="1"/>
      <c r="B996" s="1"/>
      <c r="C996" s="1"/>
      <c r="D996" s="1"/>
      <c r="U996" s="6"/>
      <c r="V996" s="6"/>
    </row>
    <row r="997" spans="1:22" hidden="1" x14ac:dyDescent="0.25">
      <c r="A997" s="1"/>
      <c r="B997" s="1"/>
      <c r="C997" s="1"/>
      <c r="D997" s="1"/>
      <c r="U997" s="6"/>
      <c r="V997" s="6"/>
    </row>
    <row r="998" spans="1:22" hidden="1" x14ac:dyDescent="0.25">
      <c r="A998" s="1"/>
      <c r="B998" s="1"/>
      <c r="C998" s="1"/>
      <c r="D998" s="1"/>
      <c r="U998" s="6"/>
      <c r="V998" s="6"/>
    </row>
    <row r="999" spans="1:22" hidden="1" x14ac:dyDescent="0.25">
      <c r="A999" s="1"/>
      <c r="B999" s="1"/>
      <c r="C999" s="1"/>
      <c r="D999" s="1"/>
      <c r="U999" s="6"/>
      <c r="V999" s="6"/>
    </row>
    <row r="1000" spans="1:22" hidden="1" x14ac:dyDescent="0.25">
      <c r="A1000" s="1"/>
      <c r="B1000" s="1"/>
      <c r="C1000" s="1"/>
      <c r="D1000" s="1"/>
      <c r="U1000" s="6"/>
      <c r="V1000" s="6"/>
    </row>
    <row r="1001" spans="1:22" hidden="1" x14ac:dyDescent="0.25">
      <c r="A1001" s="1"/>
      <c r="B1001" s="1"/>
      <c r="C1001" s="1"/>
      <c r="D1001" s="1"/>
      <c r="U1001" s="6"/>
      <c r="V1001" s="6"/>
    </row>
    <row r="1002" spans="1:22" hidden="1" x14ac:dyDescent="0.25">
      <c r="A1002" s="1"/>
      <c r="B1002" s="1"/>
      <c r="C1002" s="1"/>
      <c r="D1002" s="1"/>
      <c r="U1002" s="6"/>
      <c r="V1002" s="6"/>
    </row>
    <row r="1003" spans="1:22" hidden="1" x14ac:dyDescent="0.25">
      <c r="A1003" s="1"/>
      <c r="B1003" s="1"/>
      <c r="C1003" s="1"/>
      <c r="D1003" s="1"/>
      <c r="U1003" s="6"/>
      <c r="V1003" s="6"/>
    </row>
    <row r="1004" spans="1:22" hidden="1" x14ac:dyDescent="0.25">
      <c r="A1004" s="1"/>
      <c r="B1004" s="1"/>
      <c r="C1004" s="1"/>
      <c r="D1004" s="1"/>
      <c r="U1004" s="6"/>
      <c r="V1004" s="6"/>
    </row>
    <row r="1005" spans="1:22" hidden="1" x14ac:dyDescent="0.25">
      <c r="A1005" s="1"/>
      <c r="B1005" s="1"/>
      <c r="C1005" s="1"/>
      <c r="D1005" s="1"/>
      <c r="U1005" s="6"/>
      <c r="V1005" s="6"/>
    </row>
    <row r="1006" spans="1:22" hidden="1" x14ac:dyDescent="0.25">
      <c r="A1006" s="1"/>
      <c r="B1006" s="1"/>
      <c r="C1006" s="1"/>
      <c r="D1006" s="1"/>
      <c r="U1006" s="6"/>
      <c r="V1006" s="6"/>
    </row>
    <row r="1007" spans="1:22" hidden="1" x14ac:dyDescent="0.25">
      <c r="A1007" s="1"/>
      <c r="B1007" s="1"/>
      <c r="C1007" s="1"/>
      <c r="D1007" s="1"/>
      <c r="U1007" s="6"/>
      <c r="V1007" s="6"/>
    </row>
    <row r="1008" spans="1:22" hidden="1" x14ac:dyDescent="0.25">
      <c r="A1008" s="1"/>
      <c r="B1008" s="1"/>
      <c r="C1008" s="1"/>
      <c r="D1008" s="1"/>
      <c r="U1008" s="6"/>
      <c r="V1008" s="6"/>
    </row>
    <row r="1009" spans="1:22" hidden="1" x14ac:dyDescent="0.25">
      <c r="A1009" s="1"/>
      <c r="B1009" s="1"/>
      <c r="C1009" s="1"/>
      <c r="D1009" s="1"/>
      <c r="U1009" s="6"/>
      <c r="V1009" s="6"/>
    </row>
    <row r="1010" spans="1:22" hidden="1" x14ac:dyDescent="0.25">
      <c r="A1010" s="1"/>
      <c r="B1010" s="1"/>
      <c r="C1010" s="1"/>
      <c r="D1010" s="1"/>
      <c r="U1010" s="6"/>
      <c r="V1010" s="6"/>
    </row>
    <row r="1011" spans="1:22" hidden="1" x14ac:dyDescent="0.25">
      <c r="A1011" s="1"/>
      <c r="B1011" s="1"/>
      <c r="C1011" s="1"/>
      <c r="D1011" s="1"/>
      <c r="U1011" s="6"/>
      <c r="V1011" s="6"/>
    </row>
    <row r="1012" spans="1:22" hidden="1" x14ac:dyDescent="0.25">
      <c r="A1012" s="1"/>
      <c r="B1012" s="1"/>
      <c r="C1012" s="1"/>
      <c r="D1012" s="1"/>
      <c r="U1012" s="6"/>
      <c r="V1012" s="6"/>
    </row>
    <row r="1013" spans="1:22" hidden="1" x14ac:dyDescent="0.25">
      <c r="A1013" s="1"/>
      <c r="B1013" s="1"/>
      <c r="C1013" s="1"/>
      <c r="D1013" s="1"/>
      <c r="U1013" s="6"/>
      <c r="V1013" s="6"/>
    </row>
    <row r="1014" spans="1:22" hidden="1" x14ac:dyDescent="0.25">
      <c r="A1014" s="1"/>
      <c r="B1014" s="1"/>
      <c r="C1014" s="1"/>
      <c r="D1014" s="1"/>
      <c r="U1014" s="6"/>
      <c r="V1014" s="6"/>
    </row>
    <row r="1015" spans="1:22" hidden="1" x14ac:dyDescent="0.25">
      <c r="A1015" s="1"/>
      <c r="B1015" s="1"/>
      <c r="C1015" s="1"/>
      <c r="D1015" s="1"/>
      <c r="U1015" s="6"/>
      <c r="V1015" s="6"/>
    </row>
    <row r="1016" spans="1:22" hidden="1" x14ac:dyDescent="0.25">
      <c r="A1016" s="1"/>
      <c r="B1016" s="1"/>
      <c r="C1016" s="1"/>
      <c r="D1016" s="1"/>
      <c r="U1016" s="6"/>
      <c r="V1016" s="6"/>
    </row>
    <row r="1017" spans="1:22" hidden="1" x14ac:dyDescent="0.25">
      <c r="A1017" s="1"/>
      <c r="B1017" s="1"/>
      <c r="C1017" s="1"/>
      <c r="D1017" s="1"/>
      <c r="U1017" s="6"/>
      <c r="V1017" s="6"/>
    </row>
    <row r="1018" spans="1:22" hidden="1" x14ac:dyDescent="0.25">
      <c r="A1018" s="1"/>
      <c r="B1018" s="1"/>
      <c r="C1018" s="1"/>
      <c r="D1018" s="1"/>
      <c r="U1018" s="6"/>
      <c r="V1018" s="6"/>
    </row>
    <row r="1019" spans="1:22" hidden="1" x14ac:dyDescent="0.25">
      <c r="A1019" s="1"/>
      <c r="B1019" s="1"/>
      <c r="C1019" s="1"/>
      <c r="D1019" s="1"/>
      <c r="U1019" s="6"/>
      <c r="V1019" s="6"/>
    </row>
    <row r="1020" spans="1:22" hidden="1" x14ac:dyDescent="0.25">
      <c r="A1020" s="1"/>
      <c r="B1020" s="1"/>
      <c r="C1020" s="1"/>
      <c r="D1020" s="1"/>
      <c r="U1020" s="6"/>
      <c r="V1020" s="6"/>
    </row>
    <row r="1021" spans="1:22" hidden="1" x14ac:dyDescent="0.25">
      <c r="A1021" s="1"/>
      <c r="B1021" s="1"/>
      <c r="C1021" s="1"/>
      <c r="D1021" s="1"/>
      <c r="U1021" s="6"/>
      <c r="V1021" s="6"/>
    </row>
    <row r="1022" spans="1:22" hidden="1" x14ac:dyDescent="0.25">
      <c r="A1022" s="1"/>
      <c r="B1022" s="1"/>
      <c r="C1022" s="1"/>
      <c r="D1022" s="1"/>
    </row>
    <row r="1023" spans="1:22" hidden="1" x14ac:dyDescent="0.25"/>
    <row r="1024" spans="1:22" hidden="1" x14ac:dyDescent="0.25">
      <c r="A1024" s="1"/>
      <c r="B1024" s="1"/>
      <c r="C1024" s="1"/>
      <c r="D1024" s="1"/>
    </row>
    <row r="1025" spans="1:4" hidden="1" x14ac:dyDescent="0.25">
      <c r="A1025" s="1"/>
      <c r="B1025" s="1"/>
      <c r="C1025" s="1"/>
      <c r="D1025" s="1"/>
    </row>
    <row r="1026" spans="1:4" hidden="1" x14ac:dyDescent="0.25">
      <c r="A1026" s="1"/>
      <c r="B1026" s="1"/>
      <c r="C1026" s="1"/>
      <c r="D1026" s="1"/>
    </row>
    <row r="1027" spans="1:4" hidden="1" x14ac:dyDescent="0.25">
      <c r="A1027" s="1"/>
      <c r="B1027" s="1"/>
      <c r="C1027" s="1"/>
      <c r="D1027" s="1"/>
    </row>
    <row r="1028" spans="1:4" hidden="1" x14ac:dyDescent="0.25">
      <c r="A1028" s="1"/>
      <c r="B1028" s="1"/>
      <c r="C1028" s="1"/>
      <c r="D1028" s="1"/>
    </row>
    <row r="1029" spans="1:4" hidden="1" x14ac:dyDescent="0.25">
      <c r="A1029" s="1"/>
      <c r="B1029" s="1"/>
      <c r="C1029" s="1"/>
      <c r="D1029" s="1"/>
    </row>
    <row r="1030" spans="1:4" hidden="1" x14ac:dyDescent="0.25">
      <c r="A1030" s="1"/>
      <c r="B1030" s="1"/>
      <c r="C1030" s="1"/>
      <c r="D1030" s="1"/>
    </row>
    <row r="1031" spans="1:4" hidden="1" x14ac:dyDescent="0.25">
      <c r="A1031" s="1"/>
      <c r="B1031" s="1"/>
      <c r="C1031" s="1"/>
      <c r="D1031" s="1"/>
    </row>
    <row r="1032" spans="1:4" hidden="1" x14ac:dyDescent="0.25">
      <c r="A1032" s="1"/>
      <c r="B1032" s="1"/>
      <c r="C1032" s="1"/>
      <c r="D1032" s="1"/>
    </row>
    <row r="1033" spans="1:4" hidden="1" x14ac:dyDescent="0.25">
      <c r="A1033" s="1"/>
      <c r="B1033" s="1"/>
      <c r="C1033" s="1"/>
      <c r="D1033" s="1"/>
    </row>
    <row r="1034" spans="1:4" hidden="1" x14ac:dyDescent="0.25">
      <c r="A1034" s="1"/>
      <c r="B1034" s="1"/>
      <c r="C1034" s="1"/>
      <c r="D1034" s="1"/>
    </row>
    <row r="1035" spans="1:4" hidden="1" x14ac:dyDescent="0.25">
      <c r="A1035" s="1"/>
      <c r="B1035" s="1"/>
      <c r="C1035" s="1"/>
      <c r="D1035" s="1"/>
    </row>
    <row r="1036" spans="1:4" hidden="1" x14ac:dyDescent="0.25">
      <c r="A1036" s="1"/>
      <c r="B1036" s="1"/>
      <c r="C1036" s="1"/>
      <c r="D1036" s="1"/>
    </row>
    <row r="1037" spans="1:4" hidden="1" x14ac:dyDescent="0.25">
      <c r="A1037" s="1"/>
      <c r="B1037" s="1"/>
      <c r="C1037" s="1"/>
      <c r="D1037" s="1"/>
    </row>
    <row r="1038" spans="1:4" hidden="1" x14ac:dyDescent="0.25">
      <c r="A1038" s="1"/>
      <c r="B1038" s="1"/>
      <c r="C1038" s="1"/>
      <c r="D1038" s="1"/>
    </row>
    <row r="1039" spans="1:4" hidden="1" x14ac:dyDescent="0.25">
      <c r="A1039" s="1"/>
      <c r="B1039" s="1"/>
      <c r="C1039" s="1"/>
      <c r="D1039" s="1"/>
    </row>
    <row r="1040" spans="1:4" hidden="1" x14ac:dyDescent="0.25">
      <c r="A1040" s="1"/>
      <c r="B1040" s="1"/>
      <c r="C1040" s="1"/>
      <c r="D1040" s="1"/>
    </row>
    <row r="1041" spans="1:4" hidden="1" x14ac:dyDescent="0.25">
      <c r="A1041" s="1"/>
      <c r="B1041" s="1"/>
      <c r="C1041" s="1"/>
      <c r="D1041" s="1"/>
    </row>
    <row r="1042" spans="1:4" hidden="1" x14ac:dyDescent="0.25">
      <c r="A1042" s="1"/>
      <c r="B1042" s="1"/>
      <c r="C1042" s="1"/>
      <c r="D1042" s="1"/>
    </row>
    <row r="1043" spans="1:4" hidden="1" x14ac:dyDescent="0.25">
      <c r="A1043" s="1"/>
      <c r="B1043" s="1"/>
      <c r="C1043" s="1"/>
      <c r="D1043" s="1"/>
    </row>
    <row r="1044" spans="1:4" hidden="1" x14ac:dyDescent="0.25">
      <c r="A1044" s="1"/>
      <c r="B1044" s="1"/>
      <c r="C1044" s="1"/>
      <c r="D1044" s="1"/>
    </row>
    <row r="1045" spans="1:4" hidden="1" x14ac:dyDescent="0.25">
      <c r="A1045" s="1"/>
      <c r="B1045" s="1"/>
      <c r="C1045" s="1"/>
      <c r="D1045" s="1"/>
    </row>
    <row r="1046" spans="1:4" hidden="1" x14ac:dyDescent="0.25">
      <c r="A1046" s="1"/>
      <c r="B1046" s="1"/>
      <c r="C1046" s="1"/>
      <c r="D1046" s="1"/>
    </row>
    <row r="1047" spans="1:4" hidden="1" x14ac:dyDescent="0.25">
      <c r="A1047" s="1"/>
      <c r="B1047" s="1"/>
      <c r="C1047" s="1"/>
      <c r="D1047" s="1"/>
    </row>
    <row r="1048" spans="1:4" hidden="1" x14ac:dyDescent="0.25">
      <c r="A1048" s="1"/>
      <c r="B1048" s="1"/>
      <c r="C1048" s="1"/>
      <c r="D1048" s="1"/>
    </row>
    <row r="1049" spans="1:4" hidden="1" x14ac:dyDescent="0.25">
      <c r="A1049" s="1"/>
      <c r="B1049" s="1"/>
      <c r="C1049" s="1"/>
      <c r="D1049" s="1"/>
    </row>
    <row r="1050" spans="1:4" hidden="1" x14ac:dyDescent="0.25">
      <c r="A1050" s="1"/>
      <c r="B1050" s="1"/>
      <c r="C1050" s="1"/>
      <c r="D1050" s="1"/>
    </row>
    <row r="1051" spans="1:4" hidden="1" x14ac:dyDescent="0.25">
      <c r="A1051" s="1"/>
      <c r="B1051" s="1"/>
      <c r="C1051" s="1"/>
      <c r="D1051" s="1"/>
    </row>
    <row r="1052" spans="1:4" hidden="1" x14ac:dyDescent="0.25">
      <c r="A1052" s="1"/>
      <c r="B1052" s="1"/>
      <c r="C1052" s="1"/>
      <c r="D1052" s="1"/>
    </row>
    <row r="1053" spans="1:4" hidden="1" x14ac:dyDescent="0.25">
      <c r="A1053" s="1"/>
      <c r="B1053" s="1"/>
      <c r="C1053" s="1"/>
      <c r="D1053" s="1"/>
    </row>
    <row r="1054" spans="1:4" hidden="1" x14ac:dyDescent="0.25">
      <c r="A1054" s="1"/>
      <c r="B1054" s="1"/>
      <c r="C1054" s="1"/>
      <c r="D1054" s="1"/>
    </row>
    <row r="1055" spans="1:4" hidden="1" x14ac:dyDescent="0.25">
      <c r="A1055" s="1"/>
      <c r="B1055" s="1"/>
      <c r="C1055" s="1"/>
      <c r="D1055" s="1"/>
    </row>
    <row r="1056" spans="1:4" hidden="1" x14ac:dyDescent="0.25">
      <c r="A1056" s="1"/>
      <c r="B1056" s="1"/>
      <c r="C1056" s="1"/>
      <c r="D1056" s="1"/>
    </row>
    <row r="1057" spans="1:6" hidden="1" x14ac:dyDescent="0.25">
      <c r="A1057" s="1"/>
      <c r="B1057" s="1"/>
      <c r="C1057" s="1"/>
      <c r="D1057" s="1"/>
    </row>
    <row r="1058" spans="1:6" hidden="1" x14ac:dyDescent="0.25">
      <c r="A1058" s="1"/>
      <c r="B1058" s="1"/>
      <c r="C1058" s="1"/>
      <c r="D1058" s="1"/>
    </row>
    <row r="1059" spans="1:6" hidden="1" x14ac:dyDescent="0.25">
      <c r="A1059" s="1"/>
      <c r="B1059" s="1"/>
      <c r="C1059" s="1"/>
      <c r="D1059" s="1"/>
    </row>
    <row r="1060" spans="1:6" hidden="1" x14ac:dyDescent="0.25">
      <c r="A1060" s="1"/>
      <c r="B1060" s="1"/>
      <c r="C1060" s="1"/>
      <c r="D1060" s="1"/>
    </row>
    <row r="1061" spans="1:6" hidden="1" x14ac:dyDescent="0.25">
      <c r="A1061" s="1"/>
      <c r="B1061" s="1"/>
      <c r="C1061" s="1"/>
      <c r="D1061" s="1"/>
    </row>
    <row r="1062" spans="1:6" hidden="1" x14ac:dyDescent="0.25">
      <c r="A1062" s="1"/>
      <c r="B1062" s="1"/>
      <c r="C1062" s="1"/>
      <c r="D1062" s="1"/>
    </row>
    <row r="1063" spans="1:6" hidden="1" x14ac:dyDescent="0.25">
      <c r="A1063" s="1"/>
      <c r="B1063" s="1"/>
      <c r="C1063" s="1"/>
      <c r="D1063" s="1"/>
    </row>
    <row r="1064" spans="1:6" hidden="1" x14ac:dyDescent="0.25">
      <c r="A1064" s="1"/>
      <c r="B1064" s="1"/>
      <c r="C1064" s="1"/>
      <c r="D1064" s="1"/>
    </row>
    <row r="1065" spans="1:6" hidden="1" x14ac:dyDescent="0.25">
      <c r="A1065" s="1"/>
      <c r="B1065" s="1"/>
      <c r="C1065" s="1"/>
      <c r="D1065" s="1"/>
    </row>
    <row r="1066" spans="1:6" hidden="1" x14ac:dyDescent="0.25">
      <c r="F1066" s="2"/>
    </row>
    <row r="1067" spans="1:6" hidden="1" x14ac:dyDescent="0.25">
      <c r="A1067" s="1"/>
      <c r="B1067" s="1"/>
      <c r="C1067" s="1"/>
      <c r="D1067" s="1"/>
    </row>
    <row r="1068" spans="1:6" hidden="1" x14ac:dyDescent="0.25">
      <c r="A1068" s="1"/>
      <c r="B1068" s="1"/>
      <c r="C1068" s="1"/>
      <c r="D1068" s="1"/>
    </row>
    <row r="1069" spans="1:6" hidden="1" x14ac:dyDescent="0.25">
      <c r="A1069" s="1"/>
      <c r="B1069" s="1"/>
      <c r="C1069" s="1"/>
      <c r="D1069" s="1"/>
    </row>
    <row r="1070" spans="1:6" hidden="1" x14ac:dyDescent="0.25">
      <c r="A1070" s="1"/>
      <c r="B1070" s="1"/>
      <c r="C1070" s="1"/>
      <c r="D1070" s="1"/>
    </row>
    <row r="1071" spans="1:6" hidden="1" x14ac:dyDescent="0.25">
      <c r="F1071" s="2"/>
    </row>
    <row r="1072" spans="1:6" hidden="1" x14ac:dyDescent="0.25">
      <c r="A1072" s="1"/>
      <c r="B1072" s="1"/>
      <c r="C1072" s="1"/>
      <c r="D1072" s="1"/>
    </row>
    <row r="1073" spans="1:4" hidden="1" x14ac:dyDescent="0.25">
      <c r="A1073" s="1"/>
      <c r="B1073" s="1"/>
      <c r="C1073" s="1"/>
      <c r="D1073" s="1"/>
    </row>
    <row r="1074" spans="1:4" hidden="1" x14ac:dyDescent="0.25">
      <c r="A1074" s="1"/>
      <c r="B1074" s="1"/>
      <c r="C1074" s="1"/>
      <c r="D1074" s="1"/>
    </row>
    <row r="1075" spans="1:4" hidden="1" x14ac:dyDescent="0.25">
      <c r="A1075" s="1"/>
      <c r="B1075" s="1"/>
      <c r="C1075" s="1"/>
      <c r="D1075" s="1"/>
    </row>
    <row r="1076" spans="1:4" hidden="1" x14ac:dyDescent="0.25">
      <c r="A1076" s="1"/>
      <c r="B1076" s="1"/>
      <c r="C1076" s="1"/>
      <c r="D1076" s="1"/>
    </row>
    <row r="1077" spans="1:4" hidden="1" x14ac:dyDescent="0.25">
      <c r="A1077" s="1"/>
      <c r="B1077" s="1"/>
      <c r="C1077" s="1"/>
      <c r="D1077" s="1"/>
    </row>
    <row r="1078" spans="1:4" hidden="1" x14ac:dyDescent="0.25">
      <c r="A1078" s="1"/>
      <c r="B1078" s="1"/>
      <c r="C1078" s="1"/>
      <c r="D1078" s="1"/>
    </row>
    <row r="1079" spans="1:4" hidden="1" x14ac:dyDescent="0.25">
      <c r="A1079" s="1"/>
      <c r="B1079" s="1"/>
      <c r="C1079" s="1"/>
      <c r="D1079" s="1"/>
    </row>
    <row r="1080" spans="1:4" hidden="1" x14ac:dyDescent="0.25">
      <c r="A1080" s="1"/>
      <c r="B1080" s="1"/>
      <c r="C1080" s="1"/>
      <c r="D1080" s="1"/>
    </row>
    <row r="1081" spans="1:4" hidden="1" x14ac:dyDescent="0.25">
      <c r="A1081" s="1"/>
      <c r="B1081" s="1"/>
      <c r="C1081" s="1"/>
      <c r="D1081" s="1"/>
    </row>
    <row r="1082" spans="1:4" hidden="1" x14ac:dyDescent="0.25">
      <c r="A1082" s="1"/>
      <c r="B1082" s="1"/>
      <c r="C1082" s="1"/>
      <c r="D1082" s="1"/>
    </row>
    <row r="1083" spans="1:4" hidden="1" x14ac:dyDescent="0.25">
      <c r="A1083" s="1"/>
      <c r="B1083" s="1"/>
      <c r="C1083" s="1"/>
      <c r="D1083" s="1"/>
    </row>
    <row r="1084" spans="1:4" hidden="1" x14ac:dyDescent="0.25">
      <c r="A1084" s="1"/>
      <c r="B1084" s="1"/>
      <c r="C1084" s="1"/>
      <c r="D1084" s="1"/>
    </row>
    <row r="1085" spans="1:4" hidden="1" x14ac:dyDescent="0.25">
      <c r="A1085" s="1"/>
      <c r="B1085" s="1"/>
      <c r="C1085" s="1"/>
      <c r="D1085" s="1"/>
    </row>
    <row r="1086" spans="1:4" hidden="1" x14ac:dyDescent="0.25">
      <c r="A1086" s="1"/>
      <c r="B1086" s="1"/>
      <c r="C1086" s="1"/>
      <c r="D1086" s="1"/>
    </row>
    <row r="1087" spans="1:4" hidden="1" x14ac:dyDescent="0.25">
      <c r="A1087" s="1"/>
      <c r="B1087" s="1"/>
      <c r="C1087" s="1"/>
      <c r="D1087" s="1"/>
    </row>
    <row r="1088" spans="1:4" hidden="1" x14ac:dyDescent="0.25">
      <c r="A1088" s="1"/>
      <c r="B1088" s="1"/>
      <c r="C1088" s="1"/>
      <c r="D1088" s="1"/>
    </row>
    <row r="1089" spans="1:4" hidden="1" x14ac:dyDescent="0.25">
      <c r="A1089" s="1"/>
      <c r="B1089" s="1"/>
      <c r="C1089" s="1"/>
      <c r="D1089" s="1"/>
    </row>
    <row r="1090" spans="1:4" hidden="1" x14ac:dyDescent="0.25">
      <c r="A1090" s="1"/>
      <c r="B1090" s="1"/>
      <c r="C1090" s="1"/>
      <c r="D1090" s="1"/>
    </row>
    <row r="1091" spans="1:4" hidden="1" x14ac:dyDescent="0.25">
      <c r="A1091" s="1"/>
      <c r="B1091" s="1"/>
      <c r="C1091" s="1"/>
      <c r="D1091" s="1"/>
    </row>
    <row r="1092" spans="1:4" hidden="1" x14ac:dyDescent="0.25">
      <c r="A1092" s="1"/>
      <c r="B1092" s="1"/>
      <c r="C1092" s="1"/>
      <c r="D1092" s="1"/>
    </row>
    <row r="1093" spans="1:4" hidden="1" x14ac:dyDescent="0.25">
      <c r="A1093" s="1"/>
      <c r="B1093" s="1"/>
      <c r="C1093" s="1"/>
      <c r="D1093" s="1"/>
    </row>
    <row r="1094" spans="1:4" hidden="1" x14ac:dyDescent="0.25">
      <c r="A1094" s="1"/>
      <c r="B1094" s="1"/>
      <c r="C1094" s="1"/>
      <c r="D1094" s="1"/>
    </row>
    <row r="1095" spans="1:4" hidden="1" x14ac:dyDescent="0.25">
      <c r="A1095" s="1"/>
      <c r="B1095" s="1"/>
      <c r="C1095" s="1"/>
      <c r="D1095" s="1"/>
    </row>
    <row r="1096" spans="1:4" hidden="1" x14ac:dyDescent="0.25">
      <c r="A1096" s="1"/>
      <c r="B1096" s="1"/>
      <c r="C1096" s="1"/>
      <c r="D1096" s="1"/>
    </row>
    <row r="1097" spans="1:4" hidden="1" x14ac:dyDescent="0.25">
      <c r="A1097" s="1"/>
      <c r="B1097" s="1"/>
      <c r="C1097" s="1"/>
      <c r="D1097" s="1"/>
    </row>
    <row r="1098" spans="1:4" hidden="1" x14ac:dyDescent="0.25">
      <c r="A1098" s="1"/>
      <c r="B1098" s="1"/>
      <c r="C1098" s="1"/>
      <c r="D1098" s="1"/>
    </row>
    <row r="1099" spans="1:4" hidden="1" x14ac:dyDescent="0.25">
      <c r="A1099" s="1"/>
      <c r="B1099" s="1"/>
      <c r="C1099" s="1"/>
      <c r="D1099" s="1"/>
    </row>
    <row r="1100" spans="1:4" hidden="1" x14ac:dyDescent="0.25">
      <c r="A1100" s="1"/>
      <c r="B1100" s="1"/>
      <c r="C1100" s="1"/>
      <c r="D1100" s="1"/>
    </row>
    <row r="1101" spans="1:4" hidden="1" x14ac:dyDescent="0.25">
      <c r="A1101" s="1"/>
      <c r="B1101" s="1"/>
      <c r="C1101" s="1"/>
      <c r="D1101" s="1"/>
    </row>
    <row r="1102" spans="1:4" hidden="1" x14ac:dyDescent="0.25">
      <c r="A1102" s="1"/>
      <c r="B1102" s="1"/>
      <c r="C1102" s="1"/>
      <c r="D1102" s="1"/>
    </row>
    <row r="1103" spans="1:4" hidden="1" x14ac:dyDescent="0.25">
      <c r="A1103" s="1"/>
      <c r="B1103" s="1"/>
      <c r="C1103" s="1"/>
      <c r="D1103" s="1"/>
    </row>
    <row r="1104" spans="1:4" hidden="1" x14ac:dyDescent="0.25">
      <c r="A1104" s="1"/>
      <c r="B1104" s="1"/>
      <c r="C1104" s="1"/>
      <c r="D1104" s="1"/>
    </row>
    <row r="1105" spans="1:4" hidden="1" x14ac:dyDescent="0.25">
      <c r="A1105" s="1"/>
      <c r="B1105" s="1"/>
      <c r="C1105" s="1"/>
      <c r="D1105" s="1"/>
    </row>
    <row r="1106" spans="1:4" hidden="1" x14ac:dyDescent="0.25">
      <c r="A1106" s="1"/>
      <c r="B1106" s="1"/>
      <c r="C1106" s="1"/>
      <c r="D1106" s="1"/>
    </row>
    <row r="1107" spans="1:4" hidden="1" x14ac:dyDescent="0.25">
      <c r="A1107" s="1"/>
      <c r="B1107" s="1"/>
      <c r="C1107" s="1"/>
      <c r="D1107" s="1"/>
    </row>
    <row r="1108" spans="1:4" hidden="1" x14ac:dyDescent="0.25">
      <c r="A1108" s="1"/>
      <c r="B1108" s="1"/>
      <c r="C1108" s="1"/>
      <c r="D1108" s="1"/>
    </row>
    <row r="1109" spans="1:4" hidden="1" x14ac:dyDescent="0.25">
      <c r="A1109" s="1"/>
      <c r="B1109" s="1"/>
      <c r="C1109" s="1"/>
      <c r="D1109" s="1"/>
    </row>
    <row r="1110" spans="1:4" hidden="1" x14ac:dyDescent="0.25">
      <c r="A1110" s="1"/>
      <c r="B1110" s="1"/>
      <c r="C1110" s="1"/>
      <c r="D1110" s="1"/>
    </row>
    <row r="1111" spans="1:4" hidden="1" x14ac:dyDescent="0.25">
      <c r="A1111" s="1"/>
      <c r="B1111" s="1"/>
      <c r="C1111" s="1"/>
      <c r="D1111" s="1"/>
    </row>
    <row r="1112" spans="1:4" hidden="1" x14ac:dyDescent="0.25">
      <c r="A1112" s="1"/>
      <c r="B1112" s="1"/>
      <c r="C1112" s="1"/>
      <c r="D1112" s="1"/>
    </row>
    <row r="1113" spans="1:4" hidden="1" x14ac:dyDescent="0.25">
      <c r="A1113" s="1"/>
      <c r="B1113" s="1"/>
      <c r="C1113" s="1"/>
      <c r="D1113" s="1"/>
    </row>
    <row r="1114" spans="1:4" hidden="1" x14ac:dyDescent="0.25">
      <c r="A1114" s="1"/>
      <c r="B1114" s="1"/>
      <c r="C1114" s="1"/>
      <c r="D1114" s="1"/>
    </row>
    <row r="1115" spans="1:4" hidden="1" x14ac:dyDescent="0.25">
      <c r="A1115" s="1"/>
      <c r="B1115" s="1"/>
      <c r="C1115" s="1"/>
      <c r="D1115" s="1"/>
    </row>
    <row r="1116" spans="1:4" hidden="1" x14ac:dyDescent="0.25">
      <c r="A1116" s="1"/>
      <c r="B1116" s="1"/>
      <c r="C1116" s="1"/>
      <c r="D1116" s="1"/>
    </row>
    <row r="1117" spans="1:4" hidden="1" x14ac:dyDescent="0.25">
      <c r="A1117" s="1"/>
      <c r="B1117" s="1"/>
      <c r="C1117" s="1"/>
      <c r="D1117" s="1"/>
    </row>
    <row r="1118" spans="1:4" hidden="1" x14ac:dyDescent="0.25">
      <c r="A1118" s="1"/>
      <c r="B1118" s="1"/>
      <c r="C1118" s="1"/>
      <c r="D1118" s="1"/>
    </row>
    <row r="1119" spans="1:4" hidden="1" x14ac:dyDescent="0.25">
      <c r="A1119" s="1"/>
      <c r="B1119" s="1"/>
      <c r="C1119" s="1"/>
      <c r="D1119" s="1"/>
    </row>
    <row r="1120" spans="1:4" hidden="1" x14ac:dyDescent="0.25">
      <c r="A1120" s="1"/>
      <c r="B1120" s="1"/>
      <c r="C1120" s="1"/>
      <c r="D1120" s="1"/>
    </row>
    <row r="1121" spans="1:22" hidden="1" x14ac:dyDescent="0.25">
      <c r="A1121" s="1"/>
      <c r="B1121" s="1"/>
      <c r="C1121" s="1"/>
      <c r="D1121" s="1"/>
    </row>
    <row r="1122" spans="1:22" hidden="1" x14ac:dyDescent="0.25">
      <c r="A1122" s="1"/>
      <c r="B1122" s="1"/>
      <c r="C1122" s="1"/>
      <c r="D1122" s="1"/>
    </row>
    <row r="1123" spans="1:22" hidden="1" x14ac:dyDescent="0.25">
      <c r="A1123" s="1"/>
      <c r="B1123" s="1"/>
      <c r="C1123" s="1"/>
      <c r="D1123" s="1"/>
    </row>
    <row r="1124" spans="1:22" hidden="1" x14ac:dyDescent="0.25">
      <c r="A1124" s="1"/>
      <c r="B1124" s="1"/>
      <c r="C1124" s="1"/>
      <c r="D1124" s="1"/>
      <c r="U1124" s="6"/>
      <c r="V1124" s="6"/>
    </row>
    <row r="1125" spans="1:22" hidden="1" x14ac:dyDescent="0.25">
      <c r="A1125" s="1"/>
      <c r="B1125" s="1"/>
      <c r="C1125" s="1"/>
      <c r="D1125" s="1"/>
      <c r="U1125" s="6"/>
      <c r="V1125" s="6"/>
    </row>
    <row r="1126" spans="1:22" x14ac:dyDescent="0.25">
      <c r="A1126" s="1" t="s">
        <v>22</v>
      </c>
      <c r="B1126" s="1" t="s">
        <v>23</v>
      </c>
      <c r="C1126" s="1" t="s">
        <v>24</v>
      </c>
      <c r="D1126" s="1" t="s">
        <v>25</v>
      </c>
      <c r="E1126">
        <v>2323</v>
      </c>
      <c r="F1126">
        <v>1954</v>
      </c>
      <c r="G1126">
        <v>369</v>
      </c>
      <c r="H1126">
        <v>10</v>
      </c>
      <c r="I1126">
        <v>5</v>
      </c>
      <c r="J1126">
        <v>169</v>
      </c>
      <c r="K1126">
        <v>2139</v>
      </c>
      <c r="L1126">
        <v>0</v>
      </c>
      <c r="M1126">
        <v>17</v>
      </c>
      <c r="N1126">
        <v>0</v>
      </c>
      <c r="O1126">
        <v>29</v>
      </c>
      <c r="P1126">
        <v>79</v>
      </c>
      <c r="Q1126">
        <v>1594</v>
      </c>
      <c r="R1126">
        <v>44</v>
      </c>
      <c r="S1126">
        <v>13</v>
      </c>
      <c r="T1126">
        <v>11</v>
      </c>
      <c r="U1126" s="6">
        <f>Sheet2!AF$2</f>
        <v>2025</v>
      </c>
      <c r="V1126">
        <v>10</v>
      </c>
    </row>
    <row r="1127" spans="1:22" x14ac:dyDescent="0.25">
      <c r="A1127" s="1" t="s">
        <v>22</v>
      </c>
      <c r="B1127" s="1" t="s">
        <v>26</v>
      </c>
      <c r="C1127" s="1" t="s">
        <v>27</v>
      </c>
      <c r="D1127" s="1" t="s">
        <v>28</v>
      </c>
      <c r="E1127">
        <v>115</v>
      </c>
      <c r="F1127">
        <v>74</v>
      </c>
      <c r="G1127">
        <v>41</v>
      </c>
      <c r="H1127">
        <v>6</v>
      </c>
      <c r="I1127">
        <v>15</v>
      </c>
      <c r="J1127">
        <v>6</v>
      </c>
      <c r="K1127">
        <v>88</v>
      </c>
      <c r="L1127">
        <v>0</v>
      </c>
      <c r="M1127">
        <v>0</v>
      </c>
      <c r="N1127">
        <v>0</v>
      </c>
      <c r="O1127">
        <v>0</v>
      </c>
      <c r="P1127">
        <v>0</v>
      </c>
      <c r="Q1127">
        <v>81</v>
      </c>
      <c r="R1127">
        <v>1</v>
      </c>
      <c r="S1127">
        <v>1</v>
      </c>
      <c r="T1127">
        <v>0</v>
      </c>
      <c r="U1127" s="6">
        <f>Sheet2!AF$2</f>
        <v>2025</v>
      </c>
      <c r="V1127">
        <v>10</v>
      </c>
    </row>
    <row r="1128" spans="1:22" x14ac:dyDescent="0.25">
      <c r="A1128" s="1" t="s">
        <v>22</v>
      </c>
      <c r="B1128" s="1" t="s">
        <v>26</v>
      </c>
      <c r="C1128" s="1" t="s">
        <v>27</v>
      </c>
      <c r="D1128" s="1" t="s">
        <v>29</v>
      </c>
      <c r="E1128">
        <v>12</v>
      </c>
      <c r="F1128">
        <v>0</v>
      </c>
      <c r="G1128">
        <v>12</v>
      </c>
      <c r="H1128">
        <v>0</v>
      </c>
      <c r="I1128">
        <v>0</v>
      </c>
      <c r="J1128">
        <v>0</v>
      </c>
      <c r="K1128">
        <v>12</v>
      </c>
      <c r="L1128">
        <v>0</v>
      </c>
      <c r="M1128">
        <v>0</v>
      </c>
      <c r="N1128">
        <v>0</v>
      </c>
      <c r="O1128">
        <v>1</v>
      </c>
      <c r="P1128">
        <v>1</v>
      </c>
      <c r="Q1128">
        <v>11</v>
      </c>
      <c r="R1128">
        <v>1</v>
      </c>
      <c r="S1128">
        <v>1</v>
      </c>
      <c r="T1128">
        <v>0</v>
      </c>
      <c r="U1128" s="6">
        <f>Sheet2!AF$2</f>
        <v>2025</v>
      </c>
      <c r="V1128">
        <v>10</v>
      </c>
    </row>
    <row r="1129" spans="1:22" x14ac:dyDescent="0.25">
      <c r="A1129" s="1" t="s">
        <v>22</v>
      </c>
      <c r="B1129" s="1" t="s">
        <v>26</v>
      </c>
      <c r="C1129" s="1" t="s">
        <v>27</v>
      </c>
      <c r="D1129" s="1" t="s">
        <v>30</v>
      </c>
      <c r="E1129">
        <v>121</v>
      </c>
      <c r="F1129">
        <v>59</v>
      </c>
      <c r="G1129">
        <v>62</v>
      </c>
      <c r="H1129">
        <v>0</v>
      </c>
      <c r="I1129">
        <v>75</v>
      </c>
      <c r="J1129">
        <v>0</v>
      </c>
      <c r="K1129">
        <v>46</v>
      </c>
      <c r="L1129">
        <v>0</v>
      </c>
      <c r="M1129">
        <v>0</v>
      </c>
      <c r="N1129">
        <v>0</v>
      </c>
      <c r="O1129">
        <v>0</v>
      </c>
      <c r="P1129">
        <v>2</v>
      </c>
      <c r="Q1129">
        <v>42</v>
      </c>
      <c r="R1129">
        <v>0</v>
      </c>
      <c r="S1129">
        <v>1</v>
      </c>
      <c r="T1129">
        <v>2</v>
      </c>
      <c r="U1129" s="6">
        <f>Sheet2!AF$2</f>
        <v>2025</v>
      </c>
      <c r="V1129">
        <v>10</v>
      </c>
    </row>
    <row r="1130" spans="1:22" x14ac:dyDescent="0.25">
      <c r="A1130" s="1" t="s">
        <v>22</v>
      </c>
      <c r="B1130" s="1" t="s">
        <v>26</v>
      </c>
      <c r="C1130" s="1" t="s">
        <v>27</v>
      </c>
      <c r="D1130" s="1" t="s">
        <v>31</v>
      </c>
      <c r="E1130">
        <v>301</v>
      </c>
      <c r="F1130">
        <v>224</v>
      </c>
      <c r="G1130">
        <v>77</v>
      </c>
      <c r="H1130">
        <v>225</v>
      </c>
      <c r="I1130">
        <v>25</v>
      </c>
      <c r="J1130">
        <v>32</v>
      </c>
      <c r="K1130">
        <v>19</v>
      </c>
      <c r="L1130">
        <v>0</v>
      </c>
      <c r="M1130">
        <v>2</v>
      </c>
      <c r="N1130">
        <v>0</v>
      </c>
      <c r="O1130">
        <v>0</v>
      </c>
      <c r="P1130">
        <v>7</v>
      </c>
      <c r="Q1130">
        <v>273</v>
      </c>
      <c r="R1130">
        <v>3</v>
      </c>
      <c r="S1130">
        <v>1</v>
      </c>
      <c r="T1130">
        <v>10</v>
      </c>
      <c r="U1130" s="6">
        <f>Sheet2!AF$2</f>
        <v>2025</v>
      </c>
      <c r="V1130">
        <v>10</v>
      </c>
    </row>
    <row r="1131" spans="1:22" x14ac:dyDescent="0.25">
      <c r="A1131" s="1" t="s">
        <v>22</v>
      </c>
      <c r="B1131" s="1" t="s">
        <v>26</v>
      </c>
      <c r="C1131" s="1" t="s">
        <v>27</v>
      </c>
      <c r="D1131" s="1" t="s">
        <v>32</v>
      </c>
      <c r="E1131">
        <v>331</v>
      </c>
      <c r="F1131">
        <v>227</v>
      </c>
      <c r="G1131">
        <v>104</v>
      </c>
      <c r="H1131">
        <v>126</v>
      </c>
      <c r="I1131">
        <v>38</v>
      </c>
      <c r="J1131">
        <v>57</v>
      </c>
      <c r="K1131">
        <v>110</v>
      </c>
      <c r="L1131">
        <v>0</v>
      </c>
      <c r="M1131">
        <v>0</v>
      </c>
      <c r="N1131">
        <v>0</v>
      </c>
      <c r="O1131">
        <v>0</v>
      </c>
      <c r="P1131">
        <v>0</v>
      </c>
      <c r="Q1131">
        <v>302</v>
      </c>
      <c r="R1131">
        <v>0</v>
      </c>
      <c r="S1131">
        <v>3</v>
      </c>
      <c r="T1131">
        <v>0</v>
      </c>
      <c r="U1131" s="6">
        <f>Sheet2!AF$2</f>
        <v>2025</v>
      </c>
      <c r="V1131">
        <v>10</v>
      </c>
    </row>
    <row r="1132" spans="1:22" x14ac:dyDescent="0.25">
      <c r="A1132" s="1" t="s">
        <v>22</v>
      </c>
      <c r="B1132" s="1" t="s">
        <v>33</v>
      </c>
      <c r="C1132" s="1" t="s">
        <v>34</v>
      </c>
      <c r="D1132" s="1" t="s">
        <v>35</v>
      </c>
      <c r="E1132">
        <v>38</v>
      </c>
      <c r="F1132">
        <v>15</v>
      </c>
      <c r="G1132">
        <v>23</v>
      </c>
      <c r="H1132">
        <v>1</v>
      </c>
      <c r="I1132">
        <v>2</v>
      </c>
      <c r="J1132">
        <v>4</v>
      </c>
      <c r="K1132">
        <v>31</v>
      </c>
      <c r="L1132">
        <v>0</v>
      </c>
      <c r="M1132">
        <v>0</v>
      </c>
      <c r="N1132">
        <v>0</v>
      </c>
      <c r="O1132">
        <v>1</v>
      </c>
      <c r="P1132">
        <v>2</v>
      </c>
      <c r="Q1132">
        <v>22</v>
      </c>
      <c r="R1132">
        <v>1</v>
      </c>
      <c r="S1132">
        <v>0</v>
      </c>
      <c r="T1132">
        <v>0</v>
      </c>
      <c r="U1132" s="6">
        <f>Sheet2!AF$2</f>
        <v>2025</v>
      </c>
      <c r="V1132">
        <v>10</v>
      </c>
    </row>
    <row r="1133" spans="1:22" x14ac:dyDescent="0.25">
      <c r="A1133" s="1" t="s">
        <v>22</v>
      </c>
      <c r="B1133" s="1" t="s">
        <v>33</v>
      </c>
      <c r="C1133" s="1" t="s">
        <v>34</v>
      </c>
      <c r="D1133" s="1" t="s">
        <v>36</v>
      </c>
      <c r="E1133">
        <v>662</v>
      </c>
      <c r="F1133">
        <v>425</v>
      </c>
      <c r="G1133">
        <v>237</v>
      </c>
      <c r="H1133">
        <v>154</v>
      </c>
      <c r="I1133">
        <v>205</v>
      </c>
      <c r="J1133">
        <v>68</v>
      </c>
      <c r="K1133">
        <v>235</v>
      </c>
      <c r="L1133">
        <v>0</v>
      </c>
      <c r="M1133">
        <v>3</v>
      </c>
      <c r="N1133">
        <v>0</v>
      </c>
      <c r="O1133">
        <v>1</v>
      </c>
      <c r="P1133">
        <v>37</v>
      </c>
      <c r="Q1133">
        <v>595</v>
      </c>
      <c r="R1133">
        <v>3</v>
      </c>
      <c r="S1133">
        <v>8</v>
      </c>
      <c r="T1133">
        <v>1</v>
      </c>
      <c r="U1133" s="6">
        <f>Sheet2!AF$2</f>
        <v>2025</v>
      </c>
      <c r="V1133">
        <v>10</v>
      </c>
    </row>
    <row r="1134" spans="1:22" x14ac:dyDescent="0.25">
      <c r="A1134" s="1" t="s">
        <v>22</v>
      </c>
      <c r="B1134" s="1" t="s">
        <v>33</v>
      </c>
      <c r="C1134" s="1" t="s">
        <v>34</v>
      </c>
      <c r="D1134" s="1" t="s">
        <v>37</v>
      </c>
      <c r="E1134">
        <v>522</v>
      </c>
      <c r="F1134">
        <v>339</v>
      </c>
      <c r="G1134">
        <v>183</v>
      </c>
      <c r="H1134">
        <v>109</v>
      </c>
      <c r="I1134">
        <v>92</v>
      </c>
      <c r="J1134">
        <v>22</v>
      </c>
      <c r="K1134">
        <v>299</v>
      </c>
      <c r="L1134">
        <v>0</v>
      </c>
      <c r="M1134">
        <v>0</v>
      </c>
      <c r="N1134">
        <v>0</v>
      </c>
      <c r="O1134">
        <v>0</v>
      </c>
      <c r="P1134">
        <v>0</v>
      </c>
      <c r="Q1134">
        <v>499</v>
      </c>
      <c r="R1134">
        <v>0</v>
      </c>
      <c r="S1134">
        <v>1</v>
      </c>
      <c r="T1134">
        <v>0</v>
      </c>
      <c r="U1134" s="6">
        <f>Sheet2!AF$2</f>
        <v>2025</v>
      </c>
      <c r="V1134">
        <v>10</v>
      </c>
    </row>
    <row r="1135" spans="1:22" x14ac:dyDescent="0.25">
      <c r="A1135" s="1" t="s">
        <v>22</v>
      </c>
      <c r="B1135" s="1" t="s">
        <v>33</v>
      </c>
      <c r="C1135" s="1" t="s">
        <v>34</v>
      </c>
      <c r="D1135" s="1" t="s">
        <v>38</v>
      </c>
      <c r="E1135">
        <v>232</v>
      </c>
      <c r="F1135">
        <v>157</v>
      </c>
      <c r="G1135">
        <v>75</v>
      </c>
      <c r="H1135">
        <v>38</v>
      </c>
      <c r="I1135">
        <v>40</v>
      </c>
      <c r="J1135">
        <v>12</v>
      </c>
      <c r="K1135">
        <v>142</v>
      </c>
      <c r="L1135">
        <v>0</v>
      </c>
      <c r="M1135">
        <v>0</v>
      </c>
      <c r="N1135">
        <v>0</v>
      </c>
      <c r="O1135">
        <v>0</v>
      </c>
      <c r="P1135">
        <v>19</v>
      </c>
      <c r="Q1135">
        <v>114</v>
      </c>
      <c r="R1135">
        <v>4</v>
      </c>
      <c r="S1135">
        <v>0</v>
      </c>
      <c r="T1135">
        <v>0</v>
      </c>
      <c r="U1135" s="6">
        <f>Sheet2!AF$2</f>
        <v>2025</v>
      </c>
      <c r="V1135">
        <v>10</v>
      </c>
    </row>
    <row r="1136" spans="1:22" x14ac:dyDescent="0.25">
      <c r="A1136" s="1" t="s">
        <v>22</v>
      </c>
      <c r="B1136" s="1" t="s">
        <v>33</v>
      </c>
      <c r="C1136" s="1" t="s">
        <v>34</v>
      </c>
      <c r="D1136" s="1" t="s">
        <v>39</v>
      </c>
      <c r="E1136">
        <v>36</v>
      </c>
      <c r="F1136">
        <v>30</v>
      </c>
      <c r="G1136">
        <v>6</v>
      </c>
      <c r="H1136">
        <v>4</v>
      </c>
      <c r="I1136">
        <v>3</v>
      </c>
      <c r="J1136">
        <v>2</v>
      </c>
      <c r="K1136">
        <v>27</v>
      </c>
      <c r="L1136">
        <v>0</v>
      </c>
      <c r="M1136">
        <v>0</v>
      </c>
      <c r="N1136">
        <v>0</v>
      </c>
      <c r="O1136">
        <v>0</v>
      </c>
      <c r="P1136">
        <v>0</v>
      </c>
      <c r="Q1136">
        <v>30</v>
      </c>
      <c r="R1136">
        <v>0</v>
      </c>
      <c r="S1136">
        <v>5</v>
      </c>
      <c r="T1136">
        <v>0</v>
      </c>
      <c r="U1136" s="6">
        <f>Sheet2!AF$2</f>
        <v>2025</v>
      </c>
      <c r="V1136">
        <v>10</v>
      </c>
    </row>
    <row r="1137" spans="1:22" x14ac:dyDescent="0.25">
      <c r="A1137" s="1" t="s">
        <v>22</v>
      </c>
      <c r="B1137" s="1" t="s">
        <v>33</v>
      </c>
      <c r="C1137" s="1" t="s">
        <v>34</v>
      </c>
      <c r="D1137" s="1" t="s">
        <v>40</v>
      </c>
      <c r="E1137">
        <v>217</v>
      </c>
      <c r="F1137">
        <v>204</v>
      </c>
      <c r="G1137">
        <v>13</v>
      </c>
      <c r="H1137">
        <v>1</v>
      </c>
      <c r="I1137">
        <v>0</v>
      </c>
      <c r="J1137">
        <v>9</v>
      </c>
      <c r="K1137">
        <v>207</v>
      </c>
      <c r="L1137">
        <v>0</v>
      </c>
      <c r="M1137">
        <v>0</v>
      </c>
      <c r="N1137">
        <v>0</v>
      </c>
      <c r="O1137">
        <v>0</v>
      </c>
      <c r="P1137">
        <v>0</v>
      </c>
      <c r="Q1137">
        <v>145</v>
      </c>
      <c r="R1137">
        <v>0</v>
      </c>
      <c r="S1137">
        <v>0</v>
      </c>
      <c r="T1137">
        <v>0</v>
      </c>
      <c r="U1137" s="6">
        <f>Sheet2!AF$2</f>
        <v>2025</v>
      </c>
      <c r="V1137">
        <v>10</v>
      </c>
    </row>
    <row r="1138" spans="1:22" x14ac:dyDescent="0.25">
      <c r="A1138" s="1" t="s">
        <v>22</v>
      </c>
      <c r="B1138" s="1" t="s">
        <v>41</v>
      </c>
      <c r="C1138" s="1" t="s">
        <v>42</v>
      </c>
      <c r="D1138" s="1" t="s">
        <v>43</v>
      </c>
      <c r="E1138">
        <v>625</v>
      </c>
      <c r="F1138">
        <v>474</v>
      </c>
      <c r="G1138">
        <v>151</v>
      </c>
      <c r="H1138">
        <v>189</v>
      </c>
      <c r="I1138">
        <v>169</v>
      </c>
      <c r="J1138">
        <v>69</v>
      </c>
      <c r="K1138">
        <v>198</v>
      </c>
      <c r="L1138">
        <v>0</v>
      </c>
      <c r="M1138">
        <v>0</v>
      </c>
      <c r="N1138">
        <v>0</v>
      </c>
      <c r="O1138">
        <v>0</v>
      </c>
      <c r="P1138">
        <v>0</v>
      </c>
      <c r="Q1138">
        <v>616</v>
      </c>
      <c r="R1138">
        <v>0</v>
      </c>
      <c r="S1138">
        <v>2</v>
      </c>
      <c r="T1138">
        <v>0</v>
      </c>
      <c r="U1138" s="6">
        <f>Sheet2!AF$2</f>
        <v>2025</v>
      </c>
      <c r="V1138">
        <v>10</v>
      </c>
    </row>
    <row r="1139" spans="1:22" x14ac:dyDescent="0.25">
      <c r="A1139" s="1" t="s">
        <v>22</v>
      </c>
      <c r="B1139" s="1" t="s">
        <v>41</v>
      </c>
      <c r="C1139" s="1" t="s">
        <v>44</v>
      </c>
      <c r="D1139" s="1" t="s">
        <v>45</v>
      </c>
      <c r="E1139">
        <v>0</v>
      </c>
      <c r="F1139">
        <v>0</v>
      </c>
      <c r="G1139">
        <v>0</v>
      </c>
      <c r="H1139">
        <v>0</v>
      </c>
      <c r="I1139">
        <v>0</v>
      </c>
      <c r="J1139">
        <v>0</v>
      </c>
      <c r="K1139">
        <v>0</v>
      </c>
      <c r="L1139">
        <v>0</v>
      </c>
      <c r="M1139">
        <v>0</v>
      </c>
      <c r="N1139">
        <v>0</v>
      </c>
      <c r="O1139">
        <v>0</v>
      </c>
      <c r="P1139">
        <v>0</v>
      </c>
      <c r="Q1139">
        <v>0</v>
      </c>
      <c r="R1139">
        <v>0</v>
      </c>
      <c r="S1139">
        <v>0</v>
      </c>
      <c r="T1139">
        <v>0</v>
      </c>
      <c r="U1139" s="6">
        <f>Sheet2!AF$2</f>
        <v>2025</v>
      </c>
      <c r="V1139">
        <v>10</v>
      </c>
    </row>
    <row r="1140" spans="1:22" x14ac:dyDescent="0.25">
      <c r="A1140" s="1" t="s">
        <v>22</v>
      </c>
      <c r="B1140" s="1" t="s">
        <v>41</v>
      </c>
      <c r="C1140" s="1" t="s">
        <v>44</v>
      </c>
      <c r="D1140" s="1" t="s">
        <v>46</v>
      </c>
      <c r="E1140">
        <v>1181</v>
      </c>
      <c r="F1140">
        <v>778</v>
      </c>
      <c r="G1140">
        <v>403</v>
      </c>
      <c r="H1140">
        <v>365</v>
      </c>
      <c r="I1140">
        <v>213</v>
      </c>
      <c r="J1140">
        <v>133</v>
      </c>
      <c r="K1140">
        <v>470</v>
      </c>
      <c r="L1140">
        <v>0</v>
      </c>
      <c r="M1140">
        <v>0</v>
      </c>
      <c r="N1140">
        <v>0</v>
      </c>
      <c r="O1140">
        <v>0</v>
      </c>
      <c r="P1140">
        <v>0</v>
      </c>
      <c r="Q1140">
        <v>1158</v>
      </c>
      <c r="R1140">
        <v>0</v>
      </c>
      <c r="S1140">
        <v>6</v>
      </c>
      <c r="T1140">
        <v>0</v>
      </c>
      <c r="U1140" s="6">
        <f>Sheet2!AF$2</f>
        <v>2025</v>
      </c>
      <c r="V1140">
        <v>10</v>
      </c>
    </row>
    <row r="1141" spans="1:22" x14ac:dyDescent="0.25">
      <c r="A1141" s="1" t="s">
        <v>22</v>
      </c>
      <c r="B1141" s="1" t="s">
        <v>41</v>
      </c>
      <c r="C1141" s="1" t="s">
        <v>42</v>
      </c>
      <c r="D1141" s="1" t="s">
        <v>47</v>
      </c>
      <c r="E1141" s="13">
        <v>465</v>
      </c>
      <c r="F1141" s="13">
        <v>349</v>
      </c>
      <c r="G1141" s="13">
        <v>116</v>
      </c>
      <c r="H1141" s="13">
        <v>40</v>
      </c>
      <c r="I1141" s="13">
        <v>49</v>
      </c>
      <c r="J1141" s="13">
        <v>64</v>
      </c>
      <c r="K1141" s="13">
        <v>312</v>
      </c>
      <c r="L1141" s="13">
        <v>0</v>
      </c>
      <c r="M1141" s="13">
        <v>0</v>
      </c>
      <c r="N1141" s="13">
        <v>0</v>
      </c>
      <c r="O1141" s="13">
        <v>0</v>
      </c>
      <c r="P1141" s="13">
        <v>0</v>
      </c>
      <c r="Q1141" s="13">
        <v>442</v>
      </c>
      <c r="R1141" s="13">
        <v>0</v>
      </c>
      <c r="S1141" s="13">
        <v>3</v>
      </c>
      <c r="T1141" s="13">
        <v>0</v>
      </c>
      <c r="U1141" s="6">
        <f>Sheet2!AF$2</f>
        <v>2025</v>
      </c>
      <c r="V1141">
        <v>10</v>
      </c>
    </row>
    <row r="1142" spans="1:22" x14ac:dyDescent="0.25">
      <c r="A1142" s="1" t="s">
        <v>22</v>
      </c>
      <c r="B1142" s="1" t="s">
        <v>41</v>
      </c>
      <c r="C1142" s="1" t="s">
        <v>44</v>
      </c>
      <c r="D1142" s="1" t="s">
        <v>48</v>
      </c>
      <c r="E1142" s="13">
        <v>671</v>
      </c>
      <c r="F1142" s="13">
        <v>445</v>
      </c>
      <c r="G1142" s="13">
        <v>226</v>
      </c>
      <c r="H1142" s="13">
        <v>227</v>
      </c>
      <c r="I1142" s="13">
        <v>165</v>
      </c>
      <c r="J1142" s="13">
        <v>155</v>
      </c>
      <c r="K1142" s="13">
        <v>124</v>
      </c>
      <c r="L1142" s="13">
        <v>0</v>
      </c>
      <c r="M1142" s="13">
        <v>0</v>
      </c>
      <c r="N1142" s="13">
        <v>0</v>
      </c>
      <c r="O1142" s="13">
        <v>0</v>
      </c>
      <c r="P1142" s="13">
        <v>0</v>
      </c>
      <c r="Q1142" s="13">
        <v>599</v>
      </c>
      <c r="R1142" s="13">
        <v>0</v>
      </c>
      <c r="S1142" s="13">
        <v>6</v>
      </c>
      <c r="T1142" s="13">
        <v>0</v>
      </c>
      <c r="U1142" s="6">
        <f>Sheet2!AF$2</f>
        <v>2025</v>
      </c>
      <c r="V1142">
        <v>10</v>
      </c>
    </row>
    <row r="1143" spans="1:22" x14ac:dyDescent="0.25">
      <c r="A1143" s="1" t="s">
        <v>22</v>
      </c>
      <c r="B1143" s="1" t="s">
        <v>41</v>
      </c>
      <c r="C1143" s="1" t="s">
        <v>42</v>
      </c>
      <c r="D1143" s="1" t="s">
        <v>49</v>
      </c>
      <c r="E1143">
        <v>273</v>
      </c>
      <c r="F1143">
        <v>180</v>
      </c>
      <c r="G1143">
        <v>93</v>
      </c>
      <c r="H1143">
        <v>102</v>
      </c>
      <c r="I1143">
        <v>22</v>
      </c>
      <c r="J1143">
        <v>29</v>
      </c>
      <c r="K1143">
        <v>120</v>
      </c>
      <c r="L1143">
        <v>0</v>
      </c>
      <c r="M1143">
        <v>1</v>
      </c>
      <c r="N1143">
        <v>0</v>
      </c>
      <c r="O1143">
        <v>2</v>
      </c>
      <c r="P1143">
        <v>10</v>
      </c>
      <c r="Q1143">
        <v>147</v>
      </c>
      <c r="R1143">
        <v>3</v>
      </c>
      <c r="S1143">
        <v>3</v>
      </c>
      <c r="T1143">
        <v>7</v>
      </c>
      <c r="U1143" s="6">
        <f>Sheet2!AF$2</f>
        <v>2025</v>
      </c>
      <c r="V1143">
        <v>10</v>
      </c>
    </row>
    <row r="1144" spans="1:22" x14ac:dyDescent="0.25">
      <c r="A1144" s="1" t="s">
        <v>22</v>
      </c>
      <c r="B1144" s="1" t="s">
        <v>50</v>
      </c>
      <c r="C1144" s="1" t="s">
        <v>24</v>
      </c>
      <c r="D1144" s="1" t="s">
        <v>51</v>
      </c>
      <c r="E1144">
        <v>37</v>
      </c>
      <c r="F1144">
        <v>29</v>
      </c>
      <c r="G1144">
        <v>8</v>
      </c>
      <c r="H1144">
        <v>0</v>
      </c>
      <c r="I1144">
        <v>0</v>
      </c>
      <c r="J1144">
        <v>0</v>
      </c>
      <c r="K1144">
        <v>37</v>
      </c>
      <c r="L1144">
        <v>0</v>
      </c>
      <c r="M1144">
        <v>0</v>
      </c>
      <c r="N1144">
        <v>0</v>
      </c>
      <c r="O1144">
        <v>0</v>
      </c>
      <c r="P1144">
        <v>2</v>
      </c>
      <c r="Q1144">
        <v>10</v>
      </c>
      <c r="R1144">
        <v>0</v>
      </c>
      <c r="S1144">
        <v>1</v>
      </c>
      <c r="T1144">
        <v>0</v>
      </c>
      <c r="U1144" s="6">
        <f>Sheet2!AF$2</f>
        <v>2025</v>
      </c>
      <c r="V1144">
        <v>10</v>
      </c>
    </row>
    <row r="1145" spans="1:22" x14ac:dyDescent="0.25">
      <c r="A1145" s="1" t="s">
        <v>22</v>
      </c>
      <c r="B1145" s="1" t="s">
        <v>50</v>
      </c>
      <c r="C1145" s="1" t="s">
        <v>24</v>
      </c>
      <c r="D1145" s="1" t="s">
        <v>52</v>
      </c>
      <c r="E1145">
        <v>36</v>
      </c>
      <c r="F1145">
        <v>21</v>
      </c>
      <c r="G1145">
        <v>15</v>
      </c>
      <c r="H1145">
        <v>0</v>
      </c>
      <c r="I1145">
        <v>0</v>
      </c>
      <c r="J1145">
        <v>0</v>
      </c>
      <c r="K1145">
        <v>36</v>
      </c>
      <c r="L1145">
        <v>0</v>
      </c>
      <c r="M1145">
        <v>4</v>
      </c>
      <c r="N1145">
        <v>0</v>
      </c>
      <c r="O1145">
        <v>0</v>
      </c>
      <c r="P1145">
        <v>4</v>
      </c>
      <c r="Q1145">
        <v>28</v>
      </c>
      <c r="R1145">
        <v>6</v>
      </c>
      <c r="S1145">
        <v>0</v>
      </c>
      <c r="T1145">
        <v>0</v>
      </c>
      <c r="U1145" s="6">
        <f>Sheet2!AF$2</f>
        <v>2025</v>
      </c>
      <c r="V1145">
        <v>10</v>
      </c>
    </row>
    <row r="1146" spans="1:22" x14ac:dyDescent="0.25">
      <c r="A1146" s="1" t="s">
        <v>22</v>
      </c>
      <c r="B1146" s="1" t="s">
        <v>50</v>
      </c>
      <c r="C1146" s="1" t="s">
        <v>24</v>
      </c>
      <c r="D1146" s="1" t="s">
        <v>53</v>
      </c>
      <c r="E1146">
        <v>95</v>
      </c>
      <c r="F1146">
        <v>83</v>
      </c>
      <c r="G1146">
        <v>12</v>
      </c>
      <c r="H1146">
        <v>2</v>
      </c>
      <c r="I1146">
        <v>9</v>
      </c>
      <c r="J1146">
        <v>6</v>
      </c>
      <c r="K1146">
        <v>78</v>
      </c>
      <c r="L1146">
        <v>0</v>
      </c>
      <c r="M1146">
        <v>0</v>
      </c>
      <c r="N1146">
        <v>0</v>
      </c>
      <c r="O1146">
        <v>0</v>
      </c>
      <c r="P1146">
        <v>3</v>
      </c>
      <c r="Q1146">
        <v>73</v>
      </c>
      <c r="R1146">
        <v>3</v>
      </c>
      <c r="S1146">
        <v>0</v>
      </c>
      <c r="T1146">
        <v>0</v>
      </c>
      <c r="U1146" s="6">
        <f>Sheet2!AF$2</f>
        <v>2025</v>
      </c>
      <c r="V1146">
        <v>10</v>
      </c>
    </row>
    <row r="1147" spans="1:22" x14ac:dyDescent="0.25">
      <c r="A1147" s="1" t="s">
        <v>22</v>
      </c>
      <c r="B1147" s="1" t="s">
        <v>50</v>
      </c>
      <c r="C1147" s="1" t="s">
        <v>24</v>
      </c>
      <c r="D1147" s="1" t="s">
        <v>54</v>
      </c>
      <c r="E1147">
        <v>358</v>
      </c>
      <c r="F1147">
        <v>257</v>
      </c>
      <c r="G1147">
        <v>101</v>
      </c>
      <c r="H1147">
        <v>85</v>
      </c>
      <c r="I1147">
        <v>13</v>
      </c>
      <c r="J1147">
        <v>58</v>
      </c>
      <c r="K1147">
        <v>202</v>
      </c>
      <c r="L1147">
        <v>0</v>
      </c>
      <c r="M1147">
        <v>0</v>
      </c>
      <c r="N1147">
        <v>0</v>
      </c>
      <c r="O1147">
        <v>0</v>
      </c>
      <c r="P1147">
        <v>0</v>
      </c>
      <c r="Q1147">
        <v>354</v>
      </c>
      <c r="R1147">
        <v>0</v>
      </c>
      <c r="S1147">
        <v>1</v>
      </c>
      <c r="T1147">
        <v>0</v>
      </c>
      <c r="U1147" s="6">
        <f>Sheet2!AF$2</f>
        <v>2025</v>
      </c>
      <c r="V1147">
        <v>10</v>
      </c>
    </row>
    <row r="1148" spans="1:22" x14ac:dyDescent="0.25">
      <c r="A1148" s="1" t="s">
        <v>22</v>
      </c>
      <c r="B1148" s="1" t="s">
        <v>50</v>
      </c>
      <c r="C1148" s="1" t="s">
        <v>24</v>
      </c>
      <c r="D1148" s="1" t="s">
        <v>55</v>
      </c>
      <c r="E1148">
        <v>107</v>
      </c>
      <c r="F1148">
        <v>77</v>
      </c>
      <c r="G1148">
        <v>30</v>
      </c>
      <c r="H1148">
        <v>7</v>
      </c>
      <c r="I1148">
        <v>1</v>
      </c>
      <c r="J1148">
        <v>13</v>
      </c>
      <c r="K1148">
        <v>86</v>
      </c>
      <c r="L1148">
        <v>0</v>
      </c>
      <c r="M1148">
        <v>2</v>
      </c>
      <c r="N1148">
        <v>0</v>
      </c>
      <c r="O1148">
        <v>0</v>
      </c>
      <c r="P1148">
        <v>6</v>
      </c>
      <c r="Q1148">
        <v>72</v>
      </c>
      <c r="R1148">
        <v>1</v>
      </c>
      <c r="S1148">
        <v>1</v>
      </c>
      <c r="T1148">
        <v>1</v>
      </c>
      <c r="U1148" s="6">
        <f>Sheet2!AF$2</f>
        <v>2025</v>
      </c>
      <c r="V1148">
        <v>10</v>
      </c>
    </row>
    <row r="1149" spans="1:22" x14ac:dyDescent="0.25">
      <c r="A1149" s="1" t="s">
        <v>22</v>
      </c>
      <c r="B1149" s="1" t="s">
        <v>50</v>
      </c>
      <c r="C1149" s="1" t="s">
        <v>24</v>
      </c>
      <c r="D1149" s="1" t="s">
        <v>56</v>
      </c>
      <c r="E1149">
        <v>0</v>
      </c>
      <c r="F1149">
        <v>0</v>
      </c>
      <c r="G1149">
        <v>0</v>
      </c>
      <c r="H1149">
        <v>0</v>
      </c>
      <c r="I1149">
        <v>0</v>
      </c>
      <c r="J1149">
        <v>0</v>
      </c>
      <c r="K1149">
        <v>0</v>
      </c>
      <c r="L1149">
        <v>0</v>
      </c>
      <c r="M1149">
        <v>0</v>
      </c>
      <c r="N1149">
        <v>0</v>
      </c>
      <c r="O1149">
        <v>0</v>
      </c>
      <c r="P1149">
        <v>0</v>
      </c>
      <c r="Q1149">
        <v>0</v>
      </c>
      <c r="R1149">
        <v>0</v>
      </c>
      <c r="S1149">
        <v>0</v>
      </c>
      <c r="T1149">
        <v>0</v>
      </c>
      <c r="U1149" s="6">
        <f>Sheet2!AF$2</f>
        <v>2025</v>
      </c>
      <c r="V1149">
        <v>10</v>
      </c>
    </row>
    <row r="1150" spans="1:22" x14ac:dyDescent="0.25">
      <c r="A1150" s="1" t="s">
        <v>22</v>
      </c>
      <c r="B1150" s="1" t="s">
        <v>50</v>
      </c>
      <c r="C1150" s="1" t="s">
        <v>24</v>
      </c>
      <c r="D1150" s="1" t="s">
        <v>57</v>
      </c>
      <c r="E1150">
        <v>68</v>
      </c>
      <c r="F1150">
        <v>49</v>
      </c>
      <c r="G1150">
        <v>19</v>
      </c>
      <c r="H1150">
        <v>0</v>
      </c>
      <c r="I1150">
        <v>0</v>
      </c>
      <c r="J1150">
        <v>1</v>
      </c>
      <c r="K1150">
        <v>67</v>
      </c>
      <c r="L1150">
        <v>0</v>
      </c>
      <c r="M1150">
        <v>0</v>
      </c>
      <c r="N1150">
        <v>0</v>
      </c>
      <c r="O1150">
        <v>0</v>
      </c>
      <c r="P1150">
        <v>3</v>
      </c>
      <c r="Q1150">
        <v>41</v>
      </c>
      <c r="R1150">
        <v>14</v>
      </c>
      <c r="S1150">
        <v>1</v>
      </c>
      <c r="T1150">
        <v>0</v>
      </c>
      <c r="U1150" s="6">
        <f>Sheet2!AF$2</f>
        <v>2025</v>
      </c>
      <c r="V1150">
        <v>10</v>
      </c>
    </row>
    <row r="1151" spans="1:22" x14ac:dyDescent="0.25">
      <c r="A1151" s="1" t="s">
        <v>22</v>
      </c>
      <c r="B1151" s="1" t="s">
        <v>50</v>
      </c>
      <c r="C1151" s="1" t="s">
        <v>24</v>
      </c>
      <c r="D1151" s="1" t="s">
        <v>58</v>
      </c>
      <c r="E1151">
        <v>421</v>
      </c>
      <c r="F1151">
        <v>258</v>
      </c>
      <c r="G1151">
        <v>163</v>
      </c>
      <c r="H1151">
        <v>75</v>
      </c>
      <c r="I1151">
        <v>29</v>
      </c>
      <c r="J1151">
        <v>43</v>
      </c>
      <c r="K1151">
        <v>274</v>
      </c>
      <c r="L1151">
        <v>0</v>
      </c>
      <c r="M1151">
        <v>1</v>
      </c>
      <c r="N1151">
        <v>0</v>
      </c>
      <c r="O1151">
        <v>1</v>
      </c>
      <c r="P1151">
        <v>15</v>
      </c>
      <c r="Q1151">
        <v>144</v>
      </c>
      <c r="R1151">
        <v>1</v>
      </c>
      <c r="S1151">
        <v>0</v>
      </c>
      <c r="T1151">
        <v>1</v>
      </c>
      <c r="U1151" s="6">
        <f>Sheet2!AF$2</f>
        <v>2025</v>
      </c>
      <c r="V1151">
        <v>10</v>
      </c>
    </row>
    <row r="1152" spans="1:22" x14ac:dyDescent="0.25">
      <c r="A1152" s="1" t="s">
        <v>59</v>
      </c>
      <c r="B1152" s="1" t="s">
        <v>60</v>
      </c>
      <c r="C1152" s="1" t="s">
        <v>61</v>
      </c>
      <c r="D1152" s="1" t="s">
        <v>62</v>
      </c>
      <c r="E1152" s="13">
        <v>265</v>
      </c>
      <c r="F1152" s="13">
        <v>251</v>
      </c>
      <c r="G1152" s="13">
        <v>14</v>
      </c>
      <c r="H1152" s="13">
        <v>16</v>
      </c>
      <c r="I1152" s="13">
        <v>13</v>
      </c>
      <c r="J1152" s="13">
        <v>3</v>
      </c>
      <c r="K1152" s="13">
        <v>233</v>
      </c>
      <c r="L1152" s="13">
        <v>0</v>
      </c>
      <c r="M1152" s="13">
        <v>0</v>
      </c>
      <c r="N1152" s="13">
        <v>0</v>
      </c>
      <c r="O1152" s="13">
        <v>0</v>
      </c>
      <c r="P1152" s="13">
        <v>37</v>
      </c>
      <c r="Q1152" s="13">
        <v>153</v>
      </c>
      <c r="R1152" s="13">
        <v>4</v>
      </c>
      <c r="S1152" s="13">
        <v>3</v>
      </c>
      <c r="T1152" s="13">
        <v>4</v>
      </c>
      <c r="U1152" s="6">
        <f>Sheet2!AF$2</f>
        <v>2025</v>
      </c>
      <c r="V1152">
        <v>10</v>
      </c>
    </row>
    <row r="1153" spans="1:22" x14ac:dyDescent="0.25">
      <c r="A1153" s="1" t="s">
        <v>59</v>
      </c>
      <c r="B1153" s="1" t="s">
        <v>60</v>
      </c>
      <c r="C1153" s="1" t="s">
        <v>63</v>
      </c>
      <c r="D1153" s="1" t="s">
        <v>64</v>
      </c>
      <c r="E1153" s="13">
        <v>439</v>
      </c>
      <c r="F1153" s="13">
        <v>221</v>
      </c>
      <c r="G1153" s="13">
        <v>218</v>
      </c>
      <c r="H1153" s="13">
        <v>159</v>
      </c>
      <c r="I1153" s="13">
        <v>25</v>
      </c>
      <c r="J1153" s="13">
        <v>121</v>
      </c>
      <c r="K1153" s="13">
        <v>134</v>
      </c>
      <c r="L1153" s="13">
        <v>0</v>
      </c>
      <c r="M1153" s="13">
        <v>0</v>
      </c>
      <c r="N1153" s="13">
        <v>0</v>
      </c>
      <c r="O1153" s="13">
        <v>0</v>
      </c>
      <c r="P1153" s="13">
        <v>0</v>
      </c>
      <c r="Q1153" s="13">
        <v>421</v>
      </c>
      <c r="R1153" s="13">
        <v>0</v>
      </c>
      <c r="S1153" s="13">
        <v>2</v>
      </c>
      <c r="T1153" s="13">
        <v>0</v>
      </c>
      <c r="U1153" s="6">
        <f>Sheet2!AF$2</f>
        <v>2025</v>
      </c>
      <c r="V1153">
        <v>10</v>
      </c>
    </row>
    <row r="1154" spans="1:22" x14ac:dyDescent="0.25">
      <c r="A1154" s="1" t="s">
        <v>59</v>
      </c>
      <c r="B1154" s="1" t="s">
        <v>60</v>
      </c>
      <c r="C1154" s="1" t="s">
        <v>61</v>
      </c>
      <c r="D1154" s="1" t="s">
        <v>65</v>
      </c>
      <c r="E1154" s="13">
        <v>35</v>
      </c>
      <c r="F1154" s="13">
        <v>31</v>
      </c>
      <c r="G1154" s="13">
        <v>4</v>
      </c>
      <c r="H1154" s="13">
        <v>0</v>
      </c>
      <c r="I1154" s="13">
        <v>0</v>
      </c>
      <c r="J1154" s="13">
        <v>2</v>
      </c>
      <c r="K1154" s="13">
        <v>33</v>
      </c>
      <c r="L1154" s="13">
        <v>0</v>
      </c>
      <c r="M1154" s="13">
        <v>0</v>
      </c>
      <c r="N1154" s="13">
        <v>0</v>
      </c>
      <c r="O1154" s="13">
        <v>0</v>
      </c>
      <c r="P1154" s="13">
        <v>4</v>
      </c>
      <c r="Q1154" s="13">
        <v>17</v>
      </c>
      <c r="R1154" s="13">
        <v>0</v>
      </c>
      <c r="S1154" s="13">
        <v>0</v>
      </c>
      <c r="T1154" s="13">
        <v>0</v>
      </c>
      <c r="U1154" s="6">
        <f>Sheet2!AF$2</f>
        <v>2025</v>
      </c>
      <c r="V1154">
        <v>10</v>
      </c>
    </row>
    <row r="1155" spans="1:22" x14ac:dyDescent="0.25">
      <c r="A1155" s="1" t="s">
        <v>59</v>
      </c>
      <c r="B1155" s="1" t="s">
        <v>60</v>
      </c>
      <c r="C1155" s="1" t="s">
        <v>61</v>
      </c>
      <c r="D1155" s="1" t="s">
        <v>66</v>
      </c>
      <c r="E1155">
        <v>14</v>
      </c>
      <c r="F1155">
        <v>12</v>
      </c>
      <c r="G1155">
        <v>2</v>
      </c>
      <c r="H1155">
        <v>0</v>
      </c>
      <c r="I1155">
        <v>0</v>
      </c>
      <c r="J1155">
        <v>0</v>
      </c>
      <c r="K1155">
        <v>14</v>
      </c>
      <c r="L1155">
        <v>0</v>
      </c>
      <c r="M1155">
        <v>0</v>
      </c>
      <c r="N1155">
        <v>0</v>
      </c>
      <c r="O1155">
        <v>0</v>
      </c>
      <c r="P1155">
        <v>0</v>
      </c>
      <c r="Q1155">
        <v>12</v>
      </c>
      <c r="R1155">
        <v>0</v>
      </c>
      <c r="S1155">
        <v>0</v>
      </c>
      <c r="T1155">
        <v>0</v>
      </c>
      <c r="U1155" s="6">
        <f>Sheet2!AF$2</f>
        <v>2025</v>
      </c>
      <c r="V1155">
        <v>10</v>
      </c>
    </row>
    <row r="1156" spans="1:22" x14ac:dyDescent="0.25">
      <c r="A1156" s="1" t="s">
        <v>59</v>
      </c>
      <c r="B1156" s="1" t="s">
        <v>60</v>
      </c>
      <c r="C1156" s="1" t="s">
        <v>63</v>
      </c>
      <c r="D1156" s="1" t="s">
        <v>67</v>
      </c>
      <c r="E1156">
        <v>641</v>
      </c>
      <c r="F1156">
        <v>538</v>
      </c>
      <c r="G1156">
        <v>103</v>
      </c>
      <c r="H1156">
        <v>50</v>
      </c>
      <c r="I1156">
        <v>18</v>
      </c>
      <c r="J1156">
        <v>104</v>
      </c>
      <c r="K1156">
        <v>469</v>
      </c>
      <c r="L1156">
        <v>0</v>
      </c>
      <c r="M1156">
        <v>0</v>
      </c>
      <c r="N1156">
        <v>0</v>
      </c>
      <c r="O1156">
        <v>0</v>
      </c>
      <c r="P1156">
        <v>3</v>
      </c>
      <c r="Q1156">
        <v>622</v>
      </c>
      <c r="R1156">
        <v>0</v>
      </c>
      <c r="S1156">
        <v>2</v>
      </c>
      <c r="T1156">
        <v>0</v>
      </c>
      <c r="U1156" s="6">
        <f>Sheet2!AF$2</f>
        <v>2025</v>
      </c>
      <c r="V1156">
        <v>10</v>
      </c>
    </row>
    <row r="1157" spans="1:22" x14ac:dyDescent="0.25">
      <c r="A1157" s="1" t="s">
        <v>59</v>
      </c>
      <c r="B1157" s="1" t="s">
        <v>60</v>
      </c>
      <c r="C1157" s="1" t="s">
        <v>61</v>
      </c>
      <c r="D1157" s="1" t="s">
        <v>68</v>
      </c>
      <c r="E1157" s="13">
        <v>881</v>
      </c>
      <c r="F1157" s="13">
        <v>555</v>
      </c>
      <c r="G1157" s="13">
        <v>326</v>
      </c>
      <c r="H1157" s="13">
        <v>544</v>
      </c>
      <c r="I1157" s="13">
        <v>140</v>
      </c>
      <c r="J1157" s="13">
        <v>58</v>
      </c>
      <c r="K1157" s="13">
        <v>139</v>
      </c>
      <c r="L1157" s="13">
        <v>0</v>
      </c>
      <c r="M1157" s="13">
        <v>0</v>
      </c>
      <c r="N1157" s="13">
        <v>0</v>
      </c>
      <c r="O1157" s="13">
        <v>0</v>
      </c>
      <c r="P1157" s="13">
        <v>10</v>
      </c>
      <c r="Q1157" s="13">
        <v>844</v>
      </c>
      <c r="R1157" s="13">
        <v>5</v>
      </c>
      <c r="S1157" s="13">
        <v>9</v>
      </c>
      <c r="T1157" s="13">
        <v>11</v>
      </c>
      <c r="U1157" s="6">
        <f>Sheet2!AF$2</f>
        <v>2025</v>
      </c>
      <c r="V1157">
        <v>10</v>
      </c>
    </row>
    <row r="1158" spans="1:22" x14ac:dyDescent="0.25">
      <c r="A1158" s="1" t="s">
        <v>59</v>
      </c>
      <c r="B1158" s="1" t="s">
        <v>60</v>
      </c>
      <c r="C1158" s="1" t="s">
        <v>63</v>
      </c>
      <c r="D1158" s="1" t="s">
        <v>69</v>
      </c>
      <c r="E1158">
        <v>211</v>
      </c>
      <c r="F1158">
        <v>154</v>
      </c>
      <c r="G1158">
        <v>57</v>
      </c>
      <c r="H1158">
        <v>9</v>
      </c>
      <c r="I1158">
        <v>1</v>
      </c>
      <c r="J1158">
        <v>19</v>
      </c>
      <c r="K1158">
        <v>182</v>
      </c>
      <c r="L1158">
        <v>0</v>
      </c>
      <c r="M1158">
        <v>0</v>
      </c>
      <c r="N1158">
        <v>0</v>
      </c>
      <c r="O1158">
        <v>0</v>
      </c>
      <c r="P1158">
        <v>22</v>
      </c>
      <c r="Q1158">
        <v>178</v>
      </c>
      <c r="R1158">
        <v>4</v>
      </c>
      <c r="S1158">
        <v>1</v>
      </c>
      <c r="T1158">
        <v>0</v>
      </c>
      <c r="U1158" s="6">
        <f>Sheet2!AF$2</f>
        <v>2025</v>
      </c>
      <c r="V1158">
        <v>10</v>
      </c>
    </row>
    <row r="1159" spans="1:22" x14ac:dyDescent="0.25">
      <c r="A1159" s="1" t="s">
        <v>59</v>
      </c>
      <c r="B1159" s="1" t="s">
        <v>60</v>
      </c>
      <c r="C1159" s="1" t="s">
        <v>63</v>
      </c>
      <c r="D1159" s="1" t="s">
        <v>70</v>
      </c>
      <c r="E1159">
        <v>892</v>
      </c>
      <c r="F1159">
        <v>657</v>
      </c>
      <c r="G1159">
        <v>235</v>
      </c>
      <c r="H1159">
        <v>309</v>
      </c>
      <c r="I1159">
        <v>169</v>
      </c>
      <c r="J1159">
        <v>118</v>
      </c>
      <c r="K1159">
        <v>296</v>
      </c>
      <c r="L1159">
        <v>0</v>
      </c>
      <c r="M1159">
        <v>0</v>
      </c>
      <c r="N1159">
        <v>0</v>
      </c>
      <c r="O1159">
        <v>0</v>
      </c>
      <c r="P1159">
        <v>5</v>
      </c>
      <c r="Q1159">
        <v>752</v>
      </c>
      <c r="R1159">
        <v>1</v>
      </c>
      <c r="S1159">
        <v>4</v>
      </c>
      <c r="T1159">
        <v>0</v>
      </c>
      <c r="U1159" s="6">
        <f>Sheet2!AF$2</f>
        <v>2025</v>
      </c>
      <c r="V1159">
        <v>10</v>
      </c>
    </row>
    <row r="1160" spans="1:22" x14ac:dyDescent="0.25">
      <c r="A1160" s="1" t="s">
        <v>59</v>
      </c>
      <c r="B1160" s="1" t="s">
        <v>60</v>
      </c>
      <c r="C1160" s="1" t="s">
        <v>61</v>
      </c>
      <c r="D1160" s="1" t="s">
        <v>71</v>
      </c>
      <c r="E1160">
        <v>0</v>
      </c>
      <c r="F1160">
        <v>0</v>
      </c>
      <c r="G1160">
        <v>0</v>
      </c>
      <c r="H1160">
        <v>0</v>
      </c>
      <c r="I1160">
        <v>0</v>
      </c>
      <c r="J1160">
        <v>0</v>
      </c>
      <c r="K1160">
        <v>0</v>
      </c>
      <c r="L1160">
        <v>0</v>
      </c>
      <c r="M1160">
        <v>0</v>
      </c>
      <c r="N1160">
        <v>0</v>
      </c>
      <c r="O1160">
        <v>0</v>
      </c>
      <c r="P1160">
        <v>0</v>
      </c>
      <c r="Q1160">
        <v>0</v>
      </c>
      <c r="R1160">
        <v>0</v>
      </c>
      <c r="S1160">
        <v>0</v>
      </c>
      <c r="T1160">
        <v>0</v>
      </c>
      <c r="U1160" s="6">
        <f>Sheet2!AF$2</f>
        <v>2025</v>
      </c>
      <c r="V1160">
        <v>10</v>
      </c>
    </row>
    <row r="1161" spans="1:22" x14ac:dyDescent="0.25">
      <c r="A1161" s="1" t="s">
        <v>59</v>
      </c>
      <c r="B1161" s="1" t="s">
        <v>72</v>
      </c>
      <c r="C1161" s="1" t="s">
        <v>73</v>
      </c>
      <c r="D1161" s="1" t="s">
        <v>74</v>
      </c>
      <c r="E1161">
        <v>460</v>
      </c>
      <c r="F1161">
        <v>323</v>
      </c>
      <c r="G1161">
        <v>137</v>
      </c>
      <c r="H1161">
        <v>63</v>
      </c>
      <c r="I1161">
        <v>79</v>
      </c>
      <c r="J1161">
        <v>82</v>
      </c>
      <c r="K1161">
        <v>236</v>
      </c>
      <c r="L1161">
        <v>0</v>
      </c>
      <c r="M1161">
        <v>0</v>
      </c>
      <c r="N1161">
        <v>0</v>
      </c>
      <c r="O1161">
        <v>0</v>
      </c>
      <c r="P1161">
        <v>0</v>
      </c>
      <c r="Q1161">
        <v>418</v>
      </c>
      <c r="R1161">
        <v>0</v>
      </c>
      <c r="S1161">
        <v>7</v>
      </c>
      <c r="T1161">
        <v>0</v>
      </c>
      <c r="U1161" s="6">
        <f>Sheet2!AF$2</f>
        <v>2025</v>
      </c>
      <c r="V1161">
        <v>10</v>
      </c>
    </row>
    <row r="1162" spans="1:22" x14ac:dyDescent="0.25">
      <c r="A1162" s="1" t="s">
        <v>59</v>
      </c>
      <c r="B1162" s="1" t="s">
        <v>72</v>
      </c>
      <c r="C1162" s="1" t="s">
        <v>75</v>
      </c>
      <c r="D1162" s="1" t="s">
        <v>76</v>
      </c>
      <c r="E1162">
        <v>48</v>
      </c>
      <c r="F1162">
        <v>39</v>
      </c>
      <c r="G1162">
        <v>9</v>
      </c>
      <c r="H1162">
        <v>0</v>
      </c>
      <c r="I1162">
        <v>2</v>
      </c>
      <c r="J1162">
        <v>1</v>
      </c>
      <c r="K1162">
        <v>45</v>
      </c>
      <c r="L1162">
        <v>0</v>
      </c>
      <c r="M1162">
        <v>0</v>
      </c>
      <c r="N1162">
        <v>0</v>
      </c>
      <c r="O1162">
        <v>1</v>
      </c>
      <c r="P1162">
        <v>0</v>
      </c>
      <c r="Q1162">
        <v>26</v>
      </c>
      <c r="R1162">
        <v>0</v>
      </c>
      <c r="S1162">
        <v>0</v>
      </c>
      <c r="T1162">
        <v>0</v>
      </c>
      <c r="U1162" s="6">
        <f>Sheet2!AF$2</f>
        <v>2025</v>
      </c>
      <c r="V1162">
        <v>10</v>
      </c>
    </row>
    <row r="1163" spans="1:22" x14ac:dyDescent="0.25">
      <c r="A1163" s="1" t="s">
        <v>59</v>
      </c>
      <c r="B1163" s="1" t="s">
        <v>72</v>
      </c>
      <c r="C1163" s="1" t="s">
        <v>73</v>
      </c>
      <c r="D1163" s="1" t="s">
        <v>77</v>
      </c>
      <c r="E1163">
        <v>158</v>
      </c>
      <c r="F1163">
        <v>116</v>
      </c>
      <c r="G1163">
        <v>42</v>
      </c>
      <c r="H1163">
        <v>5</v>
      </c>
      <c r="I1163">
        <v>14</v>
      </c>
      <c r="J1163">
        <v>14</v>
      </c>
      <c r="K1163">
        <v>125</v>
      </c>
      <c r="L1163">
        <v>0</v>
      </c>
      <c r="M1163">
        <v>0</v>
      </c>
      <c r="N1163">
        <v>0</v>
      </c>
      <c r="O1163">
        <v>0</v>
      </c>
      <c r="P1163">
        <v>0</v>
      </c>
      <c r="Q1163">
        <v>152</v>
      </c>
      <c r="R1163">
        <v>0</v>
      </c>
      <c r="S1163">
        <v>0</v>
      </c>
      <c r="T1163">
        <v>0</v>
      </c>
      <c r="U1163" s="6">
        <f>Sheet2!AF$2</f>
        <v>2025</v>
      </c>
      <c r="V1163">
        <v>10</v>
      </c>
    </row>
    <row r="1164" spans="1:22" x14ac:dyDescent="0.25">
      <c r="A1164" s="1" t="s">
        <v>59</v>
      </c>
      <c r="B1164" s="1" t="s">
        <v>72</v>
      </c>
      <c r="C1164" s="1" t="s">
        <v>75</v>
      </c>
      <c r="D1164" s="1" t="s">
        <v>78</v>
      </c>
      <c r="E1164">
        <v>26</v>
      </c>
      <c r="F1164">
        <v>15</v>
      </c>
      <c r="G1164">
        <v>11</v>
      </c>
      <c r="H1164">
        <v>6</v>
      </c>
      <c r="I1164">
        <v>6</v>
      </c>
      <c r="J1164">
        <v>7</v>
      </c>
      <c r="K1164">
        <v>7</v>
      </c>
      <c r="L1164">
        <v>0</v>
      </c>
      <c r="M1164">
        <v>0</v>
      </c>
      <c r="N1164">
        <v>0</v>
      </c>
      <c r="O1164">
        <v>0</v>
      </c>
      <c r="P1164">
        <v>1</v>
      </c>
      <c r="Q1164">
        <v>3</v>
      </c>
      <c r="R1164">
        <v>0</v>
      </c>
      <c r="S1164">
        <v>0</v>
      </c>
      <c r="T1164">
        <v>0</v>
      </c>
      <c r="U1164" s="6">
        <f>Sheet2!AF$2</f>
        <v>2025</v>
      </c>
      <c r="V1164">
        <v>10</v>
      </c>
    </row>
    <row r="1165" spans="1:22" x14ac:dyDescent="0.25">
      <c r="A1165" s="1" t="s">
        <v>59</v>
      </c>
      <c r="B1165" s="1" t="s">
        <v>72</v>
      </c>
      <c r="C1165" s="1" t="s">
        <v>75</v>
      </c>
      <c r="D1165" s="1" t="s">
        <v>79</v>
      </c>
      <c r="E1165">
        <v>423</v>
      </c>
      <c r="F1165">
        <v>263</v>
      </c>
      <c r="G1165">
        <v>160</v>
      </c>
      <c r="H1165">
        <v>98</v>
      </c>
      <c r="I1165">
        <v>76</v>
      </c>
      <c r="J1165">
        <v>57</v>
      </c>
      <c r="K1165">
        <v>192</v>
      </c>
      <c r="L1165">
        <v>0</v>
      </c>
      <c r="M1165">
        <v>0</v>
      </c>
      <c r="N1165">
        <v>0</v>
      </c>
      <c r="O1165">
        <v>0</v>
      </c>
      <c r="P1165">
        <v>5</v>
      </c>
      <c r="Q1165">
        <v>400</v>
      </c>
      <c r="R1165">
        <v>0</v>
      </c>
      <c r="S1165">
        <v>4</v>
      </c>
      <c r="T1165">
        <v>1</v>
      </c>
      <c r="U1165" s="6">
        <f>Sheet2!AF$2</f>
        <v>2025</v>
      </c>
      <c r="V1165">
        <v>10</v>
      </c>
    </row>
    <row r="1166" spans="1:22" x14ac:dyDescent="0.25">
      <c r="A1166" s="1" t="s">
        <v>59</v>
      </c>
      <c r="B1166" s="1" t="s">
        <v>72</v>
      </c>
      <c r="C1166" s="1" t="s">
        <v>73</v>
      </c>
      <c r="D1166" s="1" t="s">
        <v>80</v>
      </c>
      <c r="E1166" s="13">
        <v>387</v>
      </c>
      <c r="F1166" s="13">
        <v>203</v>
      </c>
      <c r="G1166" s="13">
        <v>184</v>
      </c>
      <c r="H1166" s="13">
        <v>146</v>
      </c>
      <c r="I1166" s="13">
        <v>41</v>
      </c>
      <c r="J1166" s="13">
        <v>44</v>
      </c>
      <c r="K1166" s="13">
        <v>156</v>
      </c>
      <c r="L1166" s="13">
        <v>0</v>
      </c>
      <c r="M1166" s="13">
        <v>0</v>
      </c>
      <c r="N1166" s="13">
        <v>0</v>
      </c>
      <c r="O1166" s="13">
        <v>0</v>
      </c>
      <c r="P1166" s="13">
        <v>0</v>
      </c>
      <c r="Q1166" s="13">
        <v>306</v>
      </c>
      <c r="R1166" s="13">
        <v>0</v>
      </c>
      <c r="S1166" s="13">
        <v>4</v>
      </c>
      <c r="T1166" s="13">
        <v>0</v>
      </c>
      <c r="U1166" s="6">
        <f>Sheet2!AF$2</f>
        <v>2025</v>
      </c>
      <c r="V1166">
        <v>10</v>
      </c>
    </row>
    <row r="1167" spans="1:22" x14ac:dyDescent="0.25">
      <c r="A1167" s="1" t="s">
        <v>59</v>
      </c>
      <c r="B1167" s="1" t="s">
        <v>72</v>
      </c>
      <c r="C1167" s="1" t="s">
        <v>73</v>
      </c>
      <c r="D1167" s="1" t="s">
        <v>81</v>
      </c>
      <c r="E1167">
        <v>183</v>
      </c>
      <c r="F1167">
        <v>111</v>
      </c>
      <c r="G1167">
        <v>72</v>
      </c>
      <c r="H1167">
        <v>50</v>
      </c>
      <c r="I1167">
        <v>49</v>
      </c>
      <c r="J1167">
        <v>37</v>
      </c>
      <c r="K1167">
        <v>47</v>
      </c>
      <c r="L1167">
        <v>0</v>
      </c>
      <c r="M1167">
        <v>0</v>
      </c>
      <c r="N1167">
        <v>0</v>
      </c>
      <c r="O1167">
        <v>0</v>
      </c>
      <c r="P1167">
        <v>2</v>
      </c>
      <c r="Q1167">
        <v>153</v>
      </c>
      <c r="R1167">
        <v>1</v>
      </c>
      <c r="S1167">
        <v>3</v>
      </c>
      <c r="T1167">
        <v>0</v>
      </c>
      <c r="U1167" s="6">
        <f>Sheet2!AF$2</f>
        <v>2025</v>
      </c>
      <c r="V1167">
        <v>10</v>
      </c>
    </row>
    <row r="1168" spans="1:22" x14ac:dyDescent="0.25">
      <c r="A1168" s="1" t="s">
        <v>59</v>
      </c>
      <c r="B1168" s="1" t="s">
        <v>72</v>
      </c>
      <c r="C1168" s="1" t="s">
        <v>75</v>
      </c>
      <c r="D1168" s="1" t="s">
        <v>82</v>
      </c>
      <c r="E1168">
        <v>564</v>
      </c>
      <c r="F1168">
        <v>361</v>
      </c>
      <c r="G1168">
        <v>203</v>
      </c>
      <c r="H1168">
        <v>326</v>
      </c>
      <c r="I1168">
        <v>104</v>
      </c>
      <c r="J1168">
        <v>54</v>
      </c>
      <c r="K1168">
        <v>80</v>
      </c>
      <c r="L1168">
        <v>0</v>
      </c>
      <c r="M1168">
        <v>0</v>
      </c>
      <c r="N1168">
        <v>0</v>
      </c>
      <c r="O1168">
        <v>0</v>
      </c>
      <c r="P1168">
        <v>35</v>
      </c>
      <c r="Q1168">
        <v>516</v>
      </c>
      <c r="R1168">
        <v>3</v>
      </c>
      <c r="S1168">
        <v>1</v>
      </c>
      <c r="T1168">
        <v>6</v>
      </c>
      <c r="U1168" s="6">
        <f>Sheet2!AF$2</f>
        <v>2025</v>
      </c>
      <c r="V1168">
        <v>10</v>
      </c>
    </row>
    <row r="1169" spans="1:22" x14ac:dyDescent="0.25">
      <c r="A1169" s="1" t="s">
        <v>59</v>
      </c>
      <c r="B1169" s="1" t="s">
        <v>72</v>
      </c>
      <c r="C1169" s="1" t="s">
        <v>75</v>
      </c>
      <c r="D1169" s="1" t="s">
        <v>83</v>
      </c>
      <c r="E1169">
        <v>397</v>
      </c>
      <c r="F1169">
        <v>315</v>
      </c>
      <c r="G1169">
        <v>82</v>
      </c>
      <c r="H1169">
        <v>26</v>
      </c>
      <c r="I1169">
        <v>28</v>
      </c>
      <c r="J1169">
        <v>32</v>
      </c>
      <c r="K1169">
        <v>311</v>
      </c>
      <c r="L1169">
        <v>0</v>
      </c>
      <c r="M1169">
        <v>0</v>
      </c>
      <c r="N1169">
        <v>0</v>
      </c>
      <c r="O1169">
        <v>0</v>
      </c>
      <c r="P1169">
        <v>0</v>
      </c>
      <c r="Q1169">
        <v>381</v>
      </c>
      <c r="R1169">
        <v>0</v>
      </c>
      <c r="S1169">
        <v>3</v>
      </c>
      <c r="T1169">
        <v>0</v>
      </c>
      <c r="U1169" s="6">
        <f>Sheet2!AF$2</f>
        <v>2025</v>
      </c>
      <c r="V1169">
        <v>10</v>
      </c>
    </row>
    <row r="1170" spans="1:22" x14ac:dyDescent="0.25">
      <c r="A1170" s="1" t="s">
        <v>59</v>
      </c>
      <c r="B1170" s="1" t="s">
        <v>72</v>
      </c>
      <c r="C1170" s="1" t="s">
        <v>75</v>
      </c>
      <c r="D1170" s="1" t="s">
        <v>84</v>
      </c>
      <c r="E1170">
        <v>246</v>
      </c>
      <c r="F1170">
        <v>179</v>
      </c>
      <c r="G1170">
        <v>67</v>
      </c>
      <c r="H1170">
        <v>6</v>
      </c>
      <c r="I1170">
        <v>2</v>
      </c>
      <c r="J1170">
        <v>24</v>
      </c>
      <c r="K1170">
        <v>214</v>
      </c>
      <c r="L1170">
        <v>0</v>
      </c>
      <c r="M1170">
        <v>0</v>
      </c>
      <c r="N1170">
        <v>0</v>
      </c>
      <c r="O1170">
        <v>0</v>
      </c>
      <c r="P1170">
        <v>0</v>
      </c>
      <c r="Q1170">
        <v>217</v>
      </c>
      <c r="R1170">
        <v>0</v>
      </c>
      <c r="S1170">
        <v>4</v>
      </c>
      <c r="T1170">
        <v>0</v>
      </c>
      <c r="U1170" s="6">
        <f>Sheet2!AF$2</f>
        <v>2025</v>
      </c>
      <c r="V1170">
        <v>10</v>
      </c>
    </row>
    <row r="1171" spans="1:22" x14ac:dyDescent="0.25">
      <c r="A1171" s="1" t="s">
        <v>59</v>
      </c>
      <c r="B1171" s="1" t="s">
        <v>85</v>
      </c>
      <c r="C1171" s="1" t="s">
        <v>86</v>
      </c>
      <c r="D1171" s="1" t="s">
        <v>87</v>
      </c>
      <c r="E1171">
        <v>829</v>
      </c>
      <c r="F1171">
        <v>525</v>
      </c>
      <c r="G1171">
        <v>304</v>
      </c>
      <c r="H1171">
        <v>310</v>
      </c>
      <c r="I1171">
        <v>90</v>
      </c>
      <c r="J1171">
        <v>116</v>
      </c>
      <c r="K1171">
        <v>313</v>
      </c>
      <c r="L1171">
        <v>0</v>
      </c>
      <c r="M1171">
        <v>0</v>
      </c>
      <c r="N1171">
        <v>0</v>
      </c>
      <c r="O1171">
        <v>0</v>
      </c>
      <c r="P1171">
        <v>0</v>
      </c>
      <c r="Q1171">
        <v>758</v>
      </c>
      <c r="R1171">
        <v>0</v>
      </c>
      <c r="S1171">
        <v>7</v>
      </c>
      <c r="T1171">
        <v>0</v>
      </c>
      <c r="U1171" s="6">
        <f>Sheet2!AF$2</f>
        <v>2025</v>
      </c>
      <c r="V1171">
        <v>10</v>
      </c>
    </row>
    <row r="1172" spans="1:22" x14ac:dyDescent="0.25">
      <c r="A1172" s="1" t="s">
        <v>59</v>
      </c>
      <c r="B1172" s="1" t="s">
        <v>85</v>
      </c>
      <c r="C1172" s="1" t="s">
        <v>88</v>
      </c>
      <c r="D1172" s="1" t="s">
        <v>89</v>
      </c>
      <c r="E1172">
        <v>0</v>
      </c>
      <c r="F1172">
        <v>0</v>
      </c>
      <c r="G1172">
        <v>0</v>
      </c>
      <c r="H1172">
        <v>0</v>
      </c>
      <c r="I1172">
        <v>0</v>
      </c>
      <c r="J1172">
        <v>0</v>
      </c>
      <c r="K1172">
        <v>0</v>
      </c>
      <c r="L1172">
        <v>0</v>
      </c>
      <c r="M1172">
        <v>0</v>
      </c>
      <c r="N1172">
        <v>0</v>
      </c>
      <c r="O1172">
        <v>0</v>
      </c>
      <c r="P1172">
        <v>0</v>
      </c>
      <c r="Q1172">
        <v>0</v>
      </c>
      <c r="R1172">
        <v>0</v>
      </c>
      <c r="S1172">
        <v>0</v>
      </c>
      <c r="T1172">
        <v>0</v>
      </c>
      <c r="U1172" s="6">
        <f>Sheet2!AF$2</f>
        <v>2025</v>
      </c>
      <c r="V1172">
        <v>10</v>
      </c>
    </row>
    <row r="1173" spans="1:22" x14ac:dyDescent="0.25">
      <c r="A1173" s="1" t="s">
        <v>59</v>
      </c>
      <c r="B1173" s="1" t="s">
        <v>85</v>
      </c>
      <c r="C1173" s="1" t="s">
        <v>86</v>
      </c>
      <c r="D1173" s="1" t="s">
        <v>90</v>
      </c>
      <c r="E1173">
        <v>279</v>
      </c>
      <c r="F1173">
        <v>199</v>
      </c>
      <c r="G1173">
        <v>80</v>
      </c>
      <c r="H1173">
        <v>59</v>
      </c>
      <c r="I1173">
        <v>17</v>
      </c>
      <c r="J1173">
        <v>49</v>
      </c>
      <c r="K1173">
        <v>154</v>
      </c>
      <c r="L1173">
        <v>0</v>
      </c>
      <c r="M1173">
        <v>0</v>
      </c>
      <c r="N1173">
        <v>0</v>
      </c>
      <c r="O1173">
        <v>0</v>
      </c>
      <c r="P1173">
        <v>0</v>
      </c>
      <c r="Q1173">
        <v>261</v>
      </c>
      <c r="R1173">
        <v>0</v>
      </c>
      <c r="S1173">
        <v>1</v>
      </c>
      <c r="T1173">
        <v>0</v>
      </c>
      <c r="U1173" s="6">
        <f>Sheet2!AF$2</f>
        <v>2025</v>
      </c>
      <c r="V1173">
        <v>10</v>
      </c>
    </row>
    <row r="1174" spans="1:22" x14ac:dyDescent="0.25">
      <c r="A1174" s="1" t="s">
        <v>59</v>
      </c>
      <c r="B1174" s="1" t="s">
        <v>85</v>
      </c>
      <c r="C1174" s="1" t="s">
        <v>86</v>
      </c>
      <c r="D1174" s="1" t="s">
        <v>91</v>
      </c>
      <c r="E1174">
        <v>1425</v>
      </c>
      <c r="F1174">
        <v>1098</v>
      </c>
      <c r="G1174">
        <v>327</v>
      </c>
      <c r="H1174">
        <v>310</v>
      </c>
      <c r="I1174">
        <v>257</v>
      </c>
      <c r="J1174">
        <v>301</v>
      </c>
      <c r="K1174">
        <v>557</v>
      </c>
      <c r="L1174">
        <v>0</v>
      </c>
      <c r="M1174">
        <v>0</v>
      </c>
      <c r="N1174">
        <v>0</v>
      </c>
      <c r="O1174">
        <v>0</v>
      </c>
      <c r="P1174">
        <v>0</v>
      </c>
      <c r="Q1174">
        <v>1350</v>
      </c>
      <c r="R1174">
        <v>0</v>
      </c>
      <c r="S1174">
        <v>9</v>
      </c>
      <c r="T1174">
        <v>0</v>
      </c>
      <c r="U1174" s="6">
        <f>Sheet2!AF$2</f>
        <v>2025</v>
      </c>
      <c r="V1174">
        <v>10</v>
      </c>
    </row>
    <row r="1175" spans="1:22" x14ac:dyDescent="0.25">
      <c r="A1175" s="1" t="s">
        <v>59</v>
      </c>
      <c r="B1175" s="1" t="s">
        <v>85</v>
      </c>
      <c r="C1175" s="1" t="s">
        <v>86</v>
      </c>
      <c r="D1175" s="1" t="s">
        <v>92</v>
      </c>
      <c r="E1175">
        <v>775</v>
      </c>
      <c r="F1175">
        <v>598</v>
      </c>
      <c r="G1175">
        <v>177</v>
      </c>
      <c r="H1175">
        <v>81</v>
      </c>
      <c r="I1175">
        <v>49</v>
      </c>
      <c r="J1175">
        <v>117</v>
      </c>
      <c r="K1175">
        <v>528</v>
      </c>
      <c r="L1175">
        <v>0</v>
      </c>
      <c r="M1175">
        <v>0</v>
      </c>
      <c r="N1175">
        <v>0</v>
      </c>
      <c r="O1175">
        <v>0</v>
      </c>
      <c r="P1175">
        <v>0</v>
      </c>
      <c r="Q1175">
        <v>716</v>
      </c>
      <c r="R1175">
        <v>0</v>
      </c>
      <c r="S1175">
        <v>1</v>
      </c>
      <c r="T1175">
        <v>0</v>
      </c>
      <c r="U1175" s="6">
        <f>Sheet2!AF$2</f>
        <v>2025</v>
      </c>
      <c r="V1175">
        <v>10</v>
      </c>
    </row>
    <row r="1176" spans="1:22" x14ac:dyDescent="0.25">
      <c r="A1176" s="1" t="s">
        <v>59</v>
      </c>
      <c r="B1176" s="1" t="s">
        <v>85</v>
      </c>
      <c r="C1176" s="1" t="s">
        <v>73</v>
      </c>
      <c r="D1176" s="1" t="s">
        <v>93</v>
      </c>
      <c r="E1176">
        <v>917</v>
      </c>
      <c r="F1176">
        <v>662</v>
      </c>
      <c r="G1176">
        <v>255</v>
      </c>
      <c r="H1176">
        <v>148</v>
      </c>
      <c r="I1176">
        <v>123</v>
      </c>
      <c r="J1176">
        <v>98</v>
      </c>
      <c r="K1176">
        <v>548</v>
      </c>
      <c r="L1176">
        <v>0</v>
      </c>
      <c r="M1176">
        <v>4</v>
      </c>
      <c r="N1176">
        <v>0</v>
      </c>
      <c r="O1176">
        <v>0</v>
      </c>
      <c r="P1176">
        <v>7</v>
      </c>
      <c r="Q1176">
        <v>739</v>
      </c>
      <c r="R1176">
        <v>5</v>
      </c>
      <c r="S1176">
        <v>46</v>
      </c>
      <c r="T1176">
        <v>1</v>
      </c>
      <c r="U1176" s="6">
        <f>Sheet2!AF$2</f>
        <v>2025</v>
      </c>
      <c r="V1176">
        <v>10</v>
      </c>
    </row>
    <row r="1177" spans="1:22" x14ac:dyDescent="0.25">
      <c r="A1177" s="1" t="s">
        <v>59</v>
      </c>
      <c r="B1177" s="1" t="s">
        <v>85</v>
      </c>
      <c r="C1177" s="1" t="s">
        <v>88</v>
      </c>
      <c r="D1177" s="1" t="s">
        <v>94</v>
      </c>
      <c r="E1177">
        <v>1033</v>
      </c>
      <c r="F1177">
        <v>771</v>
      </c>
      <c r="G1177">
        <v>262</v>
      </c>
      <c r="H1177">
        <v>211</v>
      </c>
      <c r="I1177">
        <v>107</v>
      </c>
      <c r="J1177">
        <v>182</v>
      </c>
      <c r="K1177">
        <v>533</v>
      </c>
      <c r="L1177">
        <v>0</v>
      </c>
      <c r="M1177">
        <v>0</v>
      </c>
      <c r="N1177">
        <v>0</v>
      </c>
      <c r="O1177">
        <v>0</v>
      </c>
      <c r="P1177">
        <v>0</v>
      </c>
      <c r="Q1177">
        <v>953</v>
      </c>
      <c r="R1177">
        <v>2</v>
      </c>
      <c r="S1177">
        <v>4</v>
      </c>
      <c r="T1177">
        <v>0</v>
      </c>
      <c r="U1177" s="6">
        <f>Sheet2!AF$2</f>
        <v>2025</v>
      </c>
      <c r="V1177">
        <v>10</v>
      </c>
    </row>
    <row r="1178" spans="1:22" x14ac:dyDescent="0.25">
      <c r="A1178" s="1" t="s">
        <v>59</v>
      </c>
      <c r="B1178" s="1" t="s">
        <v>85</v>
      </c>
      <c r="C1178" s="1" t="s">
        <v>86</v>
      </c>
      <c r="D1178" s="1" t="s">
        <v>95</v>
      </c>
      <c r="E1178">
        <v>1282</v>
      </c>
      <c r="F1178">
        <v>994</v>
      </c>
      <c r="G1178">
        <v>288</v>
      </c>
      <c r="H1178">
        <v>153</v>
      </c>
      <c r="I1178">
        <v>224</v>
      </c>
      <c r="J1178">
        <v>128</v>
      </c>
      <c r="K1178">
        <v>777</v>
      </c>
      <c r="L1178">
        <v>0</v>
      </c>
      <c r="M1178">
        <v>0</v>
      </c>
      <c r="N1178">
        <v>0</v>
      </c>
      <c r="O1178">
        <v>0</v>
      </c>
      <c r="P1178">
        <v>0</v>
      </c>
      <c r="Q1178">
        <v>1094</v>
      </c>
      <c r="R1178">
        <v>0</v>
      </c>
      <c r="S1178">
        <v>6</v>
      </c>
      <c r="T1178">
        <v>0</v>
      </c>
      <c r="U1178" s="6">
        <f>Sheet2!AF$2</f>
        <v>2025</v>
      </c>
      <c r="V1178">
        <v>10</v>
      </c>
    </row>
    <row r="1179" spans="1:22" x14ac:dyDescent="0.25">
      <c r="A1179" s="1" t="s">
        <v>96</v>
      </c>
      <c r="B1179" s="1" t="s">
        <v>97</v>
      </c>
      <c r="C1179" s="1" t="s">
        <v>98</v>
      </c>
      <c r="D1179" s="1" t="s">
        <v>99</v>
      </c>
      <c r="E1179">
        <v>503</v>
      </c>
      <c r="F1179">
        <v>381</v>
      </c>
      <c r="G1179">
        <v>122</v>
      </c>
      <c r="H1179">
        <v>4</v>
      </c>
      <c r="I1179">
        <v>1</v>
      </c>
      <c r="J1179">
        <v>42</v>
      </c>
      <c r="K1179">
        <v>456</v>
      </c>
      <c r="L1179">
        <v>0</v>
      </c>
      <c r="M1179">
        <v>0</v>
      </c>
      <c r="N1179">
        <v>0</v>
      </c>
      <c r="O1179">
        <v>0</v>
      </c>
      <c r="P1179">
        <v>0</v>
      </c>
      <c r="Q1179">
        <v>476</v>
      </c>
      <c r="R1179">
        <v>0</v>
      </c>
      <c r="S1179">
        <v>0</v>
      </c>
      <c r="T1179">
        <v>0</v>
      </c>
      <c r="U1179" s="6">
        <f>Sheet2!AF$2</f>
        <v>2025</v>
      </c>
      <c r="V1179">
        <v>10</v>
      </c>
    </row>
    <row r="1180" spans="1:22" x14ac:dyDescent="0.25">
      <c r="A1180" s="1" t="s">
        <v>96</v>
      </c>
      <c r="B1180" s="1" t="s">
        <v>100</v>
      </c>
      <c r="C1180" s="1" t="s">
        <v>101</v>
      </c>
      <c r="D1180" s="1" t="s">
        <v>102</v>
      </c>
      <c r="E1180">
        <v>528</v>
      </c>
      <c r="F1180">
        <v>304</v>
      </c>
      <c r="G1180">
        <v>224</v>
      </c>
      <c r="H1180">
        <v>134</v>
      </c>
      <c r="I1180">
        <v>89</v>
      </c>
      <c r="J1180">
        <v>25</v>
      </c>
      <c r="K1180">
        <v>280</v>
      </c>
      <c r="L1180">
        <v>0</v>
      </c>
      <c r="M1180">
        <v>0</v>
      </c>
      <c r="N1180">
        <v>0</v>
      </c>
      <c r="O1180">
        <v>0</v>
      </c>
      <c r="P1180">
        <v>0</v>
      </c>
      <c r="Q1180">
        <v>521</v>
      </c>
      <c r="R1180">
        <v>0</v>
      </c>
      <c r="S1180">
        <v>4</v>
      </c>
      <c r="T1180">
        <v>0</v>
      </c>
      <c r="U1180" s="6">
        <f>Sheet2!AF$2</f>
        <v>2025</v>
      </c>
      <c r="V1180">
        <v>10</v>
      </c>
    </row>
    <row r="1181" spans="1:22" x14ac:dyDescent="0.25">
      <c r="A1181" s="1" t="s">
        <v>96</v>
      </c>
      <c r="B1181" s="1" t="s">
        <v>100</v>
      </c>
      <c r="C1181" s="1" t="s">
        <v>101</v>
      </c>
      <c r="D1181" s="1" t="s">
        <v>103</v>
      </c>
      <c r="E1181">
        <v>350</v>
      </c>
      <c r="F1181">
        <v>210</v>
      </c>
      <c r="G1181">
        <v>140</v>
      </c>
      <c r="H1181">
        <v>219</v>
      </c>
      <c r="I1181">
        <v>28</v>
      </c>
      <c r="J1181">
        <v>12</v>
      </c>
      <c r="K1181">
        <v>91</v>
      </c>
      <c r="L1181">
        <v>0</v>
      </c>
      <c r="M1181">
        <v>0</v>
      </c>
      <c r="N1181">
        <v>0</v>
      </c>
      <c r="O1181">
        <v>0</v>
      </c>
      <c r="P1181">
        <v>0</v>
      </c>
      <c r="Q1181">
        <v>346</v>
      </c>
      <c r="R1181">
        <v>0</v>
      </c>
      <c r="S1181">
        <v>4</v>
      </c>
      <c r="T1181">
        <v>0</v>
      </c>
      <c r="U1181" s="6">
        <f>Sheet2!AF$2</f>
        <v>2025</v>
      </c>
      <c r="V1181">
        <v>10</v>
      </c>
    </row>
    <row r="1182" spans="1:22" x14ac:dyDescent="0.25">
      <c r="A1182" s="1" t="s">
        <v>96</v>
      </c>
      <c r="B1182" s="1" t="s">
        <v>100</v>
      </c>
      <c r="C1182" s="1" t="s">
        <v>101</v>
      </c>
      <c r="D1182" s="1" t="s">
        <v>104</v>
      </c>
      <c r="E1182">
        <v>109</v>
      </c>
      <c r="F1182">
        <v>49</v>
      </c>
      <c r="G1182">
        <v>60</v>
      </c>
      <c r="H1182">
        <v>10</v>
      </c>
      <c r="I1182">
        <v>13</v>
      </c>
      <c r="J1182">
        <v>18</v>
      </c>
      <c r="K1182">
        <v>68</v>
      </c>
      <c r="L1182">
        <v>0</v>
      </c>
      <c r="M1182">
        <v>0</v>
      </c>
      <c r="N1182">
        <v>0</v>
      </c>
      <c r="O1182">
        <v>0</v>
      </c>
      <c r="P1182">
        <v>0</v>
      </c>
      <c r="Q1182">
        <v>98</v>
      </c>
      <c r="R1182">
        <v>0</v>
      </c>
      <c r="S1182">
        <v>0</v>
      </c>
      <c r="T1182">
        <v>0</v>
      </c>
      <c r="U1182" s="6">
        <f>Sheet2!AF$2</f>
        <v>2025</v>
      </c>
      <c r="V1182">
        <v>10</v>
      </c>
    </row>
    <row r="1183" spans="1:22" x14ac:dyDescent="0.25">
      <c r="A1183" s="1" t="s">
        <v>96</v>
      </c>
      <c r="B1183" s="1" t="s">
        <v>100</v>
      </c>
      <c r="C1183" s="1" t="s">
        <v>101</v>
      </c>
      <c r="D1183" s="1" t="s">
        <v>105</v>
      </c>
      <c r="E1183">
        <v>0</v>
      </c>
      <c r="F1183">
        <v>0</v>
      </c>
      <c r="G1183">
        <v>0</v>
      </c>
      <c r="H1183">
        <v>0</v>
      </c>
      <c r="I1183">
        <v>0</v>
      </c>
      <c r="J1183">
        <v>0</v>
      </c>
      <c r="K1183">
        <v>0</v>
      </c>
      <c r="L1183">
        <v>0</v>
      </c>
      <c r="M1183">
        <v>0</v>
      </c>
      <c r="N1183">
        <v>0</v>
      </c>
      <c r="O1183">
        <v>0</v>
      </c>
      <c r="P1183">
        <v>0</v>
      </c>
      <c r="Q1183">
        <v>0</v>
      </c>
      <c r="R1183">
        <v>0</v>
      </c>
      <c r="S1183">
        <v>0</v>
      </c>
      <c r="T1183">
        <v>0</v>
      </c>
      <c r="U1183" s="6">
        <f>Sheet2!AF$2</f>
        <v>2025</v>
      </c>
      <c r="V1183">
        <v>10</v>
      </c>
    </row>
    <row r="1184" spans="1:22" x14ac:dyDescent="0.25">
      <c r="A1184" s="1" t="s">
        <v>96</v>
      </c>
      <c r="B1184" s="1" t="s">
        <v>100</v>
      </c>
      <c r="C1184" s="1" t="s">
        <v>101</v>
      </c>
      <c r="D1184" s="1" t="s">
        <v>106</v>
      </c>
      <c r="E1184">
        <v>174</v>
      </c>
      <c r="F1184">
        <v>147</v>
      </c>
      <c r="G1184">
        <v>27</v>
      </c>
      <c r="H1184">
        <v>67</v>
      </c>
      <c r="I1184">
        <v>41</v>
      </c>
      <c r="J1184">
        <v>1</v>
      </c>
      <c r="K1184">
        <v>65</v>
      </c>
      <c r="L1184">
        <v>0</v>
      </c>
      <c r="M1184">
        <v>0</v>
      </c>
      <c r="N1184">
        <v>0</v>
      </c>
      <c r="O1184">
        <v>0</v>
      </c>
      <c r="P1184">
        <v>0</v>
      </c>
      <c r="Q1184">
        <v>169</v>
      </c>
      <c r="R1184">
        <v>0</v>
      </c>
      <c r="S1184">
        <v>0</v>
      </c>
      <c r="T1184">
        <v>0</v>
      </c>
      <c r="U1184" s="6">
        <f>Sheet2!AF$2</f>
        <v>2025</v>
      </c>
      <c r="V1184">
        <v>10</v>
      </c>
    </row>
    <row r="1185" spans="1:22" x14ac:dyDescent="0.25">
      <c r="A1185" s="1" t="s">
        <v>96</v>
      </c>
      <c r="B1185" s="1" t="s">
        <v>100</v>
      </c>
      <c r="C1185" s="1" t="s">
        <v>101</v>
      </c>
      <c r="D1185" s="1" t="s">
        <v>107</v>
      </c>
      <c r="E1185">
        <v>172</v>
      </c>
      <c r="F1185">
        <v>71</v>
      </c>
      <c r="G1185">
        <v>101</v>
      </c>
      <c r="H1185">
        <v>62</v>
      </c>
      <c r="I1185">
        <v>13</v>
      </c>
      <c r="J1185">
        <v>22</v>
      </c>
      <c r="K1185">
        <v>75</v>
      </c>
      <c r="L1185">
        <v>0</v>
      </c>
      <c r="M1185">
        <v>2</v>
      </c>
      <c r="N1185">
        <v>0</v>
      </c>
      <c r="O1185">
        <v>1</v>
      </c>
      <c r="P1185">
        <v>17</v>
      </c>
      <c r="Q1185">
        <v>81</v>
      </c>
      <c r="R1185">
        <v>4</v>
      </c>
      <c r="S1185">
        <v>3</v>
      </c>
      <c r="T1185">
        <v>15</v>
      </c>
      <c r="U1185" s="6">
        <f>Sheet2!AF$2</f>
        <v>2025</v>
      </c>
      <c r="V1185">
        <v>10</v>
      </c>
    </row>
    <row r="1186" spans="1:22" x14ac:dyDescent="0.25">
      <c r="A1186" s="1" t="s">
        <v>96</v>
      </c>
      <c r="B1186" s="1" t="s">
        <v>100</v>
      </c>
      <c r="C1186" s="1" t="s">
        <v>101</v>
      </c>
      <c r="D1186" s="1" t="s">
        <v>108</v>
      </c>
      <c r="E1186">
        <v>382</v>
      </c>
      <c r="F1186">
        <v>285</v>
      </c>
      <c r="G1186">
        <v>97</v>
      </c>
      <c r="H1186">
        <v>50</v>
      </c>
      <c r="I1186">
        <v>53</v>
      </c>
      <c r="J1186">
        <v>69</v>
      </c>
      <c r="K1186">
        <v>210</v>
      </c>
      <c r="L1186">
        <v>0</v>
      </c>
      <c r="M1186">
        <v>0</v>
      </c>
      <c r="N1186">
        <v>0</v>
      </c>
      <c r="O1186">
        <v>0</v>
      </c>
      <c r="P1186">
        <v>0</v>
      </c>
      <c r="Q1186">
        <v>353</v>
      </c>
      <c r="R1186">
        <v>0</v>
      </c>
      <c r="S1186">
        <v>4</v>
      </c>
      <c r="T1186">
        <v>0</v>
      </c>
      <c r="U1186" s="6">
        <f>Sheet2!AF$2</f>
        <v>2025</v>
      </c>
      <c r="V1186">
        <v>10</v>
      </c>
    </row>
    <row r="1187" spans="1:22" x14ac:dyDescent="0.25">
      <c r="A1187" s="1" t="s">
        <v>96</v>
      </c>
      <c r="B1187" s="1" t="s">
        <v>109</v>
      </c>
      <c r="C1187" s="1" t="s">
        <v>110</v>
      </c>
      <c r="D1187" s="1" t="s">
        <v>111</v>
      </c>
      <c r="E1187">
        <v>543</v>
      </c>
      <c r="F1187">
        <v>213</v>
      </c>
      <c r="G1187">
        <v>330</v>
      </c>
      <c r="H1187">
        <v>221</v>
      </c>
      <c r="I1187">
        <v>58</v>
      </c>
      <c r="J1187">
        <v>82</v>
      </c>
      <c r="K1187">
        <v>182</v>
      </c>
      <c r="L1187">
        <v>0</v>
      </c>
      <c r="M1187">
        <v>0</v>
      </c>
      <c r="N1187">
        <v>0</v>
      </c>
      <c r="O1187">
        <v>0</v>
      </c>
      <c r="P1187">
        <v>0</v>
      </c>
      <c r="Q1187">
        <v>502</v>
      </c>
      <c r="R1187">
        <v>0</v>
      </c>
      <c r="S1187">
        <v>14</v>
      </c>
      <c r="T1187">
        <v>1</v>
      </c>
      <c r="U1187" s="6">
        <f>Sheet2!AF$2</f>
        <v>2025</v>
      </c>
      <c r="V1187">
        <v>10</v>
      </c>
    </row>
    <row r="1188" spans="1:22" x14ac:dyDescent="0.25">
      <c r="A1188" s="1" t="s">
        <v>96</v>
      </c>
      <c r="B1188" s="1" t="s">
        <v>109</v>
      </c>
      <c r="C1188" s="1" t="s">
        <v>110</v>
      </c>
      <c r="D1188" s="1" t="s">
        <v>112</v>
      </c>
      <c r="E1188" s="13">
        <v>506</v>
      </c>
      <c r="F1188" s="13">
        <v>334</v>
      </c>
      <c r="G1188" s="13">
        <v>172</v>
      </c>
      <c r="H1188" s="13">
        <v>208</v>
      </c>
      <c r="I1188" s="13">
        <v>46</v>
      </c>
      <c r="J1188" s="13">
        <v>43</v>
      </c>
      <c r="K1188" s="13">
        <v>209</v>
      </c>
      <c r="L1188" s="13">
        <v>0</v>
      </c>
      <c r="M1188" s="13">
        <v>0</v>
      </c>
      <c r="N1188" s="13">
        <v>0</v>
      </c>
      <c r="O1188" s="13">
        <v>0</v>
      </c>
      <c r="P1188" s="13">
        <v>0</v>
      </c>
      <c r="Q1188" s="13">
        <v>227</v>
      </c>
      <c r="R1188" s="13">
        <v>0</v>
      </c>
      <c r="S1188" s="13">
        <v>1</v>
      </c>
      <c r="T1188" s="13">
        <v>0</v>
      </c>
      <c r="U1188" s="6">
        <f>Sheet2!AF$2</f>
        <v>2025</v>
      </c>
      <c r="V1188">
        <v>10</v>
      </c>
    </row>
    <row r="1189" spans="1:22" x14ac:dyDescent="0.25">
      <c r="A1189" t="s">
        <v>96</v>
      </c>
      <c r="B1189" t="s">
        <v>109</v>
      </c>
      <c r="C1189" t="s">
        <v>110</v>
      </c>
      <c r="D1189" t="s">
        <v>113</v>
      </c>
      <c r="E1189">
        <v>296</v>
      </c>
      <c r="F1189" s="2">
        <v>222</v>
      </c>
      <c r="G1189">
        <v>74</v>
      </c>
      <c r="H1189">
        <v>32</v>
      </c>
      <c r="I1189">
        <v>37</v>
      </c>
      <c r="J1189">
        <v>25</v>
      </c>
      <c r="K1189">
        <v>202</v>
      </c>
      <c r="L1189">
        <v>0</v>
      </c>
      <c r="M1189">
        <v>6</v>
      </c>
      <c r="N1189">
        <v>0</v>
      </c>
      <c r="O1189">
        <v>0</v>
      </c>
      <c r="P1189">
        <v>22</v>
      </c>
      <c r="Q1189">
        <v>158</v>
      </c>
      <c r="R1189">
        <v>28</v>
      </c>
      <c r="S1189">
        <v>3</v>
      </c>
      <c r="T1189">
        <v>3</v>
      </c>
      <c r="U1189" s="6">
        <f>Sheet2!AF$2</f>
        <v>2025</v>
      </c>
      <c r="V1189">
        <v>10</v>
      </c>
    </row>
    <row r="1190" spans="1:22" x14ac:dyDescent="0.25">
      <c r="A1190" s="1" t="s">
        <v>96</v>
      </c>
      <c r="B1190" s="1" t="s">
        <v>109</v>
      </c>
      <c r="C1190" s="1" t="s">
        <v>110</v>
      </c>
      <c r="D1190" s="1" t="s">
        <v>114</v>
      </c>
      <c r="E1190">
        <v>372</v>
      </c>
      <c r="F1190">
        <v>206</v>
      </c>
      <c r="G1190">
        <v>166</v>
      </c>
      <c r="H1190">
        <v>28</v>
      </c>
      <c r="I1190">
        <v>23</v>
      </c>
      <c r="J1190">
        <v>35</v>
      </c>
      <c r="K1190">
        <v>286</v>
      </c>
      <c r="L1190">
        <v>0</v>
      </c>
      <c r="M1190">
        <v>0</v>
      </c>
      <c r="N1190">
        <v>0</v>
      </c>
      <c r="O1190">
        <v>0</v>
      </c>
      <c r="P1190">
        <v>0</v>
      </c>
      <c r="Q1190">
        <v>348</v>
      </c>
      <c r="R1190">
        <v>0</v>
      </c>
      <c r="S1190">
        <v>1</v>
      </c>
      <c r="T1190">
        <v>0</v>
      </c>
      <c r="U1190" s="6">
        <f>Sheet2!AF$2</f>
        <v>2025</v>
      </c>
      <c r="V1190">
        <v>10</v>
      </c>
    </row>
    <row r="1191" spans="1:22" x14ac:dyDescent="0.25">
      <c r="A1191" s="1" t="s">
        <v>96</v>
      </c>
      <c r="B1191" s="1" t="s">
        <v>109</v>
      </c>
      <c r="C1191" s="1" t="s">
        <v>110</v>
      </c>
      <c r="D1191" s="1" t="s">
        <v>115</v>
      </c>
      <c r="E1191">
        <v>106</v>
      </c>
      <c r="F1191">
        <v>69</v>
      </c>
      <c r="G1191">
        <v>37</v>
      </c>
      <c r="H1191">
        <v>33</v>
      </c>
      <c r="I1191">
        <v>25</v>
      </c>
      <c r="J1191">
        <v>7</v>
      </c>
      <c r="K1191">
        <v>41</v>
      </c>
      <c r="L1191">
        <v>0</v>
      </c>
      <c r="M1191">
        <v>1</v>
      </c>
      <c r="N1191">
        <v>0</v>
      </c>
      <c r="O1191">
        <v>0</v>
      </c>
      <c r="P1191">
        <v>4</v>
      </c>
      <c r="Q1191">
        <v>86</v>
      </c>
      <c r="R1191">
        <v>2</v>
      </c>
      <c r="S1191">
        <v>1</v>
      </c>
      <c r="T1191">
        <v>6</v>
      </c>
      <c r="U1191" s="6">
        <f>Sheet2!AF$2</f>
        <v>2025</v>
      </c>
      <c r="V1191">
        <v>10</v>
      </c>
    </row>
    <row r="1192" spans="1:22" x14ac:dyDescent="0.25">
      <c r="A1192" s="1" t="s">
        <v>96</v>
      </c>
      <c r="B1192" s="1" t="s">
        <v>116</v>
      </c>
      <c r="C1192" s="1" t="s">
        <v>117</v>
      </c>
      <c r="D1192" s="1" t="s">
        <v>118</v>
      </c>
      <c r="E1192">
        <v>445</v>
      </c>
      <c r="F1192">
        <v>403</v>
      </c>
      <c r="G1192">
        <v>42</v>
      </c>
      <c r="H1192">
        <v>0</v>
      </c>
      <c r="I1192">
        <v>68</v>
      </c>
      <c r="J1192">
        <v>34</v>
      </c>
      <c r="K1192">
        <v>343</v>
      </c>
      <c r="L1192">
        <v>0</v>
      </c>
      <c r="M1192">
        <v>0</v>
      </c>
      <c r="N1192">
        <v>0</v>
      </c>
      <c r="O1192">
        <v>0</v>
      </c>
      <c r="P1192">
        <v>9</v>
      </c>
      <c r="Q1192">
        <v>391</v>
      </c>
      <c r="R1192">
        <v>0</v>
      </c>
      <c r="S1192">
        <v>4</v>
      </c>
      <c r="T1192">
        <v>0</v>
      </c>
      <c r="U1192" s="6">
        <f>Sheet2!AF$2</f>
        <v>2025</v>
      </c>
      <c r="V1192">
        <v>10</v>
      </c>
    </row>
    <row r="1193" spans="1:22" x14ac:dyDescent="0.25">
      <c r="A1193" s="1" t="s">
        <v>96</v>
      </c>
      <c r="B1193" s="1" t="s">
        <v>116</v>
      </c>
      <c r="C1193" s="1" t="s">
        <v>98</v>
      </c>
      <c r="D1193" s="1" t="s">
        <v>119</v>
      </c>
      <c r="E1193">
        <v>83</v>
      </c>
      <c r="F1193">
        <v>47</v>
      </c>
      <c r="G1193">
        <v>36</v>
      </c>
      <c r="H1193">
        <v>25</v>
      </c>
      <c r="I1193">
        <v>12</v>
      </c>
      <c r="J1193">
        <v>8</v>
      </c>
      <c r="K1193">
        <v>38</v>
      </c>
      <c r="L1193">
        <v>0</v>
      </c>
      <c r="M1193">
        <v>0</v>
      </c>
      <c r="N1193">
        <v>0</v>
      </c>
      <c r="O1193">
        <v>0</v>
      </c>
      <c r="P1193">
        <v>0</v>
      </c>
      <c r="Q1193">
        <v>78</v>
      </c>
      <c r="R1193">
        <v>0</v>
      </c>
      <c r="S1193">
        <v>1</v>
      </c>
      <c r="T1193">
        <v>0</v>
      </c>
      <c r="U1193" s="6">
        <f>Sheet2!AF$2</f>
        <v>2025</v>
      </c>
      <c r="V1193">
        <v>10</v>
      </c>
    </row>
    <row r="1194" spans="1:22" x14ac:dyDescent="0.25">
      <c r="A1194" s="1" t="s">
        <v>96</v>
      </c>
      <c r="B1194" s="1" t="s">
        <v>116</v>
      </c>
      <c r="C1194" s="1" t="s">
        <v>117</v>
      </c>
      <c r="D1194" s="1" t="s">
        <v>120</v>
      </c>
      <c r="E1194">
        <v>1187</v>
      </c>
      <c r="F1194">
        <v>893</v>
      </c>
      <c r="G1194">
        <v>294</v>
      </c>
      <c r="H1194">
        <v>107</v>
      </c>
      <c r="I1194">
        <v>102</v>
      </c>
      <c r="J1194">
        <v>255</v>
      </c>
      <c r="K1194">
        <v>723</v>
      </c>
      <c r="L1194">
        <v>0</v>
      </c>
      <c r="M1194">
        <v>0</v>
      </c>
      <c r="N1194">
        <v>0</v>
      </c>
      <c r="O1194">
        <v>0</v>
      </c>
      <c r="P1194">
        <v>7</v>
      </c>
      <c r="Q1194">
        <v>1068</v>
      </c>
      <c r="R1194">
        <v>4</v>
      </c>
      <c r="S1194">
        <v>2</v>
      </c>
      <c r="T1194">
        <v>0</v>
      </c>
      <c r="U1194" s="6">
        <f>Sheet2!AF$2</f>
        <v>2025</v>
      </c>
      <c r="V1194">
        <v>10</v>
      </c>
    </row>
    <row r="1195" spans="1:22" x14ac:dyDescent="0.25">
      <c r="A1195" s="1" t="s">
        <v>96</v>
      </c>
      <c r="B1195" s="1" t="s">
        <v>116</v>
      </c>
      <c r="C1195" s="1" t="s">
        <v>117</v>
      </c>
      <c r="D1195" s="1" t="s">
        <v>121</v>
      </c>
      <c r="E1195">
        <v>649</v>
      </c>
      <c r="F1195">
        <v>439</v>
      </c>
      <c r="G1195">
        <v>210</v>
      </c>
      <c r="H1195">
        <v>115</v>
      </c>
      <c r="I1195">
        <v>102</v>
      </c>
      <c r="J1195">
        <v>54</v>
      </c>
      <c r="K1195">
        <v>378</v>
      </c>
      <c r="L1195">
        <v>0</v>
      </c>
      <c r="M1195">
        <v>0</v>
      </c>
      <c r="N1195">
        <v>0</v>
      </c>
      <c r="O1195">
        <v>0</v>
      </c>
      <c r="P1195">
        <v>0</v>
      </c>
      <c r="Q1195">
        <v>616</v>
      </c>
      <c r="R1195">
        <v>0</v>
      </c>
      <c r="S1195">
        <v>9</v>
      </c>
      <c r="T1195">
        <v>0</v>
      </c>
      <c r="U1195" s="6">
        <f>Sheet2!AF$2</f>
        <v>2025</v>
      </c>
      <c r="V1195">
        <v>10</v>
      </c>
    </row>
    <row r="1196" spans="1:22" x14ac:dyDescent="0.25">
      <c r="A1196" t="s">
        <v>96</v>
      </c>
      <c r="B1196" t="s">
        <v>116</v>
      </c>
      <c r="C1196" t="s">
        <v>117</v>
      </c>
      <c r="D1196" t="s">
        <v>122</v>
      </c>
      <c r="E1196">
        <v>331</v>
      </c>
      <c r="F1196" s="2">
        <v>198</v>
      </c>
      <c r="G1196">
        <v>133</v>
      </c>
      <c r="H1196">
        <v>140</v>
      </c>
      <c r="I1196">
        <v>39</v>
      </c>
      <c r="J1196">
        <v>24</v>
      </c>
      <c r="K1196">
        <v>128</v>
      </c>
      <c r="L1196">
        <v>0</v>
      </c>
      <c r="M1196">
        <v>0</v>
      </c>
      <c r="N1196">
        <v>0</v>
      </c>
      <c r="O1196">
        <v>0</v>
      </c>
      <c r="P1196">
        <v>0</v>
      </c>
      <c r="Q1196">
        <v>305</v>
      </c>
      <c r="R1196">
        <v>0</v>
      </c>
      <c r="S1196">
        <v>1</v>
      </c>
      <c r="T1196">
        <v>0</v>
      </c>
      <c r="U1196" s="6">
        <f>Sheet2!AF$2</f>
        <v>2025</v>
      </c>
      <c r="V1196">
        <v>10</v>
      </c>
    </row>
    <row r="1197" spans="1:22" x14ac:dyDescent="0.25">
      <c r="A1197" s="1" t="s">
        <v>96</v>
      </c>
      <c r="B1197" s="1" t="s">
        <v>116</v>
      </c>
      <c r="C1197" s="1" t="s">
        <v>98</v>
      </c>
      <c r="D1197" s="1" t="s">
        <v>123</v>
      </c>
      <c r="E1197">
        <v>252</v>
      </c>
      <c r="F1197">
        <v>163</v>
      </c>
      <c r="G1197">
        <v>89</v>
      </c>
      <c r="H1197">
        <v>28</v>
      </c>
      <c r="I1197">
        <v>14</v>
      </c>
      <c r="J1197">
        <v>26</v>
      </c>
      <c r="K1197">
        <v>184</v>
      </c>
      <c r="L1197">
        <v>0</v>
      </c>
      <c r="M1197">
        <v>1</v>
      </c>
      <c r="N1197">
        <v>0</v>
      </c>
      <c r="O1197">
        <v>0</v>
      </c>
      <c r="P1197">
        <v>22</v>
      </c>
      <c r="Q1197">
        <v>185</v>
      </c>
      <c r="R1197">
        <v>6</v>
      </c>
      <c r="S1197">
        <v>3</v>
      </c>
      <c r="T1197">
        <v>2</v>
      </c>
      <c r="U1197" s="6">
        <f>Sheet2!AF$2</f>
        <v>2025</v>
      </c>
      <c r="V1197">
        <v>10</v>
      </c>
    </row>
    <row r="1198" spans="1:22" x14ac:dyDescent="0.25">
      <c r="A1198" s="1" t="s">
        <v>96</v>
      </c>
      <c r="B1198" s="1" t="s">
        <v>116</v>
      </c>
      <c r="C1198" s="1" t="s">
        <v>98</v>
      </c>
      <c r="D1198" s="1" t="s">
        <v>124</v>
      </c>
      <c r="E1198">
        <v>106</v>
      </c>
      <c r="F1198">
        <v>40</v>
      </c>
      <c r="G1198">
        <v>66</v>
      </c>
      <c r="H1198">
        <v>3</v>
      </c>
      <c r="I1198">
        <v>7</v>
      </c>
      <c r="J1198">
        <v>44</v>
      </c>
      <c r="K1198">
        <v>52</v>
      </c>
      <c r="L1198">
        <v>0</v>
      </c>
      <c r="M1198">
        <v>1</v>
      </c>
      <c r="N1198">
        <v>0</v>
      </c>
      <c r="O1198">
        <v>1</v>
      </c>
      <c r="P1198">
        <v>20</v>
      </c>
      <c r="Q1198">
        <v>47</v>
      </c>
      <c r="R1198">
        <v>3</v>
      </c>
      <c r="S1198">
        <v>0</v>
      </c>
      <c r="T1198">
        <v>3</v>
      </c>
      <c r="U1198" s="6">
        <f>Sheet2!AF$2</f>
        <v>2025</v>
      </c>
      <c r="V1198">
        <v>10</v>
      </c>
    </row>
    <row r="1199" spans="1:22" x14ac:dyDescent="0.25">
      <c r="A1199" s="1" t="s">
        <v>125</v>
      </c>
      <c r="B1199" s="1" t="s">
        <v>126</v>
      </c>
      <c r="C1199" s="1" t="s">
        <v>127</v>
      </c>
      <c r="D1199" s="1" t="s">
        <v>128</v>
      </c>
      <c r="E1199" s="13">
        <v>1152</v>
      </c>
      <c r="F1199" s="13">
        <v>768</v>
      </c>
      <c r="G1199" s="13">
        <v>384</v>
      </c>
      <c r="H1199" s="13">
        <v>389</v>
      </c>
      <c r="I1199" s="13">
        <v>60</v>
      </c>
      <c r="J1199" s="13">
        <v>208</v>
      </c>
      <c r="K1199" s="13">
        <v>495</v>
      </c>
      <c r="L1199" s="13">
        <v>0</v>
      </c>
      <c r="M1199" s="13">
        <v>0</v>
      </c>
      <c r="N1199" s="13">
        <v>0</v>
      </c>
      <c r="O1199" s="13">
        <v>0</v>
      </c>
      <c r="P1199" s="13">
        <v>0</v>
      </c>
      <c r="Q1199" s="13">
        <v>1106</v>
      </c>
      <c r="R1199" s="13">
        <v>0</v>
      </c>
      <c r="S1199" s="13">
        <v>17</v>
      </c>
      <c r="T1199" s="13">
        <v>0</v>
      </c>
      <c r="U1199" s="6">
        <f>Sheet2!AF$2</f>
        <v>2025</v>
      </c>
      <c r="V1199">
        <v>10</v>
      </c>
    </row>
    <row r="1200" spans="1:22" x14ac:dyDescent="0.25">
      <c r="A1200" s="1" t="s">
        <v>125</v>
      </c>
      <c r="B1200" s="1" t="s">
        <v>126</v>
      </c>
      <c r="C1200" s="1" t="s">
        <v>129</v>
      </c>
      <c r="D1200" s="1" t="s">
        <v>130</v>
      </c>
      <c r="E1200">
        <v>453</v>
      </c>
      <c r="F1200">
        <v>259</v>
      </c>
      <c r="G1200">
        <v>194</v>
      </c>
      <c r="H1200">
        <v>171</v>
      </c>
      <c r="I1200">
        <v>39</v>
      </c>
      <c r="J1200">
        <v>28</v>
      </c>
      <c r="K1200">
        <v>215</v>
      </c>
      <c r="L1200">
        <v>0</v>
      </c>
      <c r="M1200">
        <v>0</v>
      </c>
      <c r="N1200">
        <v>0</v>
      </c>
      <c r="O1200">
        <v>0</v>
      </c>
      <c r="P1200">
        <v>0</v>
      </c>
      <c r="Q1200">
        <v>424</v>
      </c>
      <c r="R1200">
        <v>0</v>
      </c>
      <c r="S1200">
        <v>5</v>
      </c>
      <c r="T1200">
        <v>0</v>
      </c>
      <c r="U1200" s="6">
        <f>Sheet2!AF$2</f>
        <v>2025</v>
      </c>
      <c r="V1200">
        <v>10</v>
      </c>
    </row>
    <row r="1201" spans="1:22" x14ac:dyDescent="0.25">
      <c r="A1201" s="1" t="s">
        <v>125</v>
      </c>
      <c r="B1201" s="1" t="s">
        <v>126</v>
      </c>
      <c r="C1201" s="1" t="s">
        <v>127</v>
      </c>
      <c r="D1201" s="1" t="s">
        <v>131</v>
      </c>
      <c r="E1201">
        <v>735</v>
      </c>
      <c r="F1201">
        <v>487</v>
      </c>
      <c r="G1201">
        <v>248</v>
      </c>
      <c r="H1201">
        <v>101</v>
      </c>
      <c r="I1201">
        <v>113</v>
      </c>
      <c r="J1201">
        <v>65</v>
      </c>
      <c r="K1201">
        <v>456</v>
      </c>
      <c r="L1201">
        <v>0</v>
      </c>
      <c r="M1201">
        <v>0</v>
      </c>
      <c r="N1201">
        <v>0</v>
      </c>
      <c r="O1201">
        <v>0</v>
      </c>
      <c r="P1201">
        <v>0</v>
      </c>
      <c r="Q1201">
        <v>535</v>
      </c>
      <c r="R1201">
        <v>0</v>
      </c>
      <c r="S1201">
        <v>3</v>
      </c>
      <c r="T1201">
        <v>0</v>
      </c>
      <c r="U1201" s="6">
        <f>Sheet2!AF$2</f>
        <v>2025</v>
      </c>
      <c r="V1201">
        <v>10</v>
      </c>
    </row>
    <row r="1202" spans="1:22" x14ac:dyDescent="0.25">
      <c r="A1202" s="1" t="s">
        <v>125</v>
      </c>
      <c r="B1202" s="1" t="s">
        <v>126</v>
      </c>
      <c r="C1202" s="1" t="s">
        <v>127</v>
      </c>
      <c r="D1202" s="1" t="s">
        <v>132</v>
      </c>
      <c r="E1202">
        <v>258</v>
      </c>
      <c r="F1202">
        <v>192</v>
      </c>
      <c r="G1202">
        <v>66</v>
      </c>
      <c r="H1202">
        <v>78</v>
      </c>
      <c r="I1202">
        <v>19</v>
      </c>
      <c r="J1202">
        <v>17</v>
      </c>
      <c r="K1202">
        <v>144</v>
      </c>
      <c r="L1202">
        <v>0</v>
      </c>
      <c r="M1202">
        <v>0</v>
      </c>
      <c r="N1202">
        <v>0</v>
      </c>
      <c r="O1202">
        <v>0</v>
      </c>
      <c r="P1202">
        <v>0</v>
      </c>
      <c r="Q1202">
        <v>227</v>
      </c>
      <c r="R1202">
        <v>0</v>
      </c>
      <c r="S1202">
        <v>1</v>
      </c>
      <c r="T1202">
        <v>0</v>
      </c>
      <c r="U1202" s="6">
        <f>Sheet2!AF$2</f>
        <v>2025</v>
      </c>
      <c r="V1202">
        <v>10</v>
      </c>
    </row>
    <row r="1203" spans="1:22" x14ac:dyDescent="0.25">
      <c r="A1203" s="1" t="s">
        <v>125</v>
      </c>
      <c r="B1203" s="1" t="s">
        <v>126</v>
      </c>
      <c r="C1203" s="1" t="s">
        <v>129</v>
      </c>
      <c r="D1203" s="1" t="s">
        <v>133</v>
      </c>
      <c r="E1203">
        <v>144</v>
      </c>
      <c r="F1203">
        <v>84</v>
      </c>
      <c r="G1203">
        <v>60</v>
      </c>
      <c r="H1203">
        <v>59</v>
      </c>
      <c r="I1203">
        <v>8</v>
      </c>
      <c r="J1203">
        <v>24</v>
      </c>
      <c r="K1203">
        <v>53</v>
      </c>
      <c r="L1203">
        <v>0</v>
      </c>
      <c r="M1203">
        <v>0</v>
      </c>
      <c r="N1203">
        <v>0</v>
      </c>
      <c r="O1203">
        <v>0</v>
      </c>
      <c r="P1203">
        <v>0</v>
      </c>
      <c r="Q1203">
        <v>98</v>
      </c>
      <c r="R1203">
        <v>0</v>
      </c>
      <c r="S1203">
        <v>2</v>
      </c>
      <c r="T1203">
        <v>2</v>
      </c>
      <c r="U1203" s="6">
        <f>Sheet2!AF$2</f>
        <v>2025</v>
      </c>
      <c r="V1203">
        <v>10</v>
      </c>
    </row>
    <row r="1204" spans="1:22" x14ac:dyDescent="0.25">
      <c r="A1204" s="1" t="s">
        <v>125</v>
      </c>
      <c r="B1204" s="1" t="s">
        <v>126</v>
      </c>
      <c r="C1204" s="1" t="s">
        <v>129</v>
      </c>
      <c r="D1204" s="1" t="s">
        <v>134</v>
      </c>
      <c r="E1204">
        <v>41</v>
      </c>
      <c r="F1204">
        <v>25</v>
      </c>
      <c r="G1204">
        <v>16</v>
      </c>
      <c r="H1204">
        <v>1</v>
      </c>
      <c r="I1204">
        <v>0</v>
      </c>
      <c r="J1204">
        <v>7</v>
      </c>
      <c r="K1204">
        <v>33</v>
      </c>
      <c r="L1204">
        <v>0</v>
      </c>
      <c r="M1204">
        <v>0</v>
      </c>
      <c r="N1204">
        <v>0</v>
      </c>
      <c r="O1204">
        <v>0</v>
      </c>
      <c r="P1204">
        <v>0</v>
      </c>
      <c r="Q1204">
        <v>35</v>
      </c>
      <c r="R1204">
        <v>0</v>
      </c>
      <c r="S1204">
        <v>0</v>
      </c>
      <c r="T1204">
        <v>0</v>
      </c>
      <c r="U1204" s="6">
        <f>Sheet2!AF$2</f>
        <v>2025</v>
      </c>
      <c r="V1204">
        <v>10</v>
      </c>
    </row>
    <row r="1205" spans="1:22" x14ac:dyDescent="0.25">
      <c r="A1205" s="1" t="s">
        <v>125</v>
      </c>
      <c r="B1205" s="1" t="s">
        <v>126</v>
      </c>
      <c r="C1205" s="1" t="s">
        <v>127</v>
      </c>
      <c r="D1205" s="1" t="s">
        <v>135</v>
      </c>
      <c r="E1205">
        <v>203</v>
      </c>
      <c r="F1205">
        <v>102</v>
      </c>
      <c r="G1205">
        <v>101</v>
      </c>
      <c r="H1205">
        <v>38</v>
      </c>
      <c r="I1205">
        <v>29</v>
      </c>
      <c r="J1205">
        <v>47</v>
      </c>
      <c r="K1205">
        <v>89</v>
      </c>
      <c r="L1205">
        <v>0</v>
      </c>
      <c r="M1205">
        <v>0</v>
      </c>
      <c r="N1205">
        <v>0</v>
      </c>
      <c r="O1205">
        <v>0</v>
      </c>
      <c r="P1205">
        <v>0</v>
      </c>
      <c r="Q1205">
        <v>179</v>
      </c>
      <c r="R1205">
        <v>0</v>
      </c>
      <c r="S1205">
        <v>1</v>
      </c>
      <c r="T1205">
        <v>0</v>
      </c>
      <c r="U1205" s="6">
        <f>Sheet2!AF$2</f>
        <v>2025</v>
      </c>
      <c r="V1205">
        <v>10</v>
      </c>
    </row>
    <row r="1206" spans="1:22" x14ac:dyDescent="0.25">
      <c r="A1206" s="1" t="s">
        <v>125</v>
      </c>
      <c r="B1206" s="1" t="s">
        <v>126</v>
      </c>
      <c r="C1206" s="1" t="s">
        <v>129</v>
      </c>
      <c r="D1206" s="1" t="s">
        <v>136</v>
      </c>
      <c r="E1206">
        <v>294</v>
      </c>
      <c r="F1206">
        <v>202</v>
      </c>
      <c r="G1206">
        <v>92</v>
      </c>
      <c r="H1206">
        <v>159</v>
      </c>
      <c r="I1206">
        <v>23</v>
      </c>
      <c r="J1206">
        <v>42</v>
      </c>
      <c r="K1206">
        <v>70</v>
      </c>
      <c r="L1206">
        <v>0</v>
      </c>
      <c r="M1206">
        <v>2</v>
      </c>
      <c r="N1206">
        <v>0</v>
      </c>
      <c r="O1206">
        <v>0</v>
      </c>
      <c r="P1206">
        <v>1</v>
      </c>
      <c r="Q1206">
        <v>103</v>
      </c>
      <c r="R1206">
        <v>0</v>
      </c>
      <c r="S1206">
        <v>0</v>
      </c>
      <c r="T1206">
        <v>2</v>
      </c>
      <c r="U1206" s="6">
        <f>Sheet2!AF$2</f>
        <v>2025</v>
      </c>
      <c r="V1206">
        <v>10</v>
      </c>
    </row>
    <row r="1207" spans="1:22" x14ac:dyDescent="0.25">
      <c r="A1207" s="1" t="s">
        <v>125</v>
      </c>
      <c r="B1207" s="1" t="s">
        <v>126</v>
      </c>
      <c r="C1207" s="1" t="s">
        <v>129</v>
      </c>
      <c r="D1207" s="1" t="s">
        <v>137</v>
      </c>
      <c r="E1207">
        <v>184</v>
      </c>
      <c r="F1207">
        <v>106</v>
      </c>
      <c r="G1207">
        <v>78</v>
      </c>
      <c r="H1207">
        <v>3</v>
      </c>
      <c r="I1207">
        <v>41</v>
      </c>
      <c r="J1207">
        <v>43</v>
      </c>
      <c r="K1207">
        <v>97</v>
      </c>
      <c r="L1207">
        <v>0</v>
      </c>
      <c r="M1207">
        <v>0</v>
      </c>
      <c r="N1207">
        <v>0</v>
      </c>
      <c r="O1207">
        <v>0</v>
      </c>
      <c r="P1207">
        <v>0</v>
      </c>
      <c r="Q1207">
        <v>164</v>
      </c>
      <c r="R1207">
        <v>0</v>
      </c>
      <c r="S1207">
        <v>7</v>
      </c>
      <c r="T1207">
        <v>0</v>
      </c>
      <c r="U1207" s="6">
        <f>Sheet2!AF$2</f>
        <v>2025</v>
      </c>
      <c r="V1207">
        <v>10</v>
      </c>
    </row>
    <row r="1208" spans="1:22" x14ac:dyDescent="0.25">
      <c r="A1208" s="1" t="s">
        <v>125</v>
      </c>
      <c r="B1208" s="1" t="s">
        <v>138</v>
      </c>
      <c r="C1208" s="1" t="s">
        <v>139</v>
      </c>
      <c r="D1208" s="1" t="s">
        <v>140</v>
      </c>
      <c r="E1208">
        <v>134</v>
      </c>
      <c r="F1208">
        <v>117</v>
      </c>
      <c r="G1208">
        <v>17</v>
      </c>
      <c r="H1208">
        <v>1</v>
      </c>
      <c r="I1208">
        <v>0</v>
      </c>
      <c r="J1208">
        <v>23</v>
      </c>
      <c r="K1208">
        <v>110</v>
      </c>
      <c r="L1208">
        <v>0</v>
      </c>
      <c r="M1208">
        <v>0</v>
      </c>
      <c r="N1208">
        <v>0</v>
      </c>
      <c r="O1208">
        <v>0</v>
      </c>
      <c r="P1208">
        <v>0</v>
      </c>
      <c r="Q1208">
        <v>131</v>
      </c>
      <c r="R1208">
        <v>0</v>
      </c>
      <c r="S1208">
        <v>0</v>
      </c>
      <c r="T1208">
        <v>0</v>
      </c>
      <c r="U1208" s="6">
        <f>Sheet2!AF$2</f>
        <v>2025</v>
      </c>
      <c r="V1208">
        <v>10</v>
      </c>
    </row>
    <row r="1209" spans="1:22" x14ac:dyDescent="0.25">
      <c r="A1209" t="s">
        <v>125</v>
      </c>
      <c r="B1209" t="s">
        <v>138</v>
      </c>
      <c r="C1209" t="s">
        <v>139</v>
      </c>
      <c r="D1209" t="s">
        <v>141</v>
      </c>
      <c r="E1209">
        <v>201</v>
      </c>
      <c r="F1209">
        <v>105</v>
      </c>
      <c r="G1209">
        <v>96</v>
      </c>
      <c r="H1209">
        <v>153</v>
      </c>
      <c r="I1209">
        <v>28</v>
      </c>
      <c r="J1209">
        <v>7</v>
      </c>
      <c r="K1209">
        <v>13</v>
      </c>
      <c r="L1209">
        <v>0</v>
      </c>
      <c r="M1209">
        <v>0</v>
      </c>
      <c r="N1209">
        <v>0</v>
      </c>
      <c r="O1209">
        <v>0</v>
      </c>
      <c r="P1209">
        <v>7</v>
      </c>
      <c r="Q1209">
        <v>131</v>
      </c>
      <c r="R1209">
        <v>3</v>
      </c>
      <c r="S1209">
        <v>0</v>
      </c>
      <c r="T1209">
        <v>2</v>
      </c>
      <c r="U1209" s="6">
        <f>Sheet2!AF$2</f>
        <v>2025</v>
      </c>
      <c r="V1209">
        <v>10</v>
      </c>
    </row>
    <row r="1210" spans="1:22" x14ac:dyDescent="0.25">
      <c r="A1210" s="1" t="s">
        <v>125</v>
      </c>
      <c r="B1210" s="1" t="s">
        <v>138</v>
      </c>
      <c r="C1210" s="1" t="s">
        <v>139</v>
      </c>
      <c r="D1210" s="1" t="s">
        <v>142</v>
      </c>
      <c r="E1210">
        <v>137</v>
      </c>
      <c r="F1210">
        <v>83</v>
      </c>
      <c r="G1210">
        <v>54</v>
      </c>
      <c r="H1210">
        <v>2</v>
      </c>
      <c r="I1210">
        <v>32</v>
      </c>
      <c r="J1210">
        <v>4</v>
      </c>
      <c r="K1210">
        <v>99</v>
      </c>
      <c r="L1210">
        <v>0</v>
      </c>
      <c r="M1210">
        <v>0</v>
      </c>
      <c r="N1210">
        <v>0</v>
      </c>
      <c r="O1210">
        <v>0</v>
      </c>
      <c r="P1210">
        <v>0</v>
      </c>
      <c r="Q1210">
        <v>133</v>
      </c>
      <c r="R1210">
        <v>0</v>
      </c>
      <c r="S1210">
        <v>2</v>
      </c>
      <c r="T1210">
        <v>0</v>
      </c>
      <c r="U1210" s="6">
        <f>Sheet2!AF$2</f>
        <v>2025</v>
      </c>
      <c r="V1210">
        <v>10</v>
      </c>
    </row>
    <row r="1211" spans="1:22" x14ac:dyDescent="0.25">
      <c r="A1211" s="1" t="s">
        <v>125</v>
      </c>
      <c r="B1211" s="1" t="s">
        <v>138</v>
      </c>
      <c r="C1211" s="1" t="s">
        <v>139</v>
      </c>
      <c r="D1211" s="1" t="s">
        <v>143</v>
      </c>
      <c r="E1211">
        <v>29</v>
      </c>
      <c r="F1211">
        <v>23</v>
      </c>
      <c r="G1211">
        <v>6</v>
      </c>
      <c r="H1211">
        <v>0</v>
      </c>
      <c r="I1211">
        <v>0</v>
      </c>
      <c r="J1211">
        <v>0</v>
      </c>
      <c r="K1211">
        <v>29</v>
      </c>
      <c r="L1211">
        <v>0</v>
      </c>
      <c r="M1211">
        <v>0</v>
      </c>
      <c r="N1211">
        <v>0</v>
      </c>
      <c r="O1211">
        <v>0</v>
      </c>
      <c r="P1211">
        <v>0</v>
      </c>
      <c r="Q1211">
        <v>28</v>
      </c>
      <c r="R1211">
        <v>0</v>
      </c>
      <c r="S1211">
        <v>0</v>
      </c>
      <c r="T1211">
        <v>0</v>
      </c>
      <c r="U1211" s="6">
        <f>Sheet2!AF$2</f>
        <v>2025</v>
      </c>
      <c r="V1211">
        <v>10</v>
      </c>
    </row>
    <row r="1212" spans="1:22" x14ac:dyDescent="0.25">
      <c r="A1212" s="1" t="s">
        <v>125</v>
      </c>
      <c r="B1212" s="1" t="s">
        <v>138</v>
      </c>
      <c r="C1212" s="1" t="s">
        <v>139</v>
      </c>
      <c r="D1212" s="1" t="s">
        <v>144</v>
      </c>
      <c r="E1212">
        <v>116</v>
      </c>
      <c r="F1212">
        <v>98</v>
      </c>
      <c r="G1212">
        <v>18</v>
      </c>
      <c r="H1212">
        <v>2</v>
      </c>
      <c r="I1212">
        <v>1</v>
      </c>
      <c r="J1212">
        <v>4</v>
      </c>
      <c r="K1212">
        <v>109</v>
      </c>
      <c r="L1212">
        <v>0</v>
      </c>
      <c r="M1212">
        <v>0</v>
      </c>
      <c r="N1212">
        <v>0</v>
      </c>
      <c r="O1212">
        <v>0</v>
      </c>
      <c r="P1212">
        <v>8</v>
      </c>
      <c r="Q1212">
        <v>65</v>
      </c>
      <c r="R1212">
        <v>2</v>
      </c>
      <c r="S1212">
        <v>1</v>
      </c>
      <c r="T1212">
        <v>2</v>
      </c>
      <c r="U1212" s="6">
        <f>Sheet2!AF$2</f>
        <v>2025</v>
      </c>
      <c r="V1212">
        <v>10</v>
      </c>
    </row>
    <row r="1213" spans="1:22" x14ac:dyDescent="0.25">
      <c r="A1213" s="1" t="s">
        <v>125</v>
      </c>
      <c r="B1213" s="1" t="s">
        <v>138</v>
      </c>
      <c r="C1213" s="1" t="s">
        <v>139</v>
      </c>
      <c r="D1213" s="1" t="s">
        <v>145</v>
      </c>
      <c r="E1213">
        <v>116</v>
      </c>
      <c r="F1213">
        <v>88</v>
      </c>
      <c r="G1213">
        <v>28</v>
      </c>
      <c r="H1213">
        <v>1</v>
      </c>
      <c r="I1213">
        <v>0</v>
      </c>
      <c r="J1213">
        <v>3</v>
      </c>
      <c r="K1213">
        <v>112</v>
      </c>
      <c r="L1213">
        <v>0</v>
      </c>
      <c r="M1213">
        <v>0</v>
      </c>
      <c r="N1213">
        <v>0</v>
      </c>
      <c r="O1213">
        <v>0</v>
      </c>
      <c r="P1213">
        <v>0</v>
      </c>
      <c r="Q1213">
        <v>63</v>
      </c>
      <c r="R1213">
        <v>0</v>
      </c>
      <c r="S1213">
        <v>0</v>
      </c>
      <c r="T1213">
        <v>0</v>
      </c>
      <c r="U1213" s="6">
        <f>Sheet2!AF$2</f>
        <v>2025</v>
      </c>
      <c r="V1213">
        <v>10</v>
      </c>
    </row>
    <row r="1214" spans="1:22" x14ac:dyDescent="0.25">
      <c r="A1214" s="1" t="s">
        <v>125</v>
      </c>
      <c r="B1214" s="1" t="s">
        <v>138</v>
      </c>
      <c r="C1214" s="1" t="s">
        <v>139</v>
      </c>
      <c r="D1214" s="1" t="s">
        <v>146</v>
      </c>
      <c r="E1214">
        <v>50</v>
      </c>
      <c r="F1214">
        <v>18</v>
      </c>
      <c r="G1214">
        <v>32</v>
      </c>
      <c r="H1214">
        <v>1</v>
      </c>
      <c r="I1214">
        <v>1</v>
      </c>
      <c r="J1214">
        <v>7</v>
      </c>
      <c r="K1214">
        <v>41</v>
      </c>
      <c r="L1214">
        <v>0</v>
      </c>
      <c r="M1214">
        <v>1</v>
      </c>
      <c r="N1214">
        <v>0</v>
      </c>
      <c r="O1214">
        <v>0</v>
      </c>
      <c r="P1214">
        <v>9</v>
      </c>
      <c r="Q1214">
        <v>41</v>
      </c>
      <c r="R1214">
        <v>1</v>
      </c>
      <c r="S1214">
        <v>0</v>
      </c>
      <c r="T1214">
        <v>1</v>
      </c>
      <c r="U1214" s="6">
        <f>Sheet2!AF$2</f>
        <v>2025</v>
      </c>
      <c r="V1214">
        <v>10</v>
      </c>
    </row>
    <row r="1215" spans="1:22" x14ac:dyDescent="0.25">
      <c r="A1215" s="1" t="s">
        <v>125</v>
      </c>
      <c r="B1215" s="1" t="s">
        <v>138</v>
      </c>
      <c r="C1215" s="1" t="s">
        <v>139</v>
      </c>
      <c r="D1215" s="1" t="s">
        <v>147</v>
      </c>
      <c r="E1215">
        <v>85</v>
      </c>
      <c r="F1215">
        <v>59</v>
      </c>
      <c r="G1215">
        <v>26</v>
      </c>
      <c r="H1215">
        <v>25</v>
      </c>
      <c r="I1215">
        <v>17</v>
      </c>
      <c r="J1215">
        <v>10</v>
      </c>
      <c r="K1215">
        <v>33</v>
      </c>
      <c r="L1215">
        <v>0</v>
      </c>
      <c r="M1215">
        <v>1</v>
      </c>
      <c r="N1215">
        <v>0</v>
      </c>
      <c r="O1215">
        <v>1</v>
      </c>
      <c r="P1215">
        <v>4</v>
      </c>
      <c r="Q1215">
        <v>48</v>
      </c>
      <c r="R1215">
        <v>0</v>
      </c>
      <c r="S1215">
        <v>0</v>
      </c>
      <c r="T1215">
        <v>1</v>
      </c>
      <c r="U1215" s="6">
        <f>Sheet2!AF$2</f>
        <v>2025</v>
      </c>
      <c r="V1215">
        <v>10</v>
      </c>
    </row>
    <row r="1216" spans="1:22" x14ac:dyDescent="0.25">
      <c r="A1216" s="1" t="s">
        <v>125</v>
      </c>
      <c r="B1216" s="1" t="s">
        <v>138</v>
      </c>
      <c r="C1216" s="1" t="s">
        <v>139</v>
      </c>
      <c r="D1216" s="1" t="s">
        <v>148</v>
      </c>
      <c r="E1216">
        <v>265</v>
      </c>
      <c r="F1216">
        <v>203</v>
      </c>
      <c r="G1216">
        <v>62</v>
      </c>
      <c r="H1216">
        <v>26</v>
      </c>
      <c r="I1216">
        <v>17</v>
      </c>
      <c r="J1216">
        <v>21</v>
      </c>
      <c r="K1216">
        <v>201</v>
      </c>
      <c r="L1216">
        <v>0</v>
      </c>
      <c r="M1216">
        <v>0</v>
      </c>
      <c r="N1216">
        <v>0</v>
      </c>
      <c r="O1216">
        <v>0</v>
      </c>
      <c r="P1216">
        <v>0</v>
      </c>
      <c r="Q1216">
        <v>256</v>
      </c>
      <c r="R1216">
        <v>0</v>
      </c>
      <c r="S1216">
        <v>2</v>
      </c>
      <c r="T1216">
        <v>0</v>
      </c>
      <c r="U1216" s="6">
        <f>Sheet2!AF$2</f>
        <v>2025</v>
      </c>
      <c r="V1216">
        <v>10</v>
      </c>
    </row>
    <row r="1217" spans="1:22" x14ac:dyDescent="0.25">
      <c r="A1217" s="1" t="s">
        <v>125</v>
      </c>
      <c r="B1217" s="1" t="s">
        <v>149</v>
      </c>
      <c r="C1217" s="1" t="s">
        <v>150</v>
      </c>
      <c r="D1217" s="1" t="s">
        <v>151</v>
      </c>
      <c r="E1217">
        <v>226</v>
      </c>
      <c r="F1217">
        <v>131</v>
      </c>
      <c r="G1217">
        <v>95</v>
      </c>
      <c r="H1217">
        <v>0</v>
      </c>
      <c r="I1217">
        <v>0</v>
      </c>
      <c r="J1217">
        <v>3</v>
      </c>
      <c r="K1217">
        <v>223</v>
      </c>
      <c r="L1217">
        <v>0</v>
      </c>
      <c r="M1217">
        <v>0</v>
      </c>
      <c r="N1217">
        <v>0</v>
      </c>
      <c r="O1217">
        <v>0</v>
      </c>
      <c r="P1217">
        <v>0</v>
      </c>
      <c r="Q1217">
        <v>201</v>
      </c>
      <c r="R1217">
        <v>0</v>
      </c>
      <c r="S1217">
        <v>0</v>
      </c>
      <c r="T1217">
        <v>0</v>
      </c>
      <c r="U1217" s="6">
        <f>Sheet2!AF$2</f>
        <v>2025</v>
      </c>
      <c r="V1217">
        <v>10</v>
      </c>
    </row>
    <row r="1218" spans="1:22" x14ac:dyDescent="0.25">
      <c r="A1218" s="1" t="s">
        <v>125</v>
      </c>
      <c r="B1218" s="1" t="s">
        <v>149</v>
      </c>
      <c r="C1218" s="1" t="s">
        <v>152</v>
      </c>
      <c r="D1218" s="1" t="s">
        <v>153</v>
      </c>
      <c r="E1218">
        <v>186</v>
      </c>
      <c r="F1218">
        <v>101</v>
      </c>
      <c r="G1218">
        <v>85</v>
      </c>
      <c r="H1218">
        <v>38</v>
      </c>
      <c r="I1218">
        <v>6</v>
      </c>
      <c r="J1218">
        <v>20</v>
      </c>
      <c r="K1218">
        <v>122</v>
      </c>
      <c r="L1218">
        <v>0</v>
      </c>
      <c r="M1218">
        <v>1</v>
      </c>
      <c r="N1218">
        <v>0</v>
      </c>
      <c r="O1218">
        <v>0</v>
      </c>
      <c r="P1218">
        <v>16</v>
      </c>
      <c r="Q1218">
        <v>126</v>
      </c>
      <c r="R1218">
        <v>6</v>
      </c>
      <c r="S1218">
        <v>0</v>
      </c>
      <c r="T1218">
        <v>4</v>
      </c>
      <c r="U1218" s="6">
        <f>Sheet2!AF$2</f>
        <v>2025</v>
      </c>
      <c r="V1218">
        <v>10</v>
      </c>
    </row>
    <row r="1219" spans="1:22" x14ac:dyDescent="0.25">
      <c r="A1219" s="1" t="s">
        <v>125</v>
      </c>
      <c r="B1219" s="1" t="s">
        <v>149</v>
      </c>
      <c r="C1219" s="1" t="s">
        <v>150</v>
      </c>
      <c r="D1219" s="1" t="s">
        <v>154</v>
      </c>
      <c r="E1219">
        <v>14</v>
      </c>
      <c r="F1219">
        <v>6</v>
      </c>
      <c r="G1219">
        <v>8</v>
      </c>
      <c r="H1219">
        <v>1</v>
      </c>
      <c r="I1219">
        <v>0</v>
      </c>
      <c r="J1219">
        <v>0</v>
      </c>
      <c r="K1219">
        <v>13</v>
      </c>
      <c r="L1219">
        <v>0</v>
      </c>
      <c r="M1219">
        <v>0</v>
      </c>
      <c r="N1219">
        <v>0</v>
      </c>
      <c r="O1219">
        <v>0</v>
      </c>
      <c r="P1219">
        <v>1</v>
      </c>
      <c r="Q1219">
        <v>9</v>
      </c>
      <c r="R1219">
        <v>0</v>
      </c>
      <c r="S1219">
        <v>2</v>
      </c>
      <c r="T1219">
        <v>0</v>
      </c>
      <c r="U1219" s="6">
        <f>Sheet2!AF$2</f>
        <v>2025</v>
      </c>
      <c r="V1219">
        <v>10</v>
      </c>
    </row>
    <row r="1220" spans="1:22" x14ac:dyDescent="0.25">
      <c r="A1220" s="1" t="s">
        <v>125</v>
      </c>
      <c r="B1220" s="1" t="s">
        <v>149</v>
      </c>
      <c r="C1220" s="1" t="s">
        <v>152</v>
      </c>
      <c r="D1220" s="1" t="s">
        <v>155</v>
      </c>
      <c r="E1220">
        <v>0</v>
      </c>
      <c r="F1220">
        <v>0</v>
      </c>
      <c r="G1220">
        <v>0</v>
      </c>
      <c r="H1220">
        <v>0</v>
      </c>
      <c r="I1220">
        <v>0</v>
      </c>
      <c r="J1220">
        <v>0</v>
      </c>
      <c r="K1220">
        <v>0</v>
      </c>
      <c r="L1220">
        <v>0</v>
      </c>
      <c r="M1220">
        <v>0</v>
      </c>
      <c r="N1220">
        <v>0</v>
      </c>
      <c r="O1220">
        <v>0</v>
      </c>
      <c r="P1220">
        <v>0</v>
      </c>
      <c r="Q1220">
        <v>0</v>
      </c>
      <c r="R1220">
        <v>0</v>
      </c>
      <c r="S1220">
        <v>0</v>
      </c>
      <c r="T1220">
        <v>0</v>
      </c>
      <c r="U1220" s="6">
        <f>Sheet2!AF$2</f>
        <v>2025</v>
      </c>
      <c r="V1220">
        <v>10</v>
      </c>
    </row>
    <row r="1221" spans="1:22" x14ac:dyDescent="0.25">
      <c r="A1221" s="1" t="s">
        <v>125</v>
      </c>
      <c r="B1221" s="1" t="s">
        <v>149</v>
      </c>
      <c r="C1221" s="1" t="s">
        <v>150</v>
      </c>
      <c r="D1221" s="1" t="s">
        <v>156</v>
      </c>
      <c r="E1221">
        <v>165</v>
      </c>
      <c r="F1221">
        <v>130</v>
      </c>
      <c r="G1221">
        <v>35</v>
      </c>
      <c r="H1221">
        <v>126</v>
      </c>
      <c r="I1221">
        <v>23</v>
      </c>
      <c r="J1221">
        <v>4</v>
      </c>
      <c r="K1221">
        <v>12</v>
      </c>
      <c r="L1221">
        <v>0</v>
      </c>
      <c r="M1221">
        <v>0</v>
      </c>
      <c r="N1221">
        <v>0</v>
      </c>
      <c r="O1221">
        <v>0</v>
      </c>
      <c r="P1221">
        <v>0</v>
      </c>
      <c r="Q1221">
        <v>162</v>
      </c>
      <c r="R1221">
        <v>0</v>
      </c>
      <c r="S1221">
        <v>0</v>
      </c>
      <c r="T1221">
        <v>0</v>
      </c>
      <c r="U1221" s="6">
        <f>Sheet2!AF$2</f>
        <v>2025</v>
      </c>
      <c r="V1221">
        <v>10</v>
      </c>
    </row>
    <row r="1222" spans="1:22" x14ac:dyDescent="0.25">
      <c r="A1222" s="1" t="s">
        <v>125</v>
      </c>
      <c r="B1222" s="1" t="s">
        <v>149</v>
      </c>
      <c r="C1222" s="1" t="s">
        <v>150</v>
      </c>
      <c r="D1222" s="1" t="s">
        <v>157</v>
      </c>
      <c r="E1222">
        <v>231</v>
      </c>
      <c r="F1222">
        <v>185</v>
      </c>
      <c r="G1222">
        <v>46</v>
      </c>
      <c r="H1222">
        <v>0</v>
      </c>
      <c r="I1222">
        <v>12</v>
      </c>
      <c r="J1222">
        <v>27</v>
      </c>
      <c r="K1222">
        <v>192</v>
      </c>
      <c r="L1222">
        <v>0</v>
      </c>
      <c r="M1222">
        <v>1</v>
      </c>
      <c r="N1222">
        <v>0</v>
      </c>
      <c r="O1222">
        <v>0</v>
      </c>
      <c r="P1222">
        <v>4</v>
      </c>
      <c r="Q1222">
        <v>104</v>
      </c>
      <c r="R1222">
        <v>5</v>
      </c>
      <c r="S1222">
        <v>2</v>
      </c>
      <c r="T1222">
        <v>0</v>
      </c>
      <c r="U1222" s="6">
        <f>Sheet2!AF$2</f>
        <v>2025</v>
      </c>
      <c r="V1222">
        <v>10</v>
      </c>
    </row>
    <row r="1223" spans="1:22" x14ac:dyDescent="0.25">
      <c r="A1223" s="1" t="s">
        <v>125</v>
      </c>
      <c r="B1223" s="1" t="s">
        <v>149</v>
      </c>
      <c r="C1223" s="1" t="s">
        <v>150</v>
      </c>
      <c r="D1223" s="1" t="s">
        <v>158</v>
      </c>
      <c r="E1223">
        <v>603</v>
      </c>
      <c r="F1223">
        <v>327</v>
      </c>
      <c r="G1223">
        <v>276</v>
      </c>
      <c r="H1223">
        <v>317</v>
      </c>
      <c r="I1223">
        <v>122</v>
      </c>
      <c r="J1223">
        <v>24</v>
      </c>
      <c r="K1223">
        <v>140</v>
      </c>
      <c r="L1223">
        <v>0</v>
      </c>
      <c r="M1223">
        <v>0</v>
      </c>
      <c r="N1223">
        <v>0</v>
      </c>
      <c r="O1223">
        <v>0</v>
      </c>
      <c r="P1223">
        <v>0</v>
      </c>
      <c r="Q1223">
        <v>589</v>
      </c>
      <c r="R1223">
        <v>0</v>
      </c>
      <c r="S1223">
        <v>3</v>
      </c>
      <c r="T1223">
        <v>0</v>
      </c>
      <c r="U1223" s="6">
        <f>Sheet2!AF$2</f>
        <v>2025</v>
      </c>
      <c r="V1223">
        <v>10</v>
      </c>
    </row>
    <row r="1224" spans="1:22" x14ac:dyDescent="0.25">
      <c r="A1224" s="1" t="s">
        <v>125</v>
      </c>
      <c r="B1224" s="1" t="s">
        <v>149</v>
      </c>
      <c r="C1224" s="1" t="s">
        <v>152</v>
      </c>
      <c r="D1224" s="1" t="s">
        <v>159</v>
      </c>
      <c r="E1224">
        <v>298</v>
      </c>
      <c r="F1224">
        <v>206</v>
      </c>
      <c r="G1224">
        <v>92</v>
      </c>
      <c r="H1224">
        <v>122</v>
      </c>
      <c r="I1224">
        <v>4</v>
      </c>
      <c r="J1224">
        <v>63</v>
      </c>
      <c r="K1224">
        <v>109</v>
      </c>
      <c r="L1224">
        <v>0</v>
      </c>
      <c r="M1224">
        <v>0</v>
      </c>
      <c r="N1224">
        <v>0</v>
      </c>
      <c r="O1224">
        <v>0</v>
      </c>
      <c r="P1224">
        <v>0</v>
      </c>
      <c r="Q1224">
        <v>290</v>
      </c>
      <c r="R1224">
        <v>0</v>
      </c>
      <c r="S1224">
        <v>2</v>
      </c>
      <c r="T1224">
        <v>0</v>
      </c>
      <c r="U1224" s="6">
        <f>Sheet2!AF$2</f>
        <v>2025</v>
      </c>
      <c r="V1224">
        <v>10</v>
      </c>
    </row>
    <row r="1225" spans="1:22" x14ac:dyDescent="0.25">
      <c r="A1225" s="1" t="s">
        <v>125</v>
      </c>
      <c r="B1225" s="1" t="s">
        <v>149</v>
      </c>
      <c r="C1225" s="1" t="s">
        <v>152</v>
      </c>
      <c r="D1225" s="1" t="s">
        <v>160</v>
      </c>
      <c r="E1225">
        <v>0</v>
      </c>
      <c r="F1225">
        <v>0</v>
      </c>
      <c r="G1225">
        <v>0</v>
      </c>
      <c r="H1225">
        <v>0</v>
      </c>
      <c r="I1225">
        <v>0</v>
      </c>
      <c r="J1225">
        <v>0</v>
      </c>
      <c r="K1225">
        <v>0</v>
      </c>
      <c r="L1225">
        <v>0</v>
      </c>
      <c r="M1225">
        <v>0</v>
      </c>
      <c r="N1225">
        <v>0</v>
      </c>
      <c r="O1225">
        <v>0</v>
      </c>
      <c r="P1225">
        <v>0</v>
      </c>
      <c r="Q1225">
        <v>0</v>
      </c>
      <c r="R1225">
        <v>0</v>
      </c>
      <c r="S1225">
        <v>0</v>
      </c>
      <c r="T1225">
        <v>0</v>
      </c>
      <c r="U1225" s="6">
        <f>Sheet2!AF$2</f>
        <v>2025</v>
      </c>
      <c r="V1225">
        <v>10</v>
      </c>
    </row>
    <row r="1226" spans="1:22" x14ac:dyDescent="0.25">
      <c r="A1226" s="1" t="s">
        <v>125</v>
      </c>
      <c r="B1226" s="1" t="s">
        <v>149</v>
      </c>
      <c r="C1226" s="1" t="s">
        <v>152</v>
      </c>
      <c r="D1226" s="1" t="s">
        <v>161</v>
      </c>
      <c r="E1226">
        <v>347</v>
      </c>
      <c r="F1226">
        <v>230</v>
      </c>
      <c r="G1226">
        <v>117</v>
      </c>
      <c r="H1226">
        <v>111</v>
      </c>
      <c r="I1226">
        <v>31</v>
      </c>
      <c r="J1226">
        <v>58</v>
      </c>
      <c r="K1226">
        <v>147</v>
      </c>
      <c r="L1226">
        <v>0</v>
      </c>
      <c r="M1226">
        <v>0</v>
      </c>
      <c r="N1226">
        <v>0</v>
      </c>
      <c r="O1226">
        <v>0</v>
      </c>
      <c r="P1226">
        <v>0</v>
      </c>
      <c r="Q1226">
        <v>321</v>
      </c>
      <c r="R1226">
        <v>0</v>
      </c>
      <c r="S1226">
        <v>3</v>
      </c>
      <c r="T1226">
        <v>0</v>
      </c>
      <c r="U1226" s="6">
        <f>Sheet2!AF$2</f>
        <v>2025</v>
      </c>
      <c r="V1226">
        <v>10</v>
      </c>
    </row>
    <row r="1227" spans="1:22" x14ac:dyDescent="0.25">
      <c r="A1227" s="1" t="s">
        <v>125</v>
      </c>
      <c r="B1227" s="1" t="s">
        <v>149</v>
      </c>
      <c r="C1227" s="1" t="s">
        <v>150</v>
      </c>
      <c r="D1227" s="1" t="s">
        <v>162</v>
      </c>
      <c r="E1227">
        <v>31</v>
      </c>
      <c r="F1227">
        <v>20</v>
      </c>
      <c r="G1227">
        <v>11</v>
      </c>
      <c r="H1227">
        <v>6</v>
      </c>
      <c r="I1227">
        <v>0</v>
      </c>
      <c r="J1227">
        <v>1</v>
      </c>
      <c r="K1227">
        <v>24</v>
      </c>
      <c r="L1227">
        <v>0</v>
      </c>
      <c r="M1227">
        <v>0</v>
      </c>
      <c r="N1227">
        <v>0</v>
      </c>
      <c r="O1227">
        <v>0</v>
      </c>
      <c r="P1227">
        <v>0</v>
      </c>
      <c r="Q1227">
        <v>30</v>
      </c>
      <c r="R1227">
        <v>0</v>
      </c>
      <c r="S1227">
        <v>0</v>
      </c>
      <c r="T1227">
        <v>0</v>
      </c>
      <c r="U1227" s="6">
        <f>Sheet2!AF$2</f>
        <v>2025</v>
      </c>
      <c r="V1227">
        <v>10</v>
      </c>
    </row>
    <row r="1228" spans="1:22" x14ac:dyDescent="0.25">
      <c r="A1228" s="1" t="s">
        <v>22</v>
      </c>
      <c r="B1228" s="1" t="s">
        <v>23</v>
      </c>
      <c r="C1228" s="1" t="s">
        <v>24</v>
      </c>
      <c r="D1228" s="1" t="s">
        <v>25</v>
      </c>
      <c r="E1228" s="13">
        <v>1926</v>
      </c>
      <c r="F1228" s="13">
        <v>1618</v>
      </c>
      <c r="G1228" s="13">
        <v>308</v>
      </c>
      <c r="H1228" s="13">
        <v>5</v>
      </c>
      <c r="I1228" s="13">
        <v>7</v>
      </c>
      <c r="J1228" s="13">
        <v>107</v>
      </c>
      <c r="K1228" s="13">
        <v>1807</v>
      </c>
      <c r="L1228" s="13">
        <v>0</v>
      </c>
      <c r="M1228" s="13">
        <v>9</v>
      </c>
      <c r="N1228" s="13">
        <v>0</v>
      </c>
      <c r="O1228" s="13">
        <v>11</v>
      </c>
      <c r="P1228" s="13">
        <v>67</v>
      </c>
      <c r="Q1228" s="13">
        <v>1351</v>
      </c>
      <c r="R1228" s="13">
        <v>27</v>
      </c>
      <c r="S1228" s="13">
        <v>4</v>
      </c>
      <c r="T1228" s="13">
        <v>16</v>
      </c>
      <c r="U1228" s="6">
        <f>Sheet2!AF$2</f>
        <v>2025</v>
      </c>
      <c r="V1228" s="6">
        <v>11</v>
      </c>
    </row>
    <row r="1229" spans="1:22" x14ac:dyDescent="0.25">
      <c r="A1229" s="1" t="s">
        <v>22</v>
      </c>
      <c r="B1229" s="1" t="s">
        <v>26</v>
      </c>
      <c r="C1229" s="1" t="s">
        <v>27</v>
      </c>
      <c r="D1229" s="1" t="s">
        <v>28</v>
      </c>
      <c r="E1229">
        <v>105</v>
      </c>
      <c r="F1229">
        <v>65</v>
      </c>
      <c r="G1229">
        <v>40</v>
      </c>
      <c r="H1229">
        <v>6</v>
      </c>
      <c r="I1229">
        <v>11</v>
      </c>
      <c r="J1229">
        <v>4</v>
      </c>
      <c r="K1229">
        <v>84</v>
      </c>
      <c r="L1229">
        <v>0</v>
      </c>
      <c r="M1229">
        <v>1</v>
      </c>
      <c r="N1229">
        <v>0</v>
      </c>
      <c r="O1229">
        <v>1</v>
      </c>
      <c r="P1229">
        <v>4</v>
      </c>
      <c r="Q1229">
        <v>63</v>
      </c>
      <c r="R1229">
        <v>1</v>
      </c>
      <c r="S1229">
        <v>2</v>
      </c>
      <c r="T1229">
        <v>1</v>
      </c>
      <c r="U1229" s="6">
        <f>Sheet2!AF$2</f>
        <v>2025</v>
      </c>
      <c r="V1229" s="6">
        <v>11</v>
      </c>
    </row>
    <row r="1230" spans="1:22" x14ac:dyDescent="0.25">
      <c r="A1230" s="1" t="s">
        <v>22</v>
      </c>
      <c r="B1230" s="1" t="s">
        <v>26</v>
      </c>
      <c r="C1230" s="1" t="s">
        <v>27</v>
      </c>
      <c r="D1230" s="1" t="s">
        <v>29</v>
      </c>
      <c r="E1230">
        <v>6</v>
      </c>
      <c r="F1230">
        <v>0</v>
      </c>
      <c r="G1230">
        <v>6</v>
      </c>
      <c r="H1230">
        <v>0</v>
      </c>
      <c r="I1230">
        <v>0</v>
      </c>
      <c r="J1230">
        <v>0</v>
      </c>
      <c r="K1230">
        <v>6</v>
      </c>
      <c r="L1230">
        <v>0</v>
      </c>
      <c r="M1230">
        <v>0</v>
      </c>
      <c r="N1230">
        <v>0</v>
      </c>
      <c r="O1230">
        <v>0</v>
      </c>
      <c r="P1230">
        <v>0</v>
      </c>
      <c r="Q1230">
        <v>5</v>
      </c>
      <c r="R1230">
        <v>0</v>
      </c>
      <c r="S1230">
        <v>0</v>
      </c>
      <c r="T1230">
        <v>0</v>
      </c>
      <c r="U1230" s="6">
        <f>Sheet2!AF$2</f>
        <v>2025</v>
      </c>
      <c r="V1230" s="6">
        <v>11</v>
      </c>
    </row>
    <row r="1231" spans="1:22" x14ac:dyDescent="0.25">
      <c r="A1231" s="1" t="s">
        <v>22</v>
      </c>
      <c r="B1231" s="1" t="s">
        <v>26</v>
      </c>
      <c r="C1231" s="1" t="s">
        <v>27</v>
      </c>
      <c r="D1231" s="1" t="s">
        <v>30</v>
      </c>
      <c r="E1231">
        <v>22</v>
      </c>
      <c r="F1231">
        <v>14</v>
      </c>
      <c r="G1231">
        <v>8</v>
      </c>
      <c r="H1231">
        <v>0</v>
      </c>
      <c r="I1231">
        <v>3</v>
      </c>
      <c r="J1231">
        <v>0</v>
      </c>
      <c r="K1231">
        <v>19</v>
      </c>
      <c r="L1231">
        <v>0</v>
      </c>
      <c r="M1231">
        <v>1</v>
      </c>
      <c r="N1231">
        <v>0</v>
      </c>
      <c r="O1231">
        <v>0</v>
      </c>
      <c r="P1231">
        <v>2</v>
      </c>
      <c r="Q1231">
        <v>16</v>
      </c>
      <c r="R1231">
        <v>0</v>
      </c>
      <c r="S1231">
        <v>0</v>
      </c>
      <c r="T1231">
        <v>2</v>
      </c>
      <c r="U1231" s="6">
        <f>Sheet2!AF$2</f>
        <v>2025</v>
      </c>
      <c r="V1231" s="6">
        <v>11</v>
      </c>
    </row>
    <row r="1232" spans="1:22" x14ac:dyDescent="0.25">
      <c r="A1232" s="1" t="s">
        <v>22</v>
      </c>
      <c r="B1232" s="1" t="s">
        <v>26</v>
      </c>
      <c r="C1232" s="1" t="s">
        <v>27</v>
      </c>
      <c r="D1232" s="1" t="s">
        <v>31</v>
      </c>
      <c r="E1232">
        <v>233</v>
      </c>
      <c r="F1232">
        <v>190</v>
      </c>
      <c r="G1232">
        <v>43</v>
      </c>
      <c r="H1232">
        <v>164</v>
      </c>
      <c r="I1232">
        <v>29</v>
      </c>
      <c r="J1232">
        <v>29</v>
      </c>
      <c r="K1232">
        <v>11</v>
      </c>
      <c r="L1232">
        <v>0</v>
      </c>
      <c r="M1232">
        <v>0</v>
      </c>
      <c r="N1232">
        <v>0</v>
      </c>
      <c r="O1232">
        <v>0</v>
      </c>
      <c r="P1232">
        <v>8</v>
      </c>
      <c r="Q1232">
        <v>217</v>
      </c>
      <c r="R1232">
        <v>1</v>
      </c>
      <c r="S1232">
        <v>6</v>
      </c>
      <c r="T1232">
        <v>22</v>
      </c>
      <c r="U1232" s="6">
        <f>Sheet2!AF$2</f>
        <v>2025</v>
      </c>
      <c r="V1232" s="6">
        <v>11</v>
      </c>
    </row>
    <row r="1233" spans="1:22" x14ac:dyDescent="0.25">
      <c r="A1233" s="1" t="s">
        <v>22</v>
      </c>
      <c r="B1233" s="1" t="s">
        <v>26</v>
      </c>
      <c r="C1233" s="1" t="s">
        <v>27</v>
      </c>
      <c r="D1233" s="1" t="s">
        <v>32</v>
      </c>
      <c r="E1233">
        <v>262</v>
      </c>
      <c r="F1233">
        <v>158</v>
      </c>
      <c r="G1233">
        <v>104</v>
      </c>
      <c r="H1233">
        <v>97</v>
      </c>
      <c r="I1233">
        <v>33</v>
      </c>
      <c r="J1233">
        <v>26</v>
      </c>
      <c r="K1233">
        <v>106</v>
      </c>
      <c r="L1233">
        <v>0</v>
      </c>
      <c r="M1233">
        <v>0</v>
      </c>
      <c r="N1233">
        <v>0</v>
      </c>
      <c r="O1233">
        <v>0</v>
      </c>
      <c r="P1233">
        <v>0</v>
      </c>
      <c r="Q1233">
        <v>235</v>
      </c>
      <c r="R1233">
        <v>0</v>
      </c>
      <c r="S1233">
        <v>2</v>
      </c>
      <c r="T1233">
        <v>0</v>
      </c>
      <c r="U1233" s="6">
        <f>Sheet2!AF$2</f>
        <v>2025</v>
      </c>
      <c r="V1233" s="6">
        <v>11</v>
      </c>
    </row>
    <row r="1234" spans="1:22" x14ac:dyDescent="0.25">
      <c r="A1234" s="1" t="s">
        <v>22</v>
      </c>
      <c r="B1234" s="1" t="s">
        <v>33</v>
      </c>
      <c r="C1234" s="1" t="s">
        <v>34</v>
      </c>
      <c r="D1234" s="1" t="s">
        <v>35</v>
      </c>
      <c r="E1234">
        <v>55</v>
      </c>
      <c r="F1234">
        <v>28</v>
      </c>
      <c r="G1234">
        <v>27</v>
      </c>
      <c r="H1234">
        <v>4</v>
      </c>
      <c r="I1234">
        <v>12</v>
      </c>
      <c r="J1234">
        <v>4</v>
      </c>
      <c r="K1234">
        <v>35</v>
      </c>
      <c r="L1234">
        <v>0</v>
      </c>
      <c r="M1234">
        <v>1</v>
      </c>
      <c r="N1234">
        <v>0</v>
      </c>
      <c r="O1234">
        <v>0</v>
      </c>
      <c r="P1234">
        <v>1</v>
      </c>
      <c r="Q1234">
        <v>35</v>
      </c>
      <c r="R1234">
        <v>2</v>
      </c>
      <c r="S1234">
        <v>4</v>
      </c>
      <c r="T1234">
        <v>1</v>
      </c>
      <c r="U1234" s="6">
        <f>Sheet2!AF$2</f>
        <v>2025</v>
      </c>
      <c r="V1234" s="6">
        <v>11</v>
      </c>
    </row>
    <row r="1235" spans="1:22" x14ac:dyDescent="0.25">
      <c r="A1235" s="1" t="s">
        <v>22</v>
      </c>
      <c r="B1235" s="1" t="s">
        <v>33</v>
      </c>
      <c r="C1235" s="1" t="s">
        <v>34</v>
      </c>
      <c r="D1235" s="1" t="s">
        <v>36</v>
      </c>
      <c r="E1235">
        <v>530</v>
      </c>
      <c r="F1235">
        <v>311</v>
      </c>
      <c r="G1235">
        <v>219</v>
      </c>
      <c r="H1235">
        <v>114</v>
      </c>
      <c r="I1235">
        <v>181</v>
      </c>
      <c r="J1235">
        <v>69</v>
      </c>
      <c r="K1235">
        <v>166</v>
      </c>
      <c r="L1235">
        <v>0</v>
      </c>
      <c r="M1235">
        <v>0</v>
      </c>
      <c r="N1235">
        <v>0</v>
      </c>
      <c r="O1235">
        <v>0</v>
      </c>
      <c r="P1235">
        <v>10</v>
      </c>
      <c r="Q1235">
        <v>509</v>
      </c>
      <c r="R1235">
        <v>2</v>
      </c>
      <c r="S1235">
        <v>5</v>
      </c>
      <c r="T1235">
        <v>2</v>
      </c>
      <c r="U1235" s="6">
        <f>Sheet2!AF$2</f>
        <v>2025</v>
      </c>
      <c r="V1235" s="6">
        <v>11</v>
      </c>
    </row>
    <row r="1236" spans="1:22" x14ac:dyDescent="0.25">
      <c r="A1236" s="1" t="s">
        <v>22</v>
      </c>
      <c r="B1236" s="1" t="s">
        <v>33</v>
      </c>
      <c r="C1236" s="1" t="s">
        <v>34</v>
      </c>
      <c r="D1236" s="1" t="s">
        <v>37</v>
      </c>
      <c r="E1236">
        <v>416</v>
      </c>
      <c r="F1236">
        <v>250</v>
      </c>
      <c r="G1236">
        <v>166</v>
      </c>
      <c r="H1236">
        <v>132</v>
      </c>
      <c r="I1236">
        <v>48</v>
      </c>
      <c r="J1236">
        <v>21</v>
      </c>
      <c r="K1236">
        <v>215</v>
      </c>
      <c r="L1236">
        <v>0</v>
      </c>
      <c r="M1236">
        <v>0</v>
      </c>
      <c r="N1236">
        <v>0</v>
      </c>
      <c r="O1236">
        <v>0</v>
      </c>
      <c r="P1236">
        <v>0</v>
      </c>
      <c r="Q1236">
        <v>395</v>
      </c>
      <c r="R1236">
        <v>0</v>
      </c>
      <c r="S1236">
        <v>2</v>
      </c>
      <c r="T1236">
        <v>0</v>
      </c>
      <c r="U1236" s="6">
        <f>Sheet2!AF$2</f>
        <v>2025</v>
      </c>
      <c r="V1236" s="6">
        <v>11</v>
      </c>
    </row>
    <row r="1237" spans="1:22" x14ac:dyDescent="0.25">
      <c r="A1237" s="1" t="s">
        <v>22</v>
      </c>
      <c r="B1237" s="1" t="s">
        <v>33</v>
      </c>
      <c r="C1237" s="1" t="s">
        <v>34</v>
      </c>
      <c r="D1237" s="1" t="s">
        <v>38</v>
      </c>
      <c r="E1237">
        <v>151</v>
      </c>
      <c r="F1237">
        <v>94</v>
      </c>
      <c r="G1237">
        <v>57</v>
      </c>
      <c r="H1237">
        <v>16</v>
      </c>
      <c r="I1237">
        <v>19</v>
      </c>
      <c r="J1237">
        <v>5</v>
      </c>
      <c r="K1237">
        <v>111</v>
      </c>
      <c r="L1237">
        <v>0</v>
      </c>
      <c r="M1237">
        <v>3</v>
      </c>
      <c r="N1237">
        <v>0</v>
      </c>
      <c r="O1237">
        <v>1</v>
      </c>
      <c r="P1237">
        <v>13</v>
      </c>
      <c r="Q1237">
        <v>70</v>
      </c>
      <c r="R1237">
        <v>1</v>
      </c>
      <c r="S1237">
        <v>0</v>
      </c>
      <c r="T1237">
        <v>1</v>
      </c>
      <c r="U1237" s="6">
        <f>Sheet2!AF$2</f>
        <v>2025</v>
      </c>
      <c r="V1237" s="6">
        <v>11</v>
      </c>
    </row>
    <row r="1238" spans="1:22" x14ac:dyDescent="0.25">
      <c r="A1238" t="s">
        <v>22</v>
      </c>
      <c r="B1238" t="s">
        <v>33</v>
      </c>
      <c r="C1238" t="s">
        <v>34</v>
      </c>
      <c r="D1238" t="s">
        <v>39</v>
      </c>
      <c r="E1238">
        <v>56</v>
      </c>
      <c r="F1238" s="2">
        <v>27</v>
      </c>
      <c r="G1238">
        <v>29</v>
      </c>
      <c r="H1238">
        <v>1</v>
      </c>
      <c r="I1238">
        <v>22</v>
      </c>
      <c r="J1238">
        <v>5</v>
      </c>
      <c r="K1238">
        <v>28</v>
      </c>
      <c r="L1238">
        <v>0</v>
      </c>
      <c r="M1238">
        <v>0</v>
      </c>
      <c r="N1238">
        <v>0</v>
      </c>
      <c r="O1238">
        <v>0</v>
      </c>
      <c r="P1238">
        <v>0</v>
      </c>
      <c r="Q1238">
        <v>54</v>
      </c>
      <c r="R1238">
        <v>0</v>
      </c>
      <c r="S1238">
        <v>0</v>
      </c>
      <c r="T1238">
        <v>0</v>
      </c>
      <c r="U1238" s="6">
        <f>Sheet2!AF$2</f>
        <v>2025</v>
      </c>
      <c r="V1238" s="6">
        <v>11</v>
      </c>
    </row>
    <row r="1239" spans="1:22" x14ac:dyDescent="0.25">
      <c r="A1239" s="1" t="s">
        <v>22</v>
      </c>
      <c r="B1239" s="1" t="s">
        <v>33</v>
      </c>
      <c r="C1239" s="1" t="s">
        <v>34</v>
      </c>
      <c r="D1239" s="1" t="s">
        <v>40</v>
      </c>
      <c r="E1239">
        <v>154</v>
      </c>
      <c r="F1239">
        <v>145</v>
      </c>
      <c r="G1239">
        <v>9</v>
      </c>
      <c r="H1239">
        <v>0</v>
      </c>
      <c r="I1239">
        <v>0</v>
      </c>
      <c r="J1239">
        <v>20</v>
      </c>
      <c r="K1239">
        <v>134</v>
      </c>
      <c r="L1239">
        <v>0</v>
      </c>
      <c r="M1239">
        <v>0</v>
      </c>
      <c r="N1239">
        <v>0</v>
      </c>
      <c r="O1239">
        <v>0</v>
      </c>
      <c r="P1239">
        <v>0</v>
      </c>
      <c r="Q1239">
        <v>104</v>
      </c>
      <c r="R1239">
        <v>0</v>
      </c>
      <c r="S1239">
        <v>2</v>
      </c>
      <c r="T1239">
        <v>0</v>
      </c>
      <c r="U1239" s="6">
        <f>Sheet2!AF$2</f>
        <v>2025</v>
      </c>
      <c r="V1239" s="6">
        <v>11</v>
      </c>
    </row>
    <row r="1240" spans="1:22" x14ac:dyDescent="0.25">
      <c r="A1240" s="1" t="s">
        <v>22</v>
      </c>
      <c r="B1240" s="1" t="s">
        <v>41</v>
      </c>
      <c r="C1240" s="1" t="s">
        <v>42</v>
      </c>
      <c r="D1240" s="1" t="s">
        <v>43</v>
      </c>
      <c r="E1240">
        <v>482</v>
      </c>
      <c r="F1240">
        <v>370</v>
      </c>
      <c r="G1240">
        <v>112</v>
      </c>
      <c r="H1240">
        <v>186</v>
      </c>
      <c r="I1240">
        <v>117</v>
      </c>
      <c r="J1240">
        <v>32</v>
      </c>
      <c r="K1240">
        <v>147</v>
      </c>
      <c r="L1240">
        <v>0</v>
      </c>
      <c r="M1240">
        <v>0</v>
      </c>
      <c r="N1240">
        <v>0</v>
      </c>
      <c r="O1240">
        <v>0</v>
      </c>
      <c r="P1240">
        <v>0</v>
      </c>
      <c r="Q1240">
        <v>469</v>
      </c>
      <c r="R1240">
        <v>0</v>
      </c>
      <c r="S1240">
        <v>5</v>
      </c>
      <c r="T1240">
        <v>0</v>
      </c>
      <c r="U1240" s="6">
        <f>Sheet2!AF$2</f>
        <v>2025</v>
      </c>
      <c r="V1240" s="6">
        <v>11</v>
      </c>
    </row>
    <row r="1241" spans="1:22" x14ac:dyDescent="0.25">
      <c r="A1241" s="1" t="s">
        <v>22</v>
      </c>
      <c r="B1241" s="1" t="s">
        <v>41</v>
      </c>
      <c r="C1241" s="1" t="s">
        <v>44</v>
      </c>
      <c r="D1241" s="1" t="s">
        <v>45</v>
      </c>
      <c r="E1241">
        <v>0</v>
      </c>
      <c r="F1241">
        <v>0</v>
      </c>
      <c r="G1241">
        <v>0</v>
      </c>
      <c r="H1241">
        <v>0</v>
      </c>
      <c r="I1241">
        <v>0</v>
      </c>
      <c r="J1241">
        <v>0</v>
      </c>
      <c r="K1241">
        <v>0</v>
      </c>
      <c r="L1241">
        <v>0</v>
      </c>
      <c r="M1241">
        <v>0</v>
      </c>
      <c r="N1241">
        <v>0</v>
      </c>
      <c r="O1241">
        <v>0</v>
      </c>
      <c r="P1241">
        <v>0</v>
      </c>
      <c r="Q1241">
        <v>0</v>
      </c>
      <c r="R1241">
        <v>0</v>
      </c>
      <c r="S1241">
        <v>0</v>
      </c>
      <c r="T1241">
        <v>0</v>
      </c>
      <c r="U1241" s="6">
        <f>Sheet2!AF$2</f>
        <v>2025</v>
      </c>
      <c r="V1241" s="6">
        <v>11</v>
      </c>
    </row>
    <row r="1242" spans="1:22" x14ac:dyDescent="0.25">
      <c r="A1242" s="1" t="s">
        <v>22</v>
      </c>
      <c r="B1242" s="1" t="s">
        <v>41</v>
      </c>
      <c r="C1242" s="1" t="s">
        <v>44</v>
      </c>
      <c r="D1242" s="1" t="s">
        <v>46</v>
      </c>
      <c r="E1242" s="13">
        <v>929</v>
      </c>
      <c r="F1242" s="13">
        <v>593</v>
      </c>
      <c r="G1242" s="13">
        <v>336</v>
      </c>
      <c r="H1242" s="13">
        <v>264</v>
      </c>
      <c r="I1242" s="13">
        <v>216</v>
      </c>
      <c r="J1242" s="13">
        <v>78</v>
      </c>
      <c r="K1242" s="13">
        <v>371</v>
      </c>
      <c r="L1242" s="13">
        <v>0</v>
      </c>
      <c r="M1242" s="13">
        <v>0</v>
      </c>
      <c r="N1242" s="13">
        <v>0</v>
      </c>
      <c r="O1242" s="13">
        <v>0</v>
      </c>
      <c r="P1242" s="13">
        <v>0</v>
      </c>
      <c r="Q1242" s="13">
        <v>885</v>
      </c>
      <c r="R1242" s="13">
        <v>0</v>
      </c>
      <c r="S1242" s="13">
        <v>13</v>
      </c>
      <c r="T1242" s="13">
        <v>0</v>
      </c>
      <c r="U1242" s="6">
        <f>Sheet2!AF$2</f>
        <v>2025</v>
      </c>
      <c r="V1242" s="6">
        <v>11</v>
      </c>
    </row>
    <row r="1243" spans="1:22" x14ac:dyDescent="0.25">
      <c r="A1243" s="1" t="s">
        <v>22</v>
      </c>
      <c r="B1243" s="1" t="s">
        <v>41</v>
      </c>
      <c r="C1243" s="1" t="s">
        <v>42</v>
      </c>
      <c r="D1243" s="1" t="s">
        <v>47</v>
      </c>
      <c r="E1243">
        <v>513</v>
      </c>
      <c r="F1243">
        <v>334</v>
      </c>
      <c r="G1243">
        <v>179</v>
      </c>
      <c r="H1243">
        <v>122</v>
      </c>
      <c r="I1243">
        <v>43</v>
      </c>
      <c r="J1243">
        <v>80</v>
      </c>
      <c r="K1243">
        <v>268</v>
      </c>
      <c r="L1243">
        <v>0</v>
      </c>
      <c r="M1243">
        <v>0</v>
      </c>
      <c r="N1243">
        <v>0</v>
      </c>
      <c r="O1243">
        <v>0</v>
      </c>
      <c r="P1243">
        <v>0</v>
      </c>
      <c r="Q1243">
        <v>478</v>
      </c>
      <c r="R1243">
        <v>0</v>
      </c>
      <c r="S1243">
        <v>6</v>
      </c>
      <c r="T1243">
        <v>0</v>
      </c>
      <c r="U1243" s="6">
        <f>Sheet2!AF$2</f>
        <v>2025</v>
      </c>
      <c r="V1243" s="6">
        <v>11</v>
      </c>
    </row>
    <row r="1244" spans="1:22" x14ac:dyDescent="0.25">
      <c r="A1244" s="1" t="s">
        <v>22</v>
      </c>
      <c r="B1244" s="1" t="s">
        <v>41</v>
      </c>
      <c r="C1244" s="1" t="s">
        <v>44</v>
      </c>
      <c r="D1244" s="1" t="s">
        <v>48</v>
      </c>
      <c r="E1244">
        <v>596</v>
      </c>
      <c r="F1244">
        <v>421</v>
      </c>
      <c r="G1244">
        <v>175</v>
      </c>
      <c r="H1244">
        <v>194</v>
      </c>
      <c r="I1244">
        <v>144</v>
      </c>
      <c r="J1244">
        <v>154</v>
      </c>
      <c r="K1244">
        <v>104</v>
      </c>
      <c r="L1244">
        <v>0</v>
      </c>
      <c r="M1244">
        <v>0</v>
      </c>
      <c r="N1244">
        <v>0</v>
      </c>
      <c r="O1244">
        <v>0</v>
      </c>
      <c r="P1244">
        <v>0</v>
      </c>
      <c r="Q1244">
        <v>470</v>
      </c>
      <c r="R1244">
        <v>0</v>
      </c>
      <c r="S1244">
        <v>2</v>
      </c>
      <c r="T1244">
        <v>0</v>
      </c>
      <c r="U1244" s="6">
        <f>Sheet2!AF$2</f>
        <v>2025</v>
      </c>
      <c r="V1244" s="6">
        <v>11</v>
      </c>
    </row>
    <row r="1245" spans="1:22" x14ac:dyDescent="0.25">
      <c r="A1245" s="1" t="s">
        <v>22</v>
      </c>
      <c r="B1245" s="1" t="s">
        <v>41</v>
      </c>
      <c r="C1245" s="1" t="s">
        <v>42</v>
      </c>
      <c r="D1245" s="1" t="s">
        <v>49</v>
      </c>
      <c r="E1245">
        <v>27</v>
      </c>
      <c r="F1245">
        <v>19</v>
      </c>
      <c r="G1245">
        <v>8</v>
      </c>
      <c r="H1245">
        <v>11</v>
      </c>
      <c r="I1245">
        <v>6</v>
      </c>
      <c r="J1245">
        <v>2</v>
      </c>
      <c r="K1245">
        <v>8</v>
      </c>
      <c r="L1245">
        <v>0</v>
      </c>
      <c r="M1245">
        <v>0</v>
      </c>
      <c r="N1245">
        <v>0</v>
      </c>
      <c r="O1245">
        <v>0</v>
      </c>
      <c r="P1245">
        <v>2</v>
      </c>
      <c r="Q1245">
        <v>9</v>
      </c>
      <c r="R1245">
        <v>1</v>
      </c>
      <c r="S1245">
        <v>1</v>
      </c>
      <c r="T1245">
        <v>4</v>
      </c>
      <c r="U1245" s="6">
        <f>Sheet2!AF$2</f>
        <v>2025</v>
      </c>
      <c r="V1245" s="6">
        <v>11</v>
      </c>
    </row>
    <row r="1246" spans="1:22" x14ac:dyDescent="0.25">
      <c r="A1246" s="1" t="s">
        <v>22</v>
      </c>
      <c r="B1246" s="1" t="s">
        <v>50</v>
      </c>
      <c r="C1246" s="1" t="s">
        <v>24</v>
      </c>
      <c r="D1246" s="1" t="s">
        <v>51</v>
      </c>
      <c r="E1246">
        <v>32</v>
      </c>
      <c r="F1246">
        <v>26</v>
      </c>
      <c r="G1246">
        <v>6</v>
      </c>
      <c r="H1246">
        <v>0</v>
      </c>
      <c r="I1246">
        <v>0</v>
      </c>
      <c r="J1246">
        <v>0</v>
      </c>
      <c r="K1246">
        <v>32</v>
      </c>
      <c r="L1246">
        <v>0</v>
      </c>
      <c r="M1246">
        <v>0</v>
      </c>
      <c r="N1246">
        <v>0</v>
      </c>
      <c r="O1246">
        <v>0</v>
      </c>
      <c r="P1246">
        <v>1</v>
      </c>
      <c r="Q1246">
        <v>10</v>
      </c>
      <c r="R1246">
        <v>0</v>
      </c>
      <c r="S1246">
        <v>0</v>
      </c>
      <c r="T1246">
        <v>0</v>
      </c>
      <c r="U1246" s="6">
        <f>Sheet2!AF$2</f>
        <v>2025</v>
      </c>
      <c r="V1246" s="6">
        <v>11</v>
      </c>
    </row>
    <row r="1247" spans="1:22" x14ac:dyDescent="0.25">
      <c r="A1247" s="1" t="s">
        <v>22</v>
      </c>
      <c r="B1247" s="1" t="s">
        <v>50</v>
      </c>
      <c r="C1247" s="1" t="s">
        <v>24</v>
      </c>
      <c r="D1247" s="1" t="s">
        <v>52</v>
      </c>
      <c r="E1247" s="13">
        <v>36</v>
      </c>
      <c r="F1247" s="13">
        <v>28</v>
      </c>
      <c r="G1247" s="13">
        <v>8</v>
      </c>
      <c r="H1247" s="13">
        <v>0</v>
      </c>
      <c r="I1247" s="13">
        <v>0</v>
      </c>
      <c r="J1247" s="13">
        <v>0</v>
      </c>
      <c r="K1247" s="13">
        <v>36</v>
      </c>
      <c r="L1247" s="13">
        <v>0</v>
      </c>
      <c r="M1247" s="13">
        <v>0</v>
      </c>
      <c r="N1247" s="13">
        <v>0</v>
      </c>
      <c r="O1247" s="13">
        <v>0</v>
      </c>
      <c r="P1247" s="13">
        <v>3</v>
      </c>
      <c r="Q1247" s="13">
        <v>19</v>
      </c>
      <c r="R1247" s="13">
        <v>6</v>
      </c>
      <c r="S1247" s="13">
        <v>0</v>
      </c>
      <c r="T1247" s="13">
        <v>0</v>
      </c>
      <c r="U1247" s="6">
        <f>Sheet2!AF$2</f>
        <v>2025</v>
      </c>
      <c r="V1247" s="6">
        <v>11</v>
      </c>
    </row>
    <row r="1248" spans="1:22" x14ac:dyDescent="0.25">
      <c r="A1248" s="1" t="s">
        <v>22</v>
      </c>
      <c r="B1248" s="1" t="s">
        <v>50</v>
      </c>
      <c r="C1248" s="1" t="s">
        <v>24</v>
      </c>
      <c r="D1248" s="1" t="s">
        <v>53</v>
      </c>
      <c r="E1248">
        <v>110</v>
      </c>
      <c r="F1248">
        <v>94</v>
      </c>
      <c r="G1248">
        <v>16</v>
      </c>
      <c r="H1248">
        <v>2</v>
      </c>
      <c r="I1248">
        <v>0</v>
      </c>
      <c r="J1248">
        <v>5</v>
      </c>
      <c r="K1248">
        <v>103</v>
      </c>
      <c r="L1248">
        <v>0</v>
      </c>
      <c r="M1248">
        <v>0</v>
      </c>
      <c r="N1248">
        <v>0</v>
      </c>
      <c r="O1248">
        <v>0</v>
      </c>
      <c r="P1248">
        <v>30</v>
      </c>
      <c r="Q1248">
        <v>87</v>
      </c>
      <c r="R1248">
        <v>0</v>
      </c>
      <c r="S1248">
        <v>0</v>
      </c>
      <c r="T1248">
        <v>1</v>
      </c>
      <c r="U1248" s="6">
        <f>Sheet2!AF$2</f>
        <v>2025</v>
      </c>
      <c r="V1248" s="6">
        <v>11</v>
      </c>
    </row>
    <row r="1249" spans="1:22" x14ac:dyDescent="0.25">
      <c r="A1249" s="1" t="s">
        <v>22</v>
      </c>
      <c r="B1249" s="1" t="s">
        <v>50</v>
      </c>
      <c r="C1249" s="1" t="s">
        <v>24</v>
      </c>
      <c r="D1249" s="1" t="s">
        <v>54</v>
      </c>
      <c r="E1249">
        <v>296</v>
      </c>
      <c r="F1249">
        <v>175</v>
      </c>
      <c r="G1249">
        <v>121</v>
      </c>
      <c r="H1249">
        <v>90</v>
      </c>
      <c r="I1249">
        <v>4</v>
      </c>
      <c r="J1249">
        <v>19</v>
      </c>
      <c r="K1249">
        <v>183</v>
      </c>
      <c r="L1249">
        <v>0</v>
      </c>
      <c r="M1249">
        <v>0</v>
      </c>
      <c r="N1249">
        <v>0</v>
      </c>
      <c r="O1249">
        <v>0</v>
      </c>
      <c r="P1249">
        <v>0</v>
      </c>
      <c r="Q1249">
        <v>290</v>
      </c>
      <c r="R1249">
        <v>0</v>
      </c>
      <c r="S1249">
        <v>1</v>
      </c>
      <c r="T1249">
        <v>0</v>
      </c>
      <c r="U1249" s="6">
        <f>Sheet2!AF$2</f>
        <v>2025</v>
      </c>
      <c r="V1249" s="6">
        <v>11</v>
      </c>
    </row>
    <row r="1250" spans="1:22" x14ac:dyDescent="0.25">
      <c r="A1250" s="1" t="s">
        <v>22</v>
      </c>
      <c r="B1250" s="1" t="s">
        <v>50</v>
      </c>
      <c r="C1250" s="1" t="s">
        <v>24</v>
      </c>
      <c r="D1250" s="1" t="s">
        <v>55</v>
      </c>
      <c r="E1250">
        <v>76</v>
      </c>
      <c r="F1250">
        <v>45</v>
      </c>
      <c r="G1250">
        <v>31</v>
      </c>
      <c r="H1250">
        <v>8</v>
      </c>
      <c r="I1250">
        <v>7</v>
      </c>
      <c r="J1250">
        <v>9</v>
      </c>
      <c r="K1250">
        <v>52</v>
      </c>
      <c r="L1250">
        <v>0</v>
      </c>
      <c r="M1250">
        <v>2</v>
      </c>
      <c r="N1250">
        <v>0</v>
      </c>
      <c r="O1250">
        <v>0</v>
      </c>
      <c r="P1250">
        <v>3</v>
      </c>
      <c r="Q1250">
        <v>41</v>
      </c>
      <c r="R1250">
        <v>0</v>
      </c>
      <c r="S1250">
        <v>0</v>
      </c>
      <c r="T1250">
        <v>2</v>
      </c>
      <c r="U1250" s="6">
        <f>Sheet2!AF$2</f>
        <v>2025</v>
      </c>
      <c r="V1250" s="6">
        <v>11</v>
      </c>
    </row>
    <row r="1251" spans="1:22" x14ac:dyDescent="0.25">
      <c r="A1251" s="1" t="s">
        <v>22</v>
      </c>
      <c r="B1251" s="1" t="s">
        <v>50</v>
      </c>
      <c r="C1251" s="1" t="s">
        <v>24</v>
      </c>
      <c r="D1251" s="1" t="s">
        <v>56</v>
      </c>
      <c r="E1251">
        <v>67</v>
      </c>
      <c r="F1251">
        <v>59</v>
      </c>
      <c r="G1251">
        <v>8</v>
      </c>
      <c r="H1251">
        <v>0</v>
      </c>
      <c r="I1251">
        <v>1</v>
      </c>
      <c r="J1251">
        <v>3</v>
      </c>
      <c r="K1251">
        <v>63</v>
      </c>
      <c r="L1251">
        <v>0</v>
      </c>
      <c r="M1251">
        <v>0</v>
      </c>
      <c r="N1251">
        <v>0</v>
      </c>
      <c r="O1251">
        <v>0</v>
      </c>
      <c r="P1251">
        <v>0</v>
      </c>
      <c r="Q1251">
        <v>65</v>
      </c>
      <c r="R1251">
        <v>0</v>
      </c>
      <c r="S1251">
        <v>1</v>
      </c>
      <c r="T1251">
        <v>0</v>
      </c>
      <c r="U1251" s="6">
        <f>Sheet2!AF$2</f>
        <v>2025</v>
      </c>
      <c r="V1251" s="6">
        <v>11</v>
      </c>
    </row>
    <row r="1252" spans="1:22" x14ac:dyDescent="0.25">
      <c r="A1252" s="1" t="s">
        <v>22</v>
      </c>
      <c r="B1252" s="1" t="s">
        <v>50</v>
      </c>
      <c r="C1252" s="1" t="s">
        <v>24</v>
      </c>
      <c r="D1252" s="1" t="s">
        <v>57</v>
      </c>
      <c r="E1252">
        <v>64</v>
      </c>
      <c r="F1252">
        <v>51</v>
      </c>
      <c r="G1252">
        <v>13</v>
      </c>
      <c r="H1252">
        <v>2</v>
      </c>
      <c r="I1252">
        <v>0</v>
      </c>
      <c r="J1252">
        <v>0</v>
      </c>
      <c r="K1252">
        <v>62</v>
      </c>
      <c r="L1252">
        <v>0</v>
      </c>
      <c r="M1252">
        <v>0</v>
      </c>
      <c r="N1252">
        <v>0</v>
      </c>
      <c r="O1252">
        <v>0</v>
      </c>
      <c r="P1252">
        <v>4</v>
      </c>
      <c r="Q1252">
        <v>43</v>
      </c>
      <c r="R1252">
        <v>12</v>
      </c>
      <c r="S1252">
        <v>0</v>
      </c>
      <c r="T1252">
        <v>0</v>
      </c>
      <c r="U1252" s="6">
        <f>Sheet2!AF$2</f>
        <v>2025</v>
      </c>
      <c r="V1252" s="6">
        <v>11</v>
      </c>
    </row>
    <row r="1253" spans="1:22" x14ac:dyDescent="0.25">
      <c r="A1253" s="1" t="s">
        <v>22</v>
      </c>
      <c r="B1253" s="1" t="s">
        <v>50</v>
      </c>
      <c r="C1253" s="1" t="s">
        <v>24</v>
      </c>
      <c r="D1253" s="1" t="s">
        <v>58</v>
      </c>
      <c r="E1253">
        <v>299</v>
      </c>
      <c r="F1253">
        <v>211</v>
      </c>
      <c r="G1253">
        <v>88</v>
      </c>
      <c r="H1253">
        <v>44</v>
      </c>
      <c r="I1253">
        <v>12</v>
      </c>
      <c r="J1253">
        <v>21</v>
      </c>
      <c r="K1253">
        <v>222</v>
      </c>
      <c r="L1253">
        <v>0</v>
      </c>
      <c r="M1253">
        <v>2</v>
      </c>
      <c r="N1253">
        <v>0</v>
      </c>
      <c r="O1253">
        <v>1</v>
      </c>
      <c r="P1253">
        <v>10</v>
      </c>
      <c r="Q1253">
        <v>114</v>
      </c>
      <c r="R1253">
        <v>3</v>
      </c>
      <c r="S1253">
        <v>1</v>
      </c>
      <c r="T1253">
        <v>1</v>
      </c>
      <c r="U1253" s="6">
        <f>Sheet2!AF$2</f>
        <v>2025</v>
      </c>
      <c r="V1253" s="6">
        <v>11</v>
      </c>
    </row>
    <row r="1254" spans="1:22" x14ac:dyDescent="0.25">
      <c r="A1254" s="1" t="s">
        <v>59</v>
      </c>
      <c r="B1254" s="1" t="s">
        <v>60</v>
      </c>
      <c r="C1254" s="1" t="s">
        <v>61</v>
      </c>
      <c r="D1254" s="1" t="s">
        <v>62</v>
      </c>
      <c r="E1254">
        <v>261</v>
      </c>
      <c r="F1254">
        <v>248</v>
      </c>
      <c r="G1254">
        <v>13</v>
      </c>
      <c r="H1254">
        <v>6</v>
      </c>
      <c r="I1254">
        <v>24</v>
      </c>
      <c r="J1254">
        <v>11</v>
      </c>
      <c r="K1254">
        <v>220</v>
      </c>
      <c r="L1254">
        <v>0</v>
      </c>
      <c r="M1254">
        <v>0</v>
      </c>
      <c r="N1254">
        <v>0</v>
      </c>
      <c r="O1254">
        <v>0</v>
      </c>
      <c r="P1254">
        <v>24</v>
      </c>
      <c r="Q1254">
        <v>162</v>
      </c>
      <c r="R1254">
        <v>0</v>
      </c>
      <c r="S1254">
        <v>0</v>
      </c>
      <c r="T1254">
        <v>6</v>
      </c>
      <c r="U1254" s="6">
        <f>Sheet2!AF$2</f>
        <v>2025</v>
      </c>
      <c r="V1254" s="6">
        <v>11</v>
      </c>
    </row>
    <row r="1255" spans="1:22" x14ac:dyDescent="0.25">
      <c r="A1255" s="1" t="s">
        <v>59</v>
      </c>
      <c r="B1255" s="1" t="s">
        <v>60</v>
      </c>
      <c r="C1255" s="1" t="s">
        <v>63</v>
      </c>
      <c r="D1255" s="1" t="s">
        <v>64</v>
      </c>
      <c r="E1255">
        <v>449</v>
      </c>
      <c r="F1255">
        <v>281</v>
      </c>
      <c r="G1255">
        <v>168</v>
      </c>
      <c r="H1255">
        <v>213</v>
      </c>
      <c r="I1255">
        <v>57</v>
      </c>
      <c r="J1255">
        <v>84</v>
      </c>
      <c r="K1255">
        <v>95</v>
      </c>
      <c r="L1255">
        <v>0</v>
      </c>
      <c r="M1255">
        <v>0</v>
      </c>
      <c r="N1255">
        <v>0</v>
      </c>
      <c r="O1255">
        <v>0</v>
      </c>
      <c r="P1255">
        <v>0</v>
      </c>
      <c r="Q1255">
        <v>421</v>
      </c>
      <c r="R1255">
        <v>0</v>
      </c>
      <c r="S1255">
        <v>1</v>
      </c>
      <c r="T1255">
        <v>0</v>
      </c>
      <c r="U1255" s="6">
        <f>Sheet2!AF$2</f>
        <v>2025</v>
      </c>
      <c r="V1255" s="6">
        <v>11</v>
      </c>
    </row>
    <row r="1256" spans="1:22" x14ac:dyDescent="0.25">
      <c r="A1256" s="1" t="s">
        <v>59</v>
      </c>
      <c r="B1256" s="1" t="s">
        <v>60</v>
      </c>
      <c r="C1256" s="1" t="s">
        <v>61</v>
      </c>
      <c r="D1256" s="1" t="s">
        <v>65</v>
      </c>
      <c r="E1256">
        <v>22</v>
      </c>
      <c r="F1256">
        <v>15</v>
      </c>
      <c r="G1256">
        <v>7</v>
      </c>
      <c r="H1256">
        <v>0</v>
      </c>
      <c r="I1256">
        <v>0</v>
      </c>
      <c r="J1256">
        <v>0</v>
      </c>
      <c r="K1256">
        <v>22</v>
      </c>
      <c r="L1256">
        <v>0</v>
      </c>
      <c r="M1256">
        <v>0</v>
      </c>
      <c r="N1256">
        <v>0</v>
      </c>
      <c r="O1256">
        <v>0</v>
      </c>
      <c r="P1256">
        <v>1</v>
      </c>
      <c r="Q1256">
        <v>10</v>
      </c>
      <c r="R1256">
        <v>0</v>
      </c>
      <c r="S1256">
        <v>0</v>
      </c>
      <c r="T1256">
        <v>0</v>
      </c>
      <c r="U1256" s="6">
        <f>Sheet2!AF$2</f>
        <v>2025</v>
      </c>
      <c r="V1256" s="6">
        <v>11</v>
      </c>
    </row>
    <row r="1257" spans="1:22" x14ac:dyDescent="0.25">
      <c r="A1257" s="1" t="s">
        <v>59</v>
      </c>
      <c r="B1257" s="1" t="s">
        <v>60</v>
      </c>
      <c r="C1257" s="1" t="s">
        <v>61</v>
      </c>
      <c r="D1257" s="1" t="s">
        <v>66</v>
      </c>
      <c r="E1257">
        <v>14</v>
      </c>
      <c r="F1257">
        <v>13</v>
      </c>
      <c r="G1257">
        <v>1</v>
      </c>
      <c r="H1257">
        <v>1</v>
      </c>
      <c r="I1257">
        <v>0</v>
      </c>
      <c r="J1257">
        <v>0</v>
      </c>
      <c r="K1257">
        <v>13</v>
      </c>
      <c r="L1257">
        <v>0</v>
      </c>
      <c r="M1257">
        <v>0</v>
      </c>
      <c r="N1257">
        <v>0</v>
      </c>
      <c r="O1257">
        <v>0</v>
      </c>
      <c r="P1257">
        <v>1</v>
      </c>
      <c r="Q1257">
        <v>11</v>
      </c>
      <c r="R1257">
        <v>1</v>
      </c>
      <c r="S1257">
        <v>1</v>
      </c>
      <c r="T1257">
        <v>0</v>
      </c>
      <c r="U1257" s="6">
        <f>Sheet2!AF$2</f>
        <v>2025</v>
      </c>
      <c r="V1257" s="6">
        <v>11</v>
      </c>
    </row>
    <row r="1258" spans="1:22" x14ac:dyDescent="0.25">
      <c r="A1258" s="1" t="s">
        <v>59</v>
      </c>
      <c r="B1258" s="1" t="s">
        <v>60</v>
      </c>
      <c r="C1258" s="1" t="s">
        <v>63</v>
      </c>
      <c r="D1258" s="1" t="s">
        <v>67</v>
      </c>
      <c r="E1258">
        <v>558</v>
      </c>
      <c r="F1258">
        <v>460</v>
      </c>
      <c r="G1258">
        <v>98</v>
      </c>
      <c r="H1258">
        <v>27</v>
      </c>
      <c r="I1258">
        <v>14</v>
      </c>
      <c r="J1258">
        <v>65</v>
      </c>
      <c r="K1258">
        <v>452</v>
      </c>
      <c r="L1258">
        <v>0</v>
      </c>
      <c r="M1258">
        <v>0</v>
      </c>
      <c r="N1258">
        <v>0</v>
      </c>
      <c r="O1258">
        <v>0</v>
      </c>
      <c r="P1258">
        <v>0</v>
      </c>
      <c r="Q1258">
        <v>541</v>
      </c>
      <c r="R1258">
        <v>0</v>
      </c>
      <c r="S1258">
        <v>5</v>
      </c>
      <c r="T1258">
        <v>0</v>
      </c>
      <c r="U1258" s="6">
        <f>Sheet2!AF$2</f>
        <v>2025</v>
      </c>
      <c r="V1258" s="6">
        <v>11</v>
      </c>
    </row>
    <row r="1259" spans="1:22" x14ac:dyDescent="0.25">
      <c r="A1259" s="1" t="s">
        <v>59</v>
      </c>
      <c r="B1259" s="1" t="s">
        <v>60</v>
      </c>
      <c r="C1259" s="1" t="s">
        <v>61</v>
      </c>
      <c r="D1259" s="1" t="s">
        <v>68</v>
      </c>
      <c r="E1259" s="13">
        <v>865</v>
      </c>
      <c r="F1259" s="13">
        <v>563</v>
      </c>
      <c r="G1259" s="13">
        <v>302</v>
      </c>
      <c r="H1259" s="13">
        <v>556</v>
      </c>
      <c r="I1259" s="13">
        <v>150</v>
      </c>
      <c r="J1259" s="13">
        <v>48</v>
      </c>
      <c r="K1259" s="13">
        <v>111</v>
      </c>
      <c r="L1259" s="13">
        <v>0</v>
      </c>
      <c r="M1259" s="13">
        <v>0</v>
      </c>
      <c r="N1259" s="13">
        <v>0</v>
      </c>
      <c r="O1259" s="13">
        <v>0</v>
      </c>
      <c r="P1259" s="13">
        <v>5</v>
      </c>
      <c r="Q1259" s="13">
        <v>831</v>
      </c>
      <c r="R1259" s="13">
        <v>0</v>
      </c>
      <c r="S1259" s="13">
        <v>5</v>
      </c>
      <c r="T1259" s="13">
        <v>11</v>
      </c>
      <c r="U1259" s="6">
        <f>Sheet2!AF$2</f>
        <v>2025</v>
      </c>
      <c r="V1259" s="6">
        <v>11</v>
      </c>
    </row>
    <row r="1260" spans="1:22" x14ac:dyDescent="0.25">
      <c r="A1260" s="1" t="s">
        <v>59</v>
      </c>
      <c r="B1260" s="1" t="s">
        <v>60</v>
      </c>
      <c r="C1260" s="1" t="s">
        <v>63</v>
      </c>
      <c r="D1260" s="1" t="s">
        <v>69</v>
      </c>
      <c r="E1260">
        <v>172</v>
      </c>
      <c r="F1260">
        <v>107</v>
      </c>
      <c r="G1260">
        <v>65</v>
      </c>
      <c r="H1260">
        <v>2</v>
      </c>
      <c r="I1260">
        <v>2</v>
      </c>
      <c r="J1260">
        <v>24</v>
      </c>
      <c r="K1260">
        <v>144</v>
      </c>
      <c r="L1260">
        <v>0</v>
      </c>
      <c r="M1260">
        <v>6</v>
      </c>
      <c r="N1260">
        <v>0</v>
      </c>
      <c r="O1260">
        <v>0</v>
      </c>
      <c r="P1260">
        <v>21</v>
      </c>
      <c r="Q1260">
        <v>133</v>
      </c>
      <c r="R1260">
        <v>3</v>
      </c>
      <c r="S1260">
        <v>2</v>
      </c>
      <c r="T1260">
        <v>0</v>
      </c>
      <c r="U1260" s="6">
        <f>Sheet2!AF$2</f>
        <v>2025</v>
      </c>
      <c r="V1260" s="6">
        <v>11</v>
      </c>
    </row>
    <row r="1261" spans="1:22" x14ac:dyDescent="0.25">
      <c r="A1261" t="s">
        <v>59</v>
      </c>
      <c r="B1261" t="s">
        <v>60</v>
      </c>
      <c r="C1261" t="s">
        <v>63</v>
      </c>
      <c r="D1261" t="s">
        <v>70</v>
      </c>
      <c r="E1261">
        <v>925</v>
      </c>
      <c r="F1261">
        <v>627</v>
      </c>
      <c r="G1261">
        <v>298</v>
      </c>
      <c r="H1261">
        <v>315</v>
      </c>
      <c r="I1261">
        <v>211</v>
      </c>
      <c r="J1261">
        <v>112</v>
      </c>
      <c r="K1261">
        <v>287</v>
      </c>
      <c r="L1261">
        <v>0</v>
      </c>
      <c r="M1261">
        <v>1</v>
      </c>
      <c r="N1261">
        <v>0</v>
      </c>
      <c r="O1261">
        <v>0</v>
      </c>
      <c r="P1261">
        <v>12</v>
      </c>
      <c r="Q1261">
        <v>793</v>
      </c>
      <c r="R1261">
        <v>1</v>
      </c>
      <c r="S1261">
        <v>2</v>
      </c>
      <c r="T1261">
        <v>0</v>
      </c>
      <c r="U1261" s="6">
        <f>Sheet2!AF$2</f>
        <v>2025</v>
      </c>
      <c r="V1261" s="6">
        <v>11</v>
      </c>
    </row>
    <row r="1262" spans="1:22" x14ac:dyDescent="0.25">
      <c r="A1262" s="1" t="s">
        <v>59</v>
      </c>
      <c r="B1262" s="1" t="s">
        <v>60</v>
      </c>
      <c r="C1262" s="1" t="s">
        <v>61</v>
      </c>
      <c r="D1262" s="1" t="s">
        <v>71</v>
      </c>
      <c r="E1262">
        <v>0</v>
      </c>
      <c r="F1262">
        <v>0</v>
      </c>
      <c r="G1262">
        <v>0</v>
      </c>
      <c r="H1262">
        <v>0</v>
      </c>
      <c r="I1262">
        <v>0</v>
      </c>
      <c r="J1262">
        <v>0</v>
      </c>
      <c r="K1262">
        <v>0</v>
      </c>
      <c r="L1262">
        <v>0</v>
      </c>
      <c r="M1262">
        <v>0</v>
      </c>
      <c r="N1262">
        <v>0</v>
      </c>
      <c r="O1262">
        <v>0</v>
      </c>
      <c r="P1262">
        <v>0</v>
      </c>
      <c r="Q1262">
        <v>0</v>
      </c>
      <c r="R1262">
        <v>0</v>
      </c>
      <c r="S1262">
        <v>0</v>
      </c>
      <c r="T1262">
        <v>0</v>
      </c>
      <c r="U1262" s="6">
        <f>Sheet2!AF$2</f>
        <v>2025</v>
      </c>
      <c r="V1262" s="6">
        <v>11</v>
      </c>
    </row>
    <row r="1263" spans="1:22" x14ac:dyDescent="0.25">
      <c r="A1263" s="1" t="s">
        <v>59</v>
      </c>
      <c r="B1263" s="1" t="s">
        <v>72</v>
      </c>
      <c r="C1263" s="1" t="s">
        <v>73</v>
      </c>
      <c r="D1263" s="1" t="s">
        <v>74</v>
      </c>
      <c r="E1263">
        <v>394</v>
      </c>
      <c r="F1263">
        <v>269</v>
      </c>
      <c r="G1263">
        <v>125</v>
      </c>
      <c r="H1263">
        <v>34</v>
      </c>
      <c r="I1263">
        <v>61</v>
      </c>
      <c r="J1263">
        <v>76</v>
      </c>
      <c r="K1263">
        <v>223</v>
      </c>
      <c r="L1263">
        <v>0</v>
      </c>
      <c r="M1263">
        <v>0</v>
      </c>
      <c r="N1263">
        <v>0</v>
      </c>
      <c r="O1263">
        <v>0</v>
      </c>
      <c r="P1263">
        <v>0</v>
      </c>
      <c r="Q1263">
        <v>350</v>
      </c>
      <c r="R1263">
        <v>0</v>
      </c>
      <c r="S1263">
        <v>3</v>
      </c>
      <c r="T1263">
        <v>0</v>
      </c>
      <c r="U1263" s="6">
        <f>Sheet2!AF$2</f>
        <v>2025</v>
      </c>
      <c r="V1263" s="6">
        <v>11</v>
      </c>
    </row>
    <row r="1264" spans="1:22" x14ac:dyDescent="0.25">
      <c r="A1264" s="1" t="s">
        <v>59</v>
      </c>
      <c r="B1264" s="1" t="s">
        <v>72</v>
      </c>
      <c r="C1264" s="1" t="s">
        <v>75</v>
      </c>
      <c r="D1264" s="1" t="s">
        <v>76</v>
      </c>
      <c r="E1264">
        <v>41</v>
      </c>
      <c r="F1264">
        <v>41</v>
      </c>
      <c r="G1264">
        <v>0</v>
      </c>
      <c r="H1264">
        <v>0</v>
      </c>
      <c r="I1264">
        <v>0</v>
      </c>
      <c r="J1264">
        <v>2</v>
      </c>
      <c r="K1264">
        <v>39</v>
      </c>
      <c r="L1264">
        <v>0</v>
      </c>
      <c r="M1264">
        <v>0</v>
      </c>
      <c r="N1264">
        <v>0</v>
      </c>
      <c r="O1264">
        <v>0</v>
      </c>
      <c r="P1264">
        <v>1</v>
      </c>
      <c r="Q1264">
        <v>23</v>
      </c>
      <c r="R1264">
        <v>0</v>
      </c>
      <c r="S1264">
        <v>0</v>
      </c>
      <c r="T1264">
        <v>0</v>
      </c>
      <c r="U1264" s="6">
        <f>Sheet2!AF$2</f>
        <v>2025</v>
      </c>
      <c r="V1264" s="6">
        <v>11</v>
      </c>
    </row>
    <row r="1265" spans="1:22" x14ac:dyDescent="0.25">
      <c r="A1265" s="1" t="s">
        <v>59</v>
      </c>
      <c r="B1265" s="1" t="s">
        <v>72</v>
      </c>
      <c r="C1265" s="1" t="s">
        <v>73</v>
      </c>
      <c r="D1265" s="1" t="s">
        <v>77</v>
      </c>
      <c r="E1265">
        <v>88</v>
      </c>
      <c r="F1265">
        <v>62</v>
      </c>
      <c r="G1265">
        <v>26</v>
      </c>
      <c r="H1265">
        <v>0</v>
      </c>
      <c r="I1265">
        <v>4</v>
      </c>
      <c r="J1265">
        <v>4</v>
      </c>
      <c r="K1265">
        <v>80</v>
      </c>
      <c r="L1265">
        <v>0</v>
      </c>
      <c r="M1265">
        <v>0</v>
      </c>
      <c r="N1265">
        <v>0</v>
      </c>
      <c r="O1265">
        <v>0</v>
      </c>
      <c r="P1265">
        <v>0</v>
      </c>
      <c r="Q1265">
        <v>84</v>
      </c>
      <c r="R1265">
        <v>0</v>
      </c>
      <c r="S1265">
        <v>0</v>
      </c>
      <c r="T1265">
        <v>0</v>
      </c>
      <c r="U1265" s="6">
        <f>Sheet2!AF$2</f>
        <v>2025</v>
      </c>
      <c r="V1265" s="6">
        <v>11</v>
      </c>
    </row>
    <row r="1266" spans="1:22" x14ac:dyDescent="0.25">
      <c r="A1266" s="1" t="s">
        <v>59</v>
      </c>
      <c r="B1266" s="1" t="s">
        <v>72</v>
      </c>
      <c r="C1266" s="1" t="s">
        <v>75</v>
      </c>
      <c r="D1266" s="1" t="s">
        <v>78</v>
      </c>
      <c r="E1266">
        <v>12</v>
      </c>
      <c r="F1266">
        <v>8</v>
      </c>
      <c r="G1266">
        <v>4</v>
      </c>
      <c r="H1266">
        <v>4</v>
      </c>
      <c r="I1266">
        <v>3</v>
      </c>
      <c r="J1266">
        <v>0</v>
      </c>
      <c r="K1266">
        <v>5</v>
      </c>
      <c r="L1266">
        <v>0</v>
      </c>
      <c r="M1266">
        <v>0</v>
      </c>
      <c r="N1266">
        <v>0</v>
      </c>
      <c r="O1266">
        <v>0</v>
      </c>
      <c r="P1266">
        <v>0</v>
      </c>
      <c r="Q1266">
        <v>5</v>
      </c>
      <c r="R1266">
        <v>0</v>
      </c>
      <c r="S1266">
        <v>0</v>
      </c>
      <c r="T1266">
        <v>0</v>
      </c>
      <c r="U1266" s="6">
        <f>Sheet2!AF$2</f>
        <v>2025</v>
      </c>
      <c r="V1266" s="6">
        <v>11</v>
      </c>
    </row>
    <row r="1267" spans="1:22" x14ac:dyDescent="0.25">
      <c r="A1267" s="1" t="s">
        <v>59</v>
      </c>
      <c r="B1267" s="1" t="s">
        <v>72</v>
      </c>
      <c r="C1267" s="1" t="s">
        <v>75</v>
      </c>
      <c r="D1267" s="1" t="s">
        <v>79</v>
      </c>
      <c r="E1267">
        <v>382</v>
      </c>
      <c r="F1267">
        <v>194</v>
      </c>
      <c r="G1267">
        <v>188</v>
      </c>
      <c r="H1267">
        <v>105</v>
      </c>
      <c r="I1267">
        <v>61</v>
      </c>
      <c r="J1267">
        <v>53</v>
      </c>
      <c r="K1267">
        <v>163</v>
      </c>
      <c r="L1267">
        <v>0</v>
      </c>
      <c r="M1267">
        <v>0</v>
      </c>
      <c r="N1267">
        <v>0</v>
      </c>
      <c r="O1267">
        <v>0</v>
      </c>
      <c r="P1267">
        <v>7</v>
      </c>
      <c r="Q1267">
        <v>360</v>
      </c>
      <c r="R1267">
        <v>1</v>
      </c>
      <c r="S1267">
        <v>3</v>
      </c>
      <c r="T1267">
        <v>0</v>
      </c>
      <c r="U1267" s="6">
        <f>Sheet2!AF$2</f>
        <v>2025</v>
      </c>
      <c r="V1267" s="6">
        <v>11</v>
      </c>
    </row>
    <row r="1268" spans="1:22" x14ac:dyDescent="0.25">
      <c r="A1268" s="1" t="s">
        <v>59</v>
      </c>
      <c r="B1268" s="1" t="s">
        <v>72</v>
      </c>
      <c r="C1268" s="1" t="s">
        <v>73</v>
      </c>
      <c r="D1268" s="1" t="s">
        <v>80</v>
      </c>
      <c r="E1268">
        <v>414</v>
      </c>
      <c r="F1268">
        <v>245</v>
      </c>
      <c r="G1268">
        <v>169</v>
      </c>
      <c r="H1268">
        <v>165</v>
      </c>
      <c r="I1268">
        <v>45</v>
      </c>
      <c r="J1268">
        <v>44</v>
      </c>
      <c r="K1268">
        <v>160</v>
      </c>
      <c r="L1268">
        <v>0</v>
      </c>
      <c r="M1268">
        <v>0</v>
      </c>
      <c r="N1268">
        <v>0</v>
      </c>
      <c r="O1268">
        <v>0</v>
      </c>
      <c r="P1268">
        <v>0</v>
      </c>
      <c r="Q1268">
        <v>331</v>
      </c>
      <c r="R1268">
        <v>0</v>
      </c>
      <c r="S1268">
        <v>7</v>
      </c>
      <c r="T1268">
        <v>0</v>
      </c>
      <c r="U1268" s="6">
        <f>Sheet2!AF$2</f>
        <v>2025</v>
      </c>
      <c r="V1268" s="6">
        <v>11</v>
      </c>
    </row>
    <row r="1269" spans="1:22" x14ac:dyDescent="0.25">
      <c r="A1269" s="1" t="s">
        <v>59</v>
      </c>
      <c r="B1269" s="1" t="s">
        <v>72</v>
      </c>
      <c r="C1269" s="1" t="s">
        <v>73</v>
      </c>
      <c r="D1269" s="1" t="s">
        <v>81</v>
      </c>
      <c r="E1269">
        <v>150</v>
      </c>
      <c r="F1269">
        <v>100</v>
      </c>
      <c r="G1269">
        <v>50</v>
      </c>
      <c r="H1269">
        <v>47</v>
      </c>
      <c r="I1269">
        <v>35</v>
      </c>
      <c r="J1269">
        <v>30</v>
      </c>
      <c r="K1269">
        <v>38</v>
      </c>
      <c r="L1269">
        <v>0</v>
      </c>
      <c r="M1269">
        <v>0</v>
      </c>
      <c r="N1269">
        <v>0</v>
      </c>
      <c r="O1269">
        <v>0</v>
      </c>
      <c r="P1269">
        <v>3</v>
      </c>
      <c r="Q1269">
        <v>119</v>
      </c>
      <c r="R1269">
        <v>0</v>
      </c>
      <c r="S1269">
        <v>5</v>
      </c>
      <c r="T1269">
        <v>3</v>
      </c>
      <c r="U1269" s="6">
        <f>Sheet2!AF$2</f>
        <v>2025</v>
      </c>
      <c r="V1269" s="6">
        <v>11</v>
      </c>
    </row>
    <row r="1270" spans="1:22" x14ac:dyDescent="0.25">
      <c r="A1270" s="1" t="s">
        <v>59</v>
      </c>
      <c r="B1270" s="1" t="s">
        <v>72</v>
      </c>
      <c r="C1270" s="1" t="s">
        <v>75</v>
      </c>
      <c r="D1270" s="1" t="s">
        <v>82</v>
      </c>
      <c r="E1270">
        <v>700</v>
      </c>
      <c r="F1270">
        <v>410</v>
      </c>
      <c r="G1270">
        <v>290</v>
      </c>
      <c r="H1270">
        <v>400</v>
      </c>
      <c r="I1270">
        <v>128</v>
      </c>
      <c r="J1270">
        <v>79</v>
      </c>
      <c r="K1270">
        <v>93</v>
      </c>
      <c r="L1270">
        <v>0</v>
      </c>
      <c r="M1270">
        <v>0</v>
      </c>
      <c r="N1270">
        <v>0</v>
      </c>
      <c r="O1270">
        <v>1</v>
      </c>
      <c r="P1270">
        <v>49</v>
      </c>
      <c r="Q1270">
        <v>581</v>
      </c>
      <c r="R1270">
        <v>3</v>
      </c>
      <c r="S1270">
        <v>1</v>
      </c>
      <c r="T1270">
        <v>15</v>
      </c>
      <c r="U1270" s="6">
        <f>Sheet2!AF$2</f>
        <v>2025</v>
      </c>
      <c r="V1270" s="6">
        <v>11</v>
      </c>
    </row>
    <row r="1271" spans="1:22" x14ac:dyDescent="0.25">
      <c r="A1271" s="1" t="s">
        <v>59</v>
      </c>
      <c r="B1271" s="1" t="s">
        <v>72</v>
      </c>
      <c r="C1271" s="1" t="s">
        <v>75</v>
      </c>
      <c r="D1271" s="1" t="s">
        <v>83</v>
      </c>
      <c r="E1271">
        <v>336</v>
      </c>
      <c r="F1271">
        <v>264</v>
      </c>
      <c r="G1271">
        <v>72</v>
      </c>
      <c r="H1271">
        <v>31</v>
      </c>
      <c r="I1271">
        <v>28</v>
      </c>
      <c r="J1271">
        <v>26</v>
      </c>
      <c r="K1271">
        <v>251</v>
      </c>
      <c r="L1271">
        <v>0</v>
      </c>
      <c r="M1271">
        <v>0</v>
      </c>
      <c r="N1271">
        <v>0</v>
      </c>
      <c r="O1271">
        <v>0</v>
      </c>
      <c r="P1271">
        <v>0</v>
      </c>
      <c r="Q1271">
        <v>332</v>
      </c>
      <c r="R1271">
        <v>0</v>
      </c>
      <c r="S1271">
        <v>3</v>
      </c>
      <c r="T1271">
        <v>0</v>
      </c>
      <c r="U1271" s="6">
        <f>Sheet2!AF$2</f>
        <v>2025</v>
      </c>
      <c r="V1271" s="6">
        <v>11</v>
      </c>
    </row>
    <row r="1272" spans="1:22" x14ac:dyDescent="0.25">
      <c r="A1272" s="1" t="s">
        <v>59</v>
      </c>
      <c r="B1272" s="1" t="s">
        <v>72</v>
      </c>
      <c r="C1272" s="1" t="s">
        <v>75</v>
      </c>
      <c r="D1272" s="1" t="s">
        <v>84</v>
      </c>
      <c r="E1272">
        <v>200</v>
      </c>
      <c r="F1272">
        <v>157</v>
      </c>
      <c r="G1272">
        <v>43</v>
      </c>
      <c r="H1272">
        <v>14</v>
      </c>
      <c r="I1272">
        <v>32</v>
      </c>
      <c r="J1272">
        <v>25</v>
      </c>
      <c r="K1272">
        <v>129</v>
      </c>
      <c r="L1272">
        <v>0</v>
      </c>
      <c r="M1272">
        <v>0</v>
      </c>
      <c r="N1272">
        <v>0</v>
      </c>
      <c r="O1272">
        <v>0</v>
      </c>
      <c r="P1272">
        <v>0</v>
      </c>
      <c r="Q1272">
        <v>170</v>
      </c>
      <c r="R1272">
        <v>0</v>
      </c>
      <c r="S1272">
        <v>0</v>
      </c>
      <c r="T1272">
        <v>0</v>
      </c>
      <c r="U1272" s="6">
        <f>Sheet2!AF$2</f>
        <v>2025</v>
      </c>
      <c r="V1272" s="6">
        <v>11</v>
      </c>
    </row>
    <row r="1273" spans="1:22" x14ac:dyDescent="0.25">
      <c r="A1273" s="1" t="s">
        <v>59</v>
      </c>
      <c r="B1273" s="1" t="s">
        <v>85</v>
      </c>
      <c r="C1273" s="1" t="s">
        <v>86</v>
      </c>
      <c r="D1273" s="1" t="s">
        <v>87</v>
      </c>
      <c r="E1273">
        <v>863</v>
      </c>
      <c r="F1273">
        <v>542</v>
      </c>
      <c r="G1273">
        <v>321</v>
      </c>
      <c r="H1273">
        <v>348</v>
      </c>
      <c r="I1273">
        <v>130</v>
      </c>
      <c r="J1273">
        <v>134</v>
      </c>
      <c r="K1273">
        <v>251</v>
      </c>
      <c r="L1273">
        <v>0</v>
      </c>
      <c r="M1273">
        <v>0</v>
      </c>
      <c r="N1273">
        <v>0</v>
      </c>
      <c r="O1273">
        <v>0</v>
      </c>
      <c r="P1273">
        <v>0</v>
      </c>
      <c r="Q1273">
        <v>766</v>
      </c>
      <c r="R1273">
        <v>0</v>
      </c>
      <c r="S1273">
        <v>0</v>
      </c>
      <c r="T1273">
        <v>0</v>
      </c>
      <c r="U1273" s="6">
        <f>Sheet2!AF$2</f>
        <v>2025</v>
      </c>
      <c r="V1273" s="6">
        <v>11</v>
      </c>
    </row>
    <row r="1274" spans="1:22" x14ac:dyDescent="0.25">
      <c r="A1274" s="1" t="s">
        <v>59</v>
      </c>
      <c r="B1274" s="1" t="s">
        <v>85</v>
      </c>
      <c r="C1274" s="1" t="s">
        <v>88</v>
      </c>
      <c r="D1274" s="1" t="s">
        <v>89</v>
      </c>
      <c r="E1274">
        <v>0</v>
      </c>
      <c r="F1274">
        <v>0</v>
      </c>
      <c r="G1274">
        <v>0</v>
      </c>
      <c r="H1274">
        <v>0</v>
      </c>
      <c r="I1274">
        <v>0</v>
      </c>
      <c r="J1274">
        <v>0</v>
      </c>
      <c r="K1274">
        <v>0</v>
      </c>
      <c r="L1274">
        <v>0</v>
      </c>
      <c r="M1274">
        <v>0</v>
      </c>
      <c r="N1274">
        <v>0</v>
      </c>
      <c r="O1274">
        <v>0</v>
      </c>
      <c r="P1274">
        <v>0</v>
      </c>
      <c r="Q1274">
        <v>0</v>
      </c>
      <c r="R1274">
        <v>0</v>
      </c>
      <c r="S1274">
        <v>0</v>
      </c>
      <c r="T1274">
        <v>0</v>
      </c>
      <c r="U1274" s="6">
        <f>Sheet2!AF$2</f>
        <v>2025</v>
      </c>
      <c r="V1274" s="6">
        <v>11</v>
      </c>
    </row>
    <row r="1275" spans="1:22" x14ac:dyDescent="0.25">
      <c r="A1275" s="1" t="s">
        <v>59</v>
      </c>
      <c r="B1275" s="1" t="s">
        <v>85</v>
      </c>
      <c r="C1275" s="1" t="s">
        <v>86</v>
      </c>
      <c r="D1275" s="1" t="s">
        <v>90</v>
      </c>
      <c r="E1275">
        <v>243</v>
      </c>
      <c r="F1275">
        <v>184</v>
      </c>
      <c r="G1275">
        <v>59</v>
      </c>
      <c r="H1275">
        <v>52</v>
      </c>
      <c r="I1275">
        <v>18</v>
      </c>
      <c r="J1275">
        <v>39</v>
      </c>
      <c r="K1275">
        <v>134</v>
      </c>
      <c r="L1275">
        <v>0</v>
      </c>
      <c r="M1275">
        <v>0</v>
      </c>
      <c r="N1275">
        <v>0</v>
      </c>
      <c r="O1275">
        <v>0</v>
      </c>
      <c r="P1275">
        <v>0</v>
      </c>
      <c r="Q1275">
        <v>219</v>
      </c>
      <c r="R1275">
        <v>0</v>
      </c>
      <c r="S1275">
        <v>2</v>
      </c>
      <c r="T1275">
        <v>0</v>
      </c>
      <c r="U1275" s="6">
        <f>Sheet2!AF$2</f>
        <v>2025</v>
      </c>
      <c r="V1275" s="6">
        <v>11</v>
      </c>
    </row>
    <row r="1276" spans="1:22" x14ac:dyDescent="0.25">
      <c r="A1276" s="1" t="s">
        <v>59</v>
      </c>
      <c r="B1276" s="1" t="s">
        <v>85</v>
      </c>
      <c r="C1276" s="1" t="s">
        <v>86</v>
      </c>
      <c r="D1276" s="1" t="s">
        <v>91</v>
      </c>
      <c r="E1276">
        <v>1277</v>
      </c>
      <c r="F1276">
        <v>943</v>
      </c>
      <c r="G1276">
        <v>334</v>
      </c>
      <c r="H1276">
        <v>279</v>
      </c>
      <c r="I1276">
        <v>246</v>
      </c>
      <c r="J1276">
        <v>276</v>
      </c>
      <c r="K1276">
        <v>476</v>
      </c>
      <c r="L1276">
        <v>0</v>
      </c>
      <c r="M1276">
        <v>0</v>
      </c>
      <c r="N1276">
        <v>0</v>
      </c>
      <c r="O1276">
        <v>0</v>
      </c>
      <c r="P1276">
        <v>0</v>
      </c>
      <c r="Q1276">
        <v>1181</v>
      </c>
      <c r="R1276">
        <v>0</v>
      </c>
      <c r="S1276">
        <v>14</v>
      </c>
      <c r="T1276">
        <v>0</v>
      </c>
      <c r="U1276" s="6">
        <f>Sheet2!AF$2</f>
        <v>2025</v>
      </c>
      <c r="V1276" s="6">
        <v>11</v>
      </c>
    </row>
    <row r="1277" spans="1:22" x14ac:dyDescent="0.25">
      <c r="A1277" s="1" t="s">
        <v>59</v>
      </c>
      <c r="B1277" s="1" t="s">
        <v>85</v>
      </c>
      <c r="C1277" s="1" t="s">
        <v>86</v>
      </c>
      <c r="D1277" s="1" t="s">
        <v>92</v>
      </c>
      <c r="E1277">
        <v>401</v>
      </c>
      <c r="F1277">
        <v>326</v>
      </c>
      <c r="G1277">
        <v>75</v>
      </c>
      <c r="H1277">
        <v>22</v>
      </c>
      <c r="I1277">
        <v>26</v>
      </c>
      <c r="J1277">
        <v>20</v>
      </c>
      <c r="K1277">
        <v>333</v>
      </c>
      <c r="L1277">
        <v>0</v>
      </c>
      <c r="M1277">
        <v>0</v>
      </c>
      <c r="N1277">
        <v>0</v>
      </c>
      <c r="O1277">
        <v>0</v>
      </c>
      <c r="P1277">
        <v>0</v>
      </c>
      <c r="Q1277">
        <v>361</v>
      </c>
      <c r="R1277">
        <v>0</v>
      </c>
      <c r="S1277">
        <v>3</v>
      </c>
      <c r="T1277">
        <v>0</v>
      </c>
      <c r="U1277" s="6">
        <f>Sheet2!AF$2</f>
        <v>2025</v>
      </c>
      <c r="V1277" s="6">
        <v>11</v>
      </c>
    </row>
    <row r="1278" spans="1:22" x14ac:dyDescent="0.25">
      <c r="A1278" s="1" t="s">
        <v>59</v>
      </c>
      <c r="B1278" s="1" t="s">
        <v>85</v>
      </c>
      <c r="C1278" s="1" t="s">
        <v>73</v>
      </c>
      <c r="D1278" s="1" t="s">
        <v>93</v>
      </c>
      <c r="E1278" s="13">
        <v>742</v>
      </c>
      <c r="F1278" s="13">
        <v>525</v>
      </c>
      <c r="G1278" s="13">
        <v>217</v>
      </c>
      <c r="H1278" s="13">
        <v>145</v>
      </c>
      <c r="I1278" s="13">
        <v>129</v>
      </c>
      <c r="J1278" s="13">
        <v>83</v>
      </c>
      <c r="K1278" s="13">
        <v>385</v>
      </c>
      <c r="L1278" s="13">
        <v>0</v>
      </c>
      <c r="M1278" s="13">
        <v>0</v>
      </c>
      <c r="N1278" s="13">
        <v>0</v>
      </c>
      <c r="O1278" s="13">
        <v>0</v>
      </c>
      <c r="P1278" s="13">
        <v>0</v>
      </c>
      <c r="Q1278" s="13">
        <v>662</v>
      </c>
      <c r="R1278" s="13">
        <v>0</v>
      </c>
      <c r="S1278" s="13">
        <v>18</v>
      </c>
      <c r="T1278" s="13">
        <v>0</v>
      </c>
      <c r="U1278" s="6">
        <f>Sheet2!AF$2</f>
        <v>2025</v>
      </c>
      <c r="V1278" s="6">
        <v>11</v>
      </c>
    </row>
    <row r="1279" spans="1:22" x14ac:dyDescent="0.25">
      <c r="A1279" s="1" t="s">
        <v>59</v>
      </c>
      <c r="B1279" s="1" t="s">
        <v>85</v>
      </c>
      <c r="C1279" s="1" t="s">
        <v>88</v>
      </c>
      <c r="D1279" s="1" t="s">
        <v>94</v>
      </c>
      <c r="E1279">
        <v>815</v>
      </c>
      <c r="F1279">
        <v>649</v>
      </c>
      <c r="G1279">
        <v>166</v>
      </c>
      <c r="H1279">
        <v>156</v>
      </c>
      <c r="I1279">
        <v>78</v>
      </c>
      <c r="J1279">
        <v>156</v>
      </c>
      <c r="K1279">
        <v>425</v>
      </c>
      <c r="L1279">
        <v>0</v>
      </c>
      <c r="M1279">
        <v>0</v>
      </c>
      <c r="N1279">
        <v>0</v>
      </c>
      <c r="O1279">
        <v>0</v>
      </c>
      <c r="P1279">
        <v>0</v>
      </c>
      <c r="Q1279">
        <v>770</v>
      </c>
      <c r="R1279">
        <v>0</v>
      </c>
      <c r="S1279">
        <v>5</v>
      </c>
      <c r="T1279">
        <v>0</v>
      </c>
      <c r="U1279" s="6">
        <f>Sheet2!AF$2</f>
        <v>2025</v>
      </c>
      <c r="V1279" s="6">
        <v>11</v>
      </c>
    </row>
    <row r="1280" spans="1:22" x14ac:dyDescent="0.25">
      <c r="A1280" s="1" t="s">
        <v>59</v>
      </c>
      <c r="B1280" s="1" t="s">
        <v>85</v>
      </c>
      <c r="C1280" s="1" t="s">
        <v>86</v>
      </c>
      <c r="D1280" s="1" t="s">
        <v>95</v>
      </c>
      <c r="E1280">
        <v>1117</v>
      </c>
      <c r="F1280">
        <v>935</v>
      </c>
      <c r="G1280">
        <v>182</v>
      </c>
      <c r="H1280">
        <v>125</v>
      </c>
      <c r="I1280">
        <v>221</v>
      </c>
      <c r="J1280">
        <v>68</v>
      </c>
      <c r="K1280">
        <v>703</v>
      </c>
      <c r="L1280">
        <v>0</v>
      </c>
      <c r="M1280">
        <v>0</v>
      </c>
      <c r="N1280">
        <v>0</v>
      </c>
      <c r="O1280">
        <v>0</v>
      </c>
      <c r="P1280">
        <v>0</v>
      </c>
      <c r="Q1280">
        <v>919</v>
      </c>
      <c r="R1280">
        <v>0</v>
      </c>
      <c r="S1280">
        <v>8</v>
      </c>
      <c r="T1280">
        <v>0</v>
      </c>
      <c r="U1280" s="6">
        <f>Sheet2!AF$2</f>
        <v>2025</v>
      </c>
      <c r="V1280" s="6">
        <v>11</v>
      </c>
    </row>
    <row r="1281" spans="1:22" x14ac:dyDescent="0.25">
      <c r="A1281" s="1" t="s">
        <v>96</v>
      </c>
      <c r="B1281" s="1" t="s">
        <v>97</v>
      </c>
      <c r="C1281" s="1" t="s">
        <v>98</v>
      </c>
      <c r="D1281" s="1" t="s">
        <v>99</v>
      </c>
      <c r="E1281">
        <v>493</v>
      </c>
      <c r="F1281">
        <v>404</v>
      </c>
      <c r="G1281">
        <v>89</v>
      </c>
      <c r="H1281">
        <v>5</v>
      </c>
      <c r="I1281">
        <v>1</v>
      </c>
      <c r="J1281">
        <v>34</v>
      </c>
      <c r="K1281">
        <v>453</v>
      </c>
      <c r="L1281">
        <v>0</v>
      </c>
      <c r="M1281">
        <v>0</v>
      </c>
      <c r="N1281">
        <v>0</v>
      </c>
      <c r="O1281">
        <v>0</v>
      </c>
      <c r="P1281">
        <v>0</v>
      </c>
      <c r="Q1281">
        <v>472</v>
      </c>
      <c r="R1281">
        <v>0</v>
      </c>
      <c r="S1281">
        <v>0</v>
      </c>
      <c r="T1281">
        <v>0</v>
      </c>
      <c r="U1281" s="6">
        <f>Sheet2!AF$2</f>
        <v>2025</v>
      </c>
      <c r="V1281" s="6">
        <v>11</v>
      </c>
    </row>
    <row r="1282" spans="1:22" x14ac:dyDescent="0.25">
      <c r="A1282" s="1" t="s">
        <v>96</v>
      </c>
      <c r="B1282" s="1" t="s">
        <v>100</v>
      </c>
      <c r="C1282" s="1" t="s">
        <v>101</v>
      </c>
      <c r="D1282" s="1" t="s">
        <v>102</v>
      </c>
      <c r="E1282">
        <v>482</v>
      </c>
      <c r="F1282">
        <v>321</v>
      </c>
      <c r="G1282">
        <v>161</v>
      </c>
      <c r="H1282">
        <v>76</v>
      </c>
      <c r="I1282">
        <v>108</v>
      </c>
      <c r="J1282">
        <v>88</v>
      </c>
      <c r="K1282">
        <v>210</v>
      </c>
      <c r="L1282">
        <v>0</v>
      </c>
      <c r="M1282">
        <v>0</v>
      </c>
      <c r="N1282">
        <v>0</v>
      </c>
      <c r="O1282">
        <v>0</v>
      </c>
      <c r="P1282">
        <v>0</v>
      </c>
      <c r="Q1282">
        <v>467</v>
      </c>
      <c r="R1282">
        <v>0</v>
      </c>
      <c r="S1282">
        <v>4</v>
      </c>
      <c r="T1282">
        <v>0</v>
      </c>
      <c r="U1282" s="6">
        <f>Sheet2!AF$2</f>
        <v>2025</v>
      </c>
      <c r="V1282" s="6">
        <v>11</v>
      </c>
    </row>
    <row r="1283" spans="1:22" x14ac:dyDescent="0.25">
      <c r="A1283" s="1" t="s">
        <v>96</v>
      </c>
      <c r="B1283" s="1" t="s">
        <v>100</v>
      </c>
      <c r="C1283" s="1" t="s">
        <v>101</v>
      </c>
      <c r="D1283" s="1" t="s">
        <v>103</v>
      </c>
      <c r="E1283">
        <v>404</v>
      </c>
      <c r="F1283">
        <v>268</v>
      </c>
      <c r="G1283">
        <v>136</v>
      </c>
      <c r="H1283">
        <v>266</v>
      </c>
      <c r="I1283">
        <v>44</v>
      </c>
      <c r="J1283">
        <v>10</v>
      </c>
      <c r="K1283">
        <v>84</v>
      </c>
      <c r="L1283">
        <v>0</v>
      </c>
      <c r="M1283">
        <v>0</v>
      </c>
      <c r="N1283">
        <v>0</v>
      </c>
      <c r="O1283">
        <v>0</v>
      </c>
      <c r="P1283">
        <v>0</v>
      </c>
      <c r="Q1283">
        <v>398</v>
      </c>
      <c r="R1283">
        <v>0</v>
      </c>
      <c r="S1283">
        <v>3</v>
      </c>
      <c r="T1283">
        <v>0</v>
      </c>
      <c r="U1283" s="6">
        <f>Sheet2!AF$2</f>
        <v>2025</v>
      </c>
      <c r="V1283" s="6">
        <v>11</v>
      </c>
    </row>
    <row r="1284" spans="1:22" x14ac:dyDescent="0.25">
      <c r="A1284" s="1" t="s">
        <v>96</v>
      </c>
      <c r="B1284" s="1" t="s">
        <v>100</v>
      </c>
      <c r="C1284" s="1" t="s">
        <v>101</v>
      </c>
      <c r="D1284" s="1" t="s">
        <v>104</v>
      </c>
      <c r="E1284">
        <v>228</v>
      </c>
      <c r="F1284">
        <v>118</v>
      </c>
      <c r="G1284">
        <v>110</v>
      </c>
      <c r="H1284">
        <v>48</v>
      </c>
      <c r="I1284">
        <v>36</v>
      </c>
      <c r="J1284">
        <v>46</v>
      </c>
      <c r="K1284">
        <v>98</v>
      </c>
      <c r="L1284">
        <v>0</v>
      </c>
      <c r="M1284">
        <v>0</v>
      </c>
      <c r="N1284">
        <v>0</v>
      </c>
      <c r="O1284">
        <v>0</v>
      </c>
      <c r="P1284">
        <v>0</v>
      </c>
      <c r="Q1284">
        <v>200</v>
      </c>
      <c r="R1284">
        <v>0</v>
      </c>
      <c r="S1284">
        <v>1</v>
      </c>
      <c r="T1284">
        <v>0</v>
      </c>
      <c r="U1284" s="6">
        <f>Sheet2!AF$2</f>
        <v>2025</v>
      </c>
      <c r="V1284" s="6">
        <v>11</v>
      </c>
    </row>
    <row r="1285" spans="1:22" x14ac:dyDescent="0.25">
      <c r="A1285" s="1" t="s">
        <v>96</v>
      </c>
      <c r="B1285" s="1" t="s">
        <v>100</v>
      </c>
      <c r="C1285" s="1" t="s">
        <v>101</v>
      </c>
      <c r="D1285" s="1" t="s">
        <v>105</v>
      </c>
      <c r="E1285">
        <v>0</v>
      </c>
      <c r="F1285">
        <v>0</v>
      </c>
      <c r="G1285">
        <v>0</v>
      </c>
      <c r="H1285">
        <v>0</v>
      </c>
      <c r="I1285">
        <v>0</v>
      </c>
      <c r="J1285">
        <v>0</v>
      </c>
      <c r="K1285">
        <v>0</v>
      </c>
      <c r="L1285">
        <v>0</v>
      </c>
      <c r="M1285">
        <v>0</v>
      </c>
      <c r="N1285">
        <v>0</v>
      </c>
      <c r="O1285">
        <v>0</v>
      </c>
      <c r="P1285">
        <v>0</v>
      </c>
      <c r="Q1285">
        <v>0</v>
      </c>
      <c r="R1285">
        <v>0</v>
      </c>
      <c r="S1285">
        <v>0</v>
      </c>
      <c r="T1285">
        <v>0</v>
      </c>
      <c r="U1285" s="6">
        <f>Sheet2!AF$2</f>
        <v>2025</v>
      </c>
      <c r="V1285" s="6">
        <v>11</v>
      </c>
    </row>
    <row r="1286" spans="1:22" x14ac:dyDescent="0.25">
      <c r="A1286" s="1" t="s">
        <v>96</v>
      </c>
      <c r="B1286" s="1" t="s">
        <v>100</v>
      </c>
      <c r="C1286" s="1" t="s">
        <v>101</v>
      </c>
      <c r="D1286" s="1" t="s">
        <v>106</v>
      </c>
      <c r="E1286">
        <v>0</v>
      </c>
      <c r="F1286">
        <v>0</v>
      </c>
      <c r="G1286">
        <v>0</v>
      </c>
      <c r="H1286">
        <v>0</v>
      </c>
      <c r="I1286">
        <v>0</v>
      </c>
      <c r="J1286">
        <v>0</v>
      </c>
      <c r="K1286">
        <v>0</v>
      </c>
      <c r="L1286">
        <v>0</v>
      </c>
      <c r="M1286">
        <v>0</v>
      </c>
      <c r="N1286">
        <v>0</v>
      </c>
      <c r="O1286">
        <v>0</v>
      </c>
      <c r="P1286">
        <v>0</v>
      </c>
      <c r="Q1286">
        <v>0</v>
      </c>
      <c r="R1286">
        <v>0</v>
      </c>
      <c r="S1286">
        <v>0</v>
      </c>
      <c r="T1286">
        <v>0</v>
      </c>
      <c r="U1286" s="6">
        <f>Sheet2!AF$2</f>
        <v>2025</v>
      </c>
      <c r="V1286" s="6">
        <v>11</v>
      </c>
    </row>
    <row r="1287" spans="1:22" x14ac:dyDescent="0.25">
      <c r="A1287" s="1" t="s">
        <v>96</v>
      </c>
      <c r="B1287" s="1" t="s">
        <v>100</v>
      </c>
      <c r="C1287" s="1" t="s">
        <v>101</v>
      </c>
      <c r="D1287" s="1" t="s">
        <v>107</v>
      </c>
      <c r="E1287">
        <v>147</v>
      </c>
      <c r="F1287">
        <v>69</v>
      </c>
      <c r="G1287">
        <v>78</v>
      </c>
      <c r="H1287">
        <v>53</v>
      </c>
      <c r="I1287">
        <v>10</v>
      </c>
      <c r="J1287">
        <v>19</v>
      </c>
      <c r="K1287">
        <v>65</v>
      </c>
      <c r="L1287">
        <v>0</v>
      </c>
      <c r="M1287">
        <v>2</v>
      </c>
      <c r="N1287">
        <v>0</v>
      </c>
      <c r="O1287">
        <v>1</v>
      </c>
      <c r="P1287">
        <v>6</v>
      </c>
      <c r="Q1287">
        <v>55</v>
      </c>
      <c r="R1287">
        <v>4</v>
      </c>
      <c r="S1287">
        <v>2</v>
      </c>
      <c r="T1287">
        <v>15</v>
      </c>
      <c r="U1287" s="6">
        <f>Sheet2!AF$2</f>
        <v>2025</v>
      </c>
      <c r="V1287" s="6">
        <v>11</v>
      </c>
    </row>
    <row r="1288" spans="1:22" x14ac:dyDescent="0.25">
      <c r="A1288" s="1" t="s">
        <v>96</v>
      </c>
      <c r="B1288" s="1" t="s">
        <v>100</v>
      </c>
      <c r="C1288" s="1" t="s">
        <v>101</v>
      </c>
      <c r="D1288" s="1" t="s">
        <v>108</v>
      </c>
      <c r="E1288">
        <v>373</v>
      </c>
      <c r="F1288">
        <v>283</v>
      </c>
      <c r="G1288">
        <v>90</v>
      </c>
      <c r="H1288">
        <v>49</v>
      </c>
      <c r="I1288">
        <v>55</v>
      </c>
      <c r="J1288">
        <v>33</v>
      </c>
      <c r="K1288">
        <v>236</v>
      </c>
      <c r="L1288">
        <v>0</v>
      </c>
      <c r="M1288">
        <v>0</v>
      </c>
      <c r="N1288">
        <v>0</v>
      </c>
      <c r="O1288">
        <v>0</v>
      </c>
      <c r="P1288">
        <v>0</v>
      </c>
      <c r="Q1288">
        <v>348</v>
      </c>
      <c r="R1288">
        <v>0</v>
      </c>
      <c r="S1288">
        <v>3</v>
      </c>
      <c r="T1288">
        <v>0</v>
      </c>
      <c r="U1288" s="6">
        <f>Sheet2!AF$2</f>
        <v>2025</v>
      </c>
      <c r="V1288" s="6">
        <v>11</v>
      </c>
    </row>
    <row r="1289" spans="1:22" x14ac:dyDescent="0.25">
      <c r="A1289" s="1" t="s">
        <v>96</v>
      </c>
      <c r="B1289" s="1" t="s">
        <v>109</v>
      </c>
      <c r="C1289" s="1" t="s">
        <v>110</v>
      </c>
      <c r="D1289" s="1" t="s">
        <v>111</v>
      </c>
      <c r="E1289">
        <v>393</v>
      </c>
      <c r="F1289">
        <v>159</v>
      </c>
      <c r="G1289">
        <v>234</v>
      </c>
      <c r="H1289">
        <v>176</v>
      </c>
      <c r="I1289">
        <v>51</v>
      </c>
      <c r="J1289">
        <v>36</v>
      </c>
      <c r="K1289">
        <v>130</v>
      </c>
      <c r="L1289">
        <v>0</v>
      </c>
      <c r="M1289">
        <v>0</v>
      </c>
      <c r="N1289">
        <v>0</v>
      </c>
      <c r="O1289">
        <v>0</v>
      </c>
      <c r="P1289">
        <v>0</v>
      </c>
      <c r="Q1289">
        <v>362</v>
      </c>
      <c r="R1289">
        <v>0</v>
      </c>
      <c r="S1289">
        <v>7</v>
      </c>
      <c r="T1289">
        <v>0</v>
      </c>
      <c r="U1289" s="6">
        <f>Sheet2!AF$2</f>
        <v>2025</v>
      </c>
      <c r="V1289" s="6">
        <v>11</v>
      </c>
    </row>
    <row r="1290" spans="1:22" x14ac:dyDescent="0.25">
      <c r="A1290" s="1" t="s">
        <v>96</v>
      </c>
      <c r="B1290" s="1" t="s">
        <v>109</v>
      </c>
      <c r="C1290" s="1" t="s">
        <v>110</v>
      </c>
      <c r="D1290" s="1" t="s">
        <v>112</v>
      </c>
      <c r="E1290">
        <v>351</v>
      </c>
      <c r="F1290">
        <v>186</v>
      </c>
      <c r="G1290">
        <v>165</v>
      </c>
      <c r="H1290">
        <v>144</v>
      </c>
      <c r="I1290">
        <v>41</v>
      </c>
      <c r="J1290">
        <v>16</v>
      </c>
      <c r="K1290">
        <v>150</v>
      </c>
      <c r="L1290">
        <v>0</v>
      </c>
      <c r="M1290">
        <v>0</v>
      </c>
      <c r="N1290">
        <v>0</v>
      </c>
      <c r="O1290">
        <v>0</v>
      </c>
      <c r="P1290">
        <v>0</v>
      </c>
      <c r="Q1290">
        <v>168</v>
      </c>
      <c r="R1290">
        <v>0</v>
      </c>
      <c r="S1290">
        <v>1</v>
      </c>
      <c r="T1290">
        <v>0</v>
      </c>
      <c r="U1290" s="6">
        <f>Sheet2!AF$2</f>
        <v>2025</v>
      </c>
      <c r="V1290" s="6">
        <v>11</v>
      </c>
    </row>
    <row r="1291" spans="1:22" x14ac:dyDescent="0.25">
      <c r="A1291" s="1" t="s">
        <v>96</v>
      </c>
      <c r="B1291" s="1" t="s">
        <v>109</v>
      </c>
      <c r="C1291" s="1" t="s">
        <v>110</v>
      </c>
      <c r="D1291" s="1" t="s">
        <v>113</v>
      </c>
      <c r="E1291">
        <v>305</v>
      </c>
      <c r="F1291">
        <v>196</v>
      </c>
      <c r="G1291">
        <v>109</v>
      </c>
      <c r="H1291">
        <v>28</v>
      </c>
      <c r="I1291">
        <v>23</v>
      </c>
      <c r="J1291">
        <v>46</v>
      </c>
      <c r="K1291">
        <v>208</v>
      </c>
      <c r="L1291">
        <v>0</v>
      </c>
      <c r="M1291">
        <v>2</v>
      </c>
      <c r="N1291">
        <v>0</v>
      </c>
      <c r="O1291">
        <v>3</v>
      </c>
      <c r="P1291">
        <v>32</v>
      </c>
      <c r="Q1291">
        <v>149</v>
      </c>
      <c r="R1291">
        <v>32</v>
      </c>
      <c r="S1291">
        <v>13</v>
      </c>
      <c r="T1291">
        <v>8</v>
      </c>
      <c r="U1291" s="6">
        <f>Sheet2!AF$2</f>
        <v>2025</v>
      </c>
      <c r="V1291" s="6">
        <v>11</v>
      </c>
    </row>
    <row r="1292" spans="1:22" x14ac:dyDescent="0.25">
      <c r="A1292" s="1" t="s">
        <v>96</v>
      </c>
      <c r="B1292" s="1" t="s">
        <v>109</v>
      </c>
      <c r="C1292" s="1" t="s">
        <v>110</v>
      </c>
      <c r="D1292" s="1" t="s">
        <v>114</v>
      </c>
      <c r="E1292" s="13">
        <v>350</v>
      </c>
      <c r="F1292" s="13">
        <v>194</v>
      </c>
      <c r="G1292" s="13">
        <v>156</v>
      </c>
      <c r="H1292" s="13">
        <v>17</v>
      </c>
      <c r="I1292" s="13">
        <v>30</v>
      </c>
      <c r="J1292" s="13">
        <v>31</v>
      </c>
      <c r="K1292" s="13">
        <v>272</v>
      </c>
      <c r="L1292" s="13">
        <v>0</v>
      </c>
      <c r="M1292" s="13">
        <v>0</v>
      </c>
      <c r="N1292" s="13">
        <v>0</v>
      </c>
      <c r="O1292" s="13">
        <v>0</v>
      </c>
      <c r="P1292" s="13">
        <v>0</v>
      </c>
      <c r="Q1292" s="13">
        <v>335</v>
      </c>
      <c r="R1292" s="13">
        <v>0</v>
      </c>
      <c r="S1292" s="13">
        <v>2</v>
      </c>
      <c r="T1292" s="13">
        <v>0</v>
      </c>
      <c r="U1292" s="6">
        <f>Sheet2!AF$2</f>
        <v>2025</v>
      </c>
      <c r="V1292" s="6">
        <v>11</v>
      </c>
    </row>
    <row r="1293" spans="1:22" x14ac:dyDescent="0.25">
      <c r="A1293" s="1" t="s">
        <v>96</v>
      </c>
      <c r="B1293" s="1" t="s">
        <v>109</v>
      </c>
      <c r="C1293" s="1" t="s">
        <v>110</v>
      </c>
      <c r="D1293" s="1" t="s">
        <v>115</v>
      </c>
      <c r="E1293">
        <v>25</v>
      </c>
      <c r="F1293">
        <v>18</v>
      </c>
      <c r="G1293">
        <v>7</v>
      </c>
      <c r="H1293">
        <v>5</v>
      </c>
      <c r="I1293">
        <v>11</v>
      </c>
      <c r="J1293">
        <v>4</v>
      </c>
      <c r="K1293">
        <v>5</v>
      </c>
      <c r="L1293">
        <v>0</v>
      </c>
      <c r="M1293">
        <v>0</v>
      </c>
      <c r="N1293">
        <v>0</v>
      </c>
      <c r="O1293">
        <v>0</v>
      </c>
      <c r="P1293">
        <v>0</v>
      </c>
      <c r="Q1293">
        <v>25</v>
      </c>
      <c r="R1293">
        <v>0</v>
      </c>
      <c r="S1293">
        <v>2</v>
      </c>
      <c r="T1293">
        <v>0</v>
      </c>
      <c r="U1293" s="6">
        <f>Sheet2!AF$2</f>
        <v>2025</v>
      </c>
      <c r="V1293" s="6">
        <v>11</v>
      </c>
    </row>
    <row r="1294" spans="1:22" x14ac:dyDescent="0.25">
      <c r="A1294" s="1" t="s">
        <v>96</v>
      </c>
      <c r="B1294" s="1" t="s">
        <v>116</v>
      </c>
      <c r="C1294" s="1" t="s">
        <v>117</v>
      </c>
      <c r="D1294" s="1" t="s">
        <v>118</v>
      </c>
      <c r="E1294">
        <v>426</v>
      </c>
      <c r="F1294">
        <v>397</v>
      </c>
      <c r="G1294">
        <v>29</v>
      </c>
      <c r="H1294">
        <v>5</v>
      </c>
      <c r="I1294">
        <v>9</v>
      </c>
      <c r="J1294">
        <v>6</v>
      </c>
      <c r="K1294">
        <v>406</v>
      </c>
      <c r="L1294">
        <v>0</v>
      </c>
      <c r="M1294">
        <v>0</v>
      </c>
      <c r="N1294">
        <v>0</v>
      </c>
      <c r="O1294">
        <v>0</v>
      </c>
      <c r="P1294">
        <v>0</v>
      </c>
      <c r="Q1294">
        <v>374</v>
      </c>
      <c r="R1294">
        <v>1</v>
      </c>
      <c r="S1294">
        <v>5</v>
      </c>
      <c r="T1294">
        <v>1</v>
      </c>
      <c r="U1294" s="6">
        <f>Sheet2!AF$2</f>
        <v>2025</v>
      </c>
      <c r="V1294" s="6">
        <v>11</v>
      </c>
    </row>
    <row r="1295" spans="1:22" x14ac:dyDescent="0.25">
      <c r="A1295" s="1" t="s">
        <v>96</v>
      </c>
      <c r="B1295" s="1" t="s">
        <v>116</v>
      </c>
      <c r="C1295" s="1" t="s">
        <v>98</v>
      </c>
      <c r="D1295" s="1" t="s">
        <v>119</v>
      </c>
      <c r="E1295">
        <v>335</v>
      </c>
      <c r="F1295">
        <v>170</v>
      </c>
      <c r="G1295">
        <v>165</v>
      </c>
      <c r="H1295">
        <v>95</v>
      </c>
      <c r="I1295">
        <v>38</v>
      </c>
      <c r="J1295">
        <v>38</v>
      </c>
      <c r="K1295">
        <v>164</v>
      </c>
      <c r="L1295">
        <v>0</v>
      </c>
      <c r="M1295">
        <v>0</v>
      </c>
      <c r="N1295">
        <v>0</v>
      </c>
      <c r="O1295">
        <v>0</v>
      </c>
      <c r="P1295">
        <v>0</v>
      </c>
      <c r="Q1295">
        <v>326</v>
      </c>
      <c r="R1295">
        <v>0</v>
      </c>
      <c r="S1295">
        <v>2</v>
      </c>
      <c r="T1295">
        <v>0</v>
      </c>
      <c r="U1295" s="6">
        <f>Sheet2!AF$2</f>
        <v>2025</v>
      </c>
      <c r="V1295" s="6">
        <v>11</v>
      </c>
    </row>
    <row r="1296" spans="1:22" x14ac:dyDescent="0.25">
      <c r="A1296" s="1" t="s">
        <v>96</v>
      </c>
      <c r="B1296" s="1" t="s">
        <v>116</v>
      </c>
      <c r="C1296" s="1" t="s">
        <v>117</v>
      </c>
      <c r="D1296" s="1" t="s">
        <v>120</v>
      </c>
      <c r="E1296">
        <v>1052</v>
      </c>
      <c r="F1296">
        <v>747</v>
      </c>
      <c r="G1296">
        <v>305</v>
      </c>
      <c r="H1296">
        <v>162</v>
      </c>
      <c r="I1296">
        <v>98</v>
      </c>
      <c r="J1296">
        <v>185</v>
      </c>
      <c r="K1296">
        <v>607</v>
      </c>
      <c r="L1296">
        <v>0</v>
      </c>
      <c r="M1296">
        <v>0</v>
      </c>
      <c r="N1296">
        <v>0</v>
      </c>
      <c r="O1296">
        <v>0</v>
      </c>
      <c r="P1296">
        <v>2</v>
      </c>
      <c r="Q1296">
        <v>952</v>
      </c>
      <c r="R1296">
        <v>1</v>
      </c>
      <c r="S1296">
        <v>7</v>
      </c>
      <c r="T1296">
        <v>1</v>
      </c>
      <c r="U1296" s="6">
        <f>Sheet2!AF$2</f>
        <v>2025</v>
      </c>
      <c r="V1296" s="6">
        <v>11</v>
      </c>
    </row>
    <row r="1297" spans="1:22" x14ac:dyDescent="0.25">
      <c r="A1297" s="1" t="s">
        <v>96</v>
      </c>
      <c r="B1297" s="1" t="s">
        <v>116</v>
      </c>
      <c r="C1297" s="1" t="s">
        <v>117</v>
      </c>
      <c r="D1297" s="1" t="s">
        <v>121</v>
      </c>
      <c r="E1297">
        <v>586</v>
      </c>
      <c r="F1297">
        <v>413</v>
      </c>
      <c r="G1297">
        <v>173</v>
      </c>
      <c r="H1297">
        <v>120</v>
      </c>
      <c r="I1297">
        <v>109</v>
      </c>
      <c r="J1297">
        <v>55</v>
      </c>
      <c r="K1297">
        <v>302</v>
      </c>
      <c r="L1297">
        <v>0</v>
      </c>
      <c r="M1297">
        <v>0</v>
      </c>
      <c r="N1297">
        <v>0</v>
      </c>
      <c r="O1297">
        <v>0</v>
      </c>
      <c r="P1297">
        <v>0</v>
      </c>
      <c r="Q1297">
        <v>554</v>
      </c>
      <c r="R1297">
        <v>0</v>
      </c>
      <c r="S1297">
        <v>18</v>
      </c>
      <c r="T1297">
        <v>0</v>
      </c>
      <c r="U1297" s="6">
        <f>Sheet2!AF$2</f>
        <v>2025</v>
      </c>
      <c r="V1297" s="6">
        <v>11</v>
      </c>
    </row>
    <row r="1298" spans="1:22" x14ac:dyDescent="0.25">
      <c r="A1298" s="1" t="s">
        <v>96</v>
      </c>
      <c r="B1298" s="1" t="s">
        <v>116</v>
      </c>
      <c r="C1298" s="1" t="s">
        <v>117</v>
      </c>
      <c r="D1298" s="1" t="s">
        <v>122</v>
      </c>
      <c r="E1298">
        <v>333</v>
      </c>
      <c r="F1298">
        <v>233</v>
      </c>
      <c r="G1298">
        <v>100</v>
      </c>
      <c r="H1298">
        <v>167</v>
      </c>
      <c r="I1298">
        <v>36</v>
      </c>
      <c r="J1298">
        <v>31</v>
      </c>
      <c r="K1298">
        <v>99</v>
      </c>
      <c r="L1298">
        <v>0</v>
      </c>
      <c r="M1298">
        <v>0</v>
      </c>
      <c r="N1298">
        <v>0</v>
      </c>
      <c r="O1298">
        <v>0</v>
      </c>
      <c r="P1298">
        <v>0</v>
      </c>
      <c r="Q1298">
        <v>298</v>
      </c>
      <c r="R1298">
        <v>0</v>
      </c>
      <c r="S1298">
        <v>1</v>
      </c>
      <c r="T1298">
        <v>0</v>
      </c>
      <c r="U1298" s="6">
        <f>Sheet2!AF$2</f>
        <v>2025</v>
      </c>
      <c r="V1298" s="6">
        <v>11</v>
      </c>
    </row>
    <row r="1299" spans="1:22" x14ac:dyDescent="0.25">
      <c r="A1299" s="1" t="s">
        <v>96</v>
      </c>
      <c r="B1299" s="1" t="s">
        <v>116</v>
      </c>
      <c r="C1299" s="1" t="s">
        <v>98</v>
      </c>
      <c r="D1299" s="1" t="s">
        <v>123</v>
      </c>
      <c r="E1299" s="13">
        <v>195</v>
      </c>
      <c r="F1299" s="13">
        <v>112</v>
      </c>
      <c r="G1299" s="13">
        <v>83</v>
      </c>
      <c r="H1299" s="13">
        <v>15</v>
      </c>
      <c r="I1299" s="13">
        <v>8</v>
      </c>
      <c r="J1299" s="13">
        <v>27</v>
      </c>
      <c r="K1299" s="13">
        <v>145</v>
      </c>
      <c r="L1299" s="13">
        <v>0</v>
      </c>
      <c r="M1299" s="13">
        <v>7</v>
      </c>
      <c r="N1299" s="13">
        <v>0</v>
      </c>
      <c r="O1299" s="13">
        <v>0</v>
      </c>
      <c r="P1299" s="13">
        <v>21</v>
      </c>
      <c r="Q1299" s="13">
        <v>142</v>
      </c>
      <c r="R1299" s="13">
        <v>5</v>
      </c>
      <c r="S1299" s="13">
        <v>1</v>
      </c>
      <c r="T1299" s="13">
        <v>1</v>
      </c>
      <c r="U1299" s="6">
        <f>Sheet2!AF$2</f>
        <v>2025</v>
      </c>
      <c r="V1299" s="6">
        <v>11</v>
      </c>
    </row>
    <row r="1300" spans="1:22" x14ac:dyDescent="0.25">
      <c r="A1300" s="1" t="s">
        <v>96</v>
      </c>
      <c r="B1300" s="1" t="s">
        <v>116</v>
      </c>
      <c r="C1300" s="1" t="s">
        <v>98</v>
      </c>
      <c r="D1300" s="1" t="s">
        <v>124</v>
      </c>
      <c r="E1300">
        <v>62</v>
      </c>
      <c r="F1300">
        <v>34</v>
      </c>
      <c r="G1300">
        <v>28</v>
      </c>
      <c r="H1300">
        <v>6</v>
      </c>
      <c r="I1300">
        <v>5</v>
      </c>
      <c r="J1300">
        <v>16</v>
      </c>
      <c r="K1300">
        <v>35</v>
      </c>
      <c r="L1300">
        <v>0</v>
      </c>
      <c r="M1300">
        <v>2</v>
      </c>
      <c r="N1300">
        <v>0</v>
      </c>
      <c r="O1300">
        <v>1</v>
      </c>
      <c r="P1300">
        <v>6</v>
      </c>
      <c r="Q1300">
        <v>39</v>
      </c>
      <c r="R1300">
        <v>1</v>
      </c>
      <c r="S1300">
        <v>2</v>
      </c>
      <c r="T1300">
        <v>1</v>
      </c>
      <c r="U1300" s="6">
        <f>Sheet2!AF$2</f>
        <v>2025</v>
      </c>
      <c r="V1300" s="6">
        <v>11</v>
      </c>
    </row>
    <row r="1301" spans="1:22" x14ac:dyDescent="0.25">
      <c r="A1301" s="1" t="s">
        <v>125</v>
      </c>
      <c r="B1301" s="1" t="s">
        <v>126</v>
      </c>
      <c r="C1301" s="1" t="s">
        <v>127</v>
      </c>
      <c r="D1301" s="1" t="s">
        <v>128</v>
      </c>
      <c r="E1301">
        <v>1142</v>
      </c>
      <c r="F1301">
        <v>679</v>
      </c>
      <c r="G1301">
        <v>463</v>
      </c>
      <c r="H1301">
        <v>487</v>
      </c>
      <c r="I1301">
        <v>64</v>
      </c>
      <c r="J1301">
        <v>169</v>
      </c>
      <c r="K1301">
        <v>422</v>
      </c>
      <c r="L1301">
        <v>0</v>
      </c>
      <c r="M1301">
        <v>0</v>
      </c>
      <c r="N1301">
        <v>0</v>
      </c>
      <c r="O1301">
        <v>0</v>
      </c>
      <c r="P1301">
        <v>0</v>
      </c>
      <c r="Q1301">
        <v>1112</v>
      </c>
      <c r="R1301">
        <v>0</v>
      </c>
      <c r="S1301">
        <v>21</v>
      </c>
      <c r="T1301">
        <v>0</v>
      </c>
      <c r="U1301" s="6">
        <f>Sheet2!AF$2</f>
        <v>2025</v>
      </c>
      <c r="V1301" s="6">
        <v>11</v>
      </c>
    </row>
    <row r="1302" spans="1:22" x14ac:dyDescent="0.25">
      <c r="A1302" s="1" t="s">
        <v>125</v>
      </c>
      <c r="B1302" s="1" t="s">
        <v>126</v>
      </c>
      <c r="C1302" s="1" t="s">
        <v>129</v>
      </c>
      <c r="D1302" s="1" t="s">
        <v>130</v>
      </c>
      <c r="E1302">
        <v>311</v>
      </c>
      <c r="F1302">
        <v>157</v>
      </c>
      <c r="G1302">
        <v>154</v>
      </c>
      <c r="H1302">
        <v>66</v>
      </c>
      <c r="I1302">
        <v>44</v>
      </c>
      <c r="J1302">
        <v>17</v>
      </c>
      <c r="K1302">
        <v>184</v>
      </c>
      <c r="L1302">
        <v>0</v>
      </c>
      <c r="M1302">
        <v>0</v>
      </c>
      <c r="N1302">
        <v>0</v>
      </c>
      <c r="O1302">
        <v>0</v>
      </c>
      <c r="P1302">
        <v>0</v>
      </c>
      <c r="Q1302">
        <v>285</v>
      </c>
      <c r="R1302">
        <v>0</v>
      </c>
      <c r="S1302">
        <v>10</v>
      </c>
      <c r="T1302">
        <v>0</v>
      </c>
      <c r="U1302" s="6">
        <f>Sheet2!AF$2</f>
        <v>2025</v>
      </c>
      <c r="V1302" s="6">
        <v>11</v>
      </c>
    </row>
    <row r="1303" spans="1:22" x14ac:dyDescent="0.25">
      <c r="A1303" s="1" t="s">
        <v>125</v>
      </c>
      <c r="B1303" s="1" t="s">
        <v>126</v>
      </c>
      <c r="C1303" s="1" t="s">
        <v>127</v>
      </c>
      <c r="D1303" s="1" t="s">
        <v>131</v>
      </c>
      <c r="E1303">
        <v>723</v>
      </c>
      <c r="F1303">
        <v>462</v>
      </c>
      <c r="G1303">
        <v>261</v>
      </c>
      <c r="H1303">
        <v>103</v>
      </c>
      <c r="I1303">
        <v>126</v>
      </c>
      <c r="J1303">
        <v>36</v>
      </c>
      <c r="K1303">
        <v>458</v>
      </c>
      <c r="L1303">
        <v>0</v>
      </c>
      <c r="M1303">
        <v>0</v>
      </c>
      <c r="N1303">
        <v>0</v>
      </c>
      <c r="O1303">
        <v>0</v>
      </c>
      <c r="P1303">
        <v>0</v>
      </c>
      <c r="Q1303">
        <v>513</v>
      </c>
      <c r="R1303">
        <v>0</v>
      </c>
      <c r="S1303">
        <v>3</v>
      </c>
      <c r="T1303">
        <v>0</v>
      </c>
      <c r="U1303" s="6">
        <f>Sheet2!AF$2</f>
        <v>2025</v>
      </c>
      <c r="V1303" s="6">
        <v>11</v>
      </c>
    </row>
    <row r="1304" spans="1:22" x14ac:dyDescent="0.25">
      <c r="A1304" s="1" t="s">
        <v>125</v>
      </c>
      <c r="B1304" s="1" t="s">
        <v>126</v>
      </c>
      <c r="C1304" s="1" t="s">
        <v>127</v>
      </c>
      <c r="D1304" s="1" t="s">
        <v>132</v>
      </c>
      <c r="E1304">
        <v>253</v>
      </c>
      <c r="F1304">
        <v>173</v>
      </c>
      <c r="G1304">
        <v>80</v>
      </c>
      <c r="H1304">
        <v>107</v>
      </c>
      <c r="I1304">
        <v>31</v>
      </c>
      <c r="J1304">
        <v>14</v>
      </c>
      <c r="K1304">
        <v>101</v>
      </c>
      <c r="L1304">
        <v>0</v>
      </c>
      <c r="M1304">
        <v>0</v>
      </c>
      <c r="N1304">
        <v>0</v>
      </c>
      <c r="O1304">
        <v>0</v>
      </c>
      <c r="P1304">
        <v>0</v>
      </c>
      <c r="Q1304">
        <v>222</v>
      </c>
      <c r="R1304">
        <v>0</v>
      </c>
      <c r="S1304">
        <v>0</v>
      </c>
      <c r="T1304">
        <v>0</v>
      </c>
      <c r="U1304" s="6">
        <f>Sheet2!AF$2</f>
        <v>2025</v>
      </c>
      <c r="V1304" s="6">
        <v>11</v>
      </c>
    </row>
    <row r="1305" spans="1:22" x14ac:dyDescent="0.25">
      <c r="A1305" s="1" t="s">
        <v>125</v>
      </c>
      <c r="B1305" s="1" t="s">
        <v>126</v>
      </c>
      <c r="C1305" s="1" t="s">
        <v>129</v>
      </c>
      <c r="D1305" s="1" t="s">
        <v>133</v>
      </c>
      <c r="E1305">
        <v>296</v>
      </c>
      <c r="F1305">
        <v>179</v>
      </c>
      <c r="G1305">
        <v>117</v>
      </c>
      <c r="H1305">
        <v>148</v>
      </c>
      <c r="I1305">
        <v>26</v>
      </c>
      <c r="J1305">
        <v>38</v>
      </c>
      <c r="K1305">
        <v>84</v>
      </c>
      <c r="L1305">
        <v>0</v>
      </c>
      <c r="M1305">
        <v>0</v>
      </c>
      <c r="N1305">
        <v>0</v>
      </c>
      <c r="O1305">
        <v>0</v>
      </c>
      <c r="P1305">
        <v>0</v>
      </c>
      <c r="Q1305">
        <v>280</v>
      </c>
      <c r="R1305">
        <v>0</v>
      </c>
      <c r="S1305">
        <v>4</v>
      </c>
      <c r="T1305">
        <v>0</v>
      </c>
      <c r="U1305" s="6">
        <f>Sheet2!AF$2</f>
        <v>2025</v>
      </c>
      <c r="V1305" s="6">
        <v>11</v>
      </c>
    </row>
    <row r="1306" spans="1:22" x14ac:dyDescent="0.25">
      <c r="A1306" s="1" t="s">
        <v>125</v>
      </c>
      <c r="B1306" s="1" t="s">
        <v>126</v>
      </c>
      <c r="C1306" s="1" t="s">
        <v>129</v>
      </c>
      <c r="D1306" s="1" t="s">
        <v>134</v>
      </c>
      <c r="E1306">
        <v>67</v>
      </c>
      <c r="F1306">
        <v>32</v>
      </c>
      <c r="G1306">
        <v>35</v>
      </c>
      <c r="H1306">
        <v>0</v>
      </c>
      <c r="I1306">
        <v>0</v>
      </c>
      <c r="J1306">
        <v>9</v>
      </c>
      <c r="K1306">
        <v>58</v>
      </c>
      <c r="L1306">
        <v>0</v>
      </c>
      <c r="M1306">
        <v>0</v>
      </c>
      <c r="N1306">
        <v>0</v>
      </c>
      <c r="O1306">
        <v>0</v>
      </c>
      <c r="P1306">
        <v>0</v>
      </c>
      <c r="Q1306">
        <v>61</v>
      </c>
      <c r="R1306">
        <v>0</v>
      </c>
      <c r="S1306">
        <v>0</v>
      </c>
      <c r="T1306">
        <v>0</v>
      </c>
      <c r="U1306" s="6">
        <f>Sheet2!AF$2</f>
        <v>2025</v>
      </c>
      <c r="V1306" s="6">
        <v>11</v>
      </c>
    </row>
    <row r="1307" spans="1:22" x14ac:dyDescent="0.25">
      <c r="A1307" s="1" t="s">
        <v>125</v>
      </c>
      <c r="B1307" s="1" t="s">
        <v>126</v>
      </c>
      <c r="C1307" s="1" t="s">
        <v>127</v>
      </c>
      <c r="D1307" s="1" t="s">
        <v>135</v>
      </c>
      <c r="E1307">
        <v>167</v>
      </c>
      <c r="F1307">
        <v>72</v>
      </c>
      <c r="G1307">
        <v>95</v>
      </c>
      <c r="H1307">
        <v>18</v>
      </c>
      <c r="I1307">
        <v>19</v>
      </c>
      <c r="J1307">
        <v>51</v>
      </c>
      <c r="K1307">
        <v>79</v>
      </c>
      <c r="L1307">
        <v>0</v>
      </c>
      <c r="M1307">
        <v>0</v>
      </c>
      <c r="N1307">
        <v>0</v>
      </c>
      <c r="O1307">
        <v>0</v>
      </c>
      <c r="P1307">
        <v>0</v>
      </c>
      <c r="Q1307">
        <v>159</v>
      </c>
      <c r="R1307">
        <v>0</v>
      </c>
      <c r="S1307">
        <v>2</v>
      </c>
      <c r="T1307">
        <v>0</v>
      </c>
      <c r="U1307" s="6">
        <f>Sheet2!AF$2</f>
        <v>2025</v>
      </c>
      <c r="V1307" s="6">
        <v>11</v>
      </c>
    </row>
    <row r="1308" spans="1:22" x14ac:dyDescent="0.25">
      <c r="A1308" s="1" t="s">
        <v>125</v>
      </c>
      <c r="B1308" s="1" t="s">
        <v>126</v>
      </c>
      <c r="C1308" s="1" t="s">
        <v>129</v>
      </c>
      <c r="D1308" s="1" t="s">
        <v>136</v>
      </c>
      <c r="E1308">
        <v>204</v>
      </c>
      <c r="F1308">
        <v>145</v>
      </c>
      <c r="G1308">
        <v>59</v>
      </c>
      <c r="H1308">
        <v>73</v>
      </c>
      <c r="I1308">
        <v>36</v>
      </c>
      <c r="J1308">
        <v>47</v>
      </c>
      <c r="K1308">
        <v>48</v>
      </c>
      <c r="L1308">
        <v>0</v>
      </c>
      <c r="M1308">
        <v>3</v>
      </c>
      <c r="N1308">
        <v>0</v>
      </c>
      <c r="O1308">
        <v>1</v>
      </c>
      <c r="P1308">
        <v>12</v>
      </c>
      <c r="Q1308">
        <v>71</v>
      </c>
      <c r="R1308">
        <v>2</v>
      </c>
      <c r="S1308">
        <v>2</v>
      </c>
      <c r="T1308">
        <v>4</v>
      </c>
      <c r="U1308" s="6">
        <f>Sheet2!AF$2</f>
        <v>2025</v>
      </c>
      <c r="V1308" s="6">
        <v>11</v>
      </c>
    </row>
    <row r="1309" spans="1:22" x14ac:dyDescent="0.25">
      <c r="A1309" s="1" t="s">
        <v>125</v>
      </c>
      <c r="B1309" s="1" t="s">
        <v>126</v>
      </c>
      <c r="C1309" s="1" t="s">
        <v>129</v>
      </c>
      <c r="D1309" s="1" t="s">
        <v>137</v>
      </c>
      <c r="E1309">
        <v>145</v>
      </c>
      <c r="F1309">
        <v>58</v>
      </c>
      <c r="G1309">
        <v>87</v>
      </c>
      <c r="H1309">
        <v>2</v>
      </c>
      <c r="I1309">
        <v>18</v>
      </c>
      <c r="J1309">
        <v>47</v>
      </c>
      <c r="K1309">
        <v>78</v>
      </c>
      <c r="L1309">
        <v>0</v>
      </c>
      <c r="M1309">
        <v>0</v>
      </c>
      <c r="N1309">
        <v>0</v>
      </c>
      <c r="O1309">
        <v>0</v>
      </c>
      <c r="P1309">
        <v>0</v>
      </c>
      <c r="Q1309">
        <v>131</v>
      </c>
      <c r="R1309">
        <v>0</v>
      </c>
      <c r="S1309">
        <v>0</v>
      </c>
      <c r="T1309">
        <v>0</v>
      </c>
      <c r="U1309" s="6">
        <f>Sheet2!AF$2</f>
        <v>2025</v>
      </c>
      <c r="V1309" s="6">
        <v>11</v>
      </c>
    </row>
    <row r="1310" spans="1:22" x14ac:dyDescent="0.25">
      <c r="A1310" s="1" t="s">
        <v>125</v>
      </c>
      <c r="B1310" s="1" t="s">
        <v>138</v>
      </c>
      <c r="C1310" s="1" t="s">
        <v>139</v>
      </c>
      <c r="D1310" s="1" t="s">
        <v>140</v>
      </c>
      <c r="E1310" s="13">
        <v>106</v>
      </c>
      <c r="F1310" s="13">
        <v>94</v>
      </c>
      <c r="G1310" s="13">
        <v>12</v>
      </c>
      <c r="H1310" s="13">
        <v>0</v>
      </c>
      <c r="I1310" s="13">
        <v>1</v>
      </c>
      <c r="J1310" s="13">
        <v>14</v>
      </c>
      <c r="K1310" s="13">
        <v>91</v>
      </c>
      <c r="L1310" s="13">
        <v>0</v>
      </c>
      <c r="M1310" s="13">
        <v>0</v>
      </c>
      <c r="N1310" s="13">
        <v>0</v>
      </c>
      <c r="O1310" s="13">
        <v>0</v>
      </c>
      <c r="P1310" s="13">
        <v>0</v>
      </c>
      <c r="Q1310" s="13">
        <v>104</v>
      </c>
      <c r="R1310" s="13">
        <v>0</v>
      </c>
      <c r="S1310" s="13">
        <v>2</v>
      </c>
      <c r="T1310" s="13">
        <v>0</v>
      </c>
      <c r="U1310" s="6">
        <f>Sheet2!AF$2</f>
        <v>2025</v>
      </c>
      <c r="V1310" s="6">
        <v>11</v>
      </c>
    </row>
    <row r="1311" spans="1:22" x14ac:dyDescent="0.25">
      <c r="A1311" s="1" t="s">
        <v>125</v>
      </c>
      <c r="B1311" s="1" t="s">
        <v>138</v>
      </c>
      <c r="C1311" s="1" t="s">
        <v>139</v>
      </c>
      <c r="D1311" s="1" t="s">
        <v>141</v>
      </c>
      <c r="E1311">
        <v>142</v>
      </c>
      <c r="F1311">
        <v>75</v>
      </c>
      <c r="G1311">
        <v>67</v>
      </c>
      <c r="H1311">
        <v>91</v>
      </c>
      <c r="I1311">
        <v>30</v>
      </c>
      <c r="J1311">
        <v>4</v>
      </c>
      <c r="K1311">
        <v>17</v>
      </c>
      <c r="L1311">
        <v>0</v>
      </c>
      <c r="M1311">
        <v>0</v>
      </c>
      <c r="N1311">
        <v>0</v>
      </c>
      <c r="O1311">
        <v>0</v>
      </c>
      <c r="P1311">
        <v>3</v>
      </c>
      <c r="Q1311">
        <v>107</v>
      </c>
      <c r="R1311">
        <v>1</v>
      </c>
      <c r="S1311">
        <v>0</v>
      </c>
      <c r="T1311">
        <v>3</v>
      </c>
      <c r="U1311" s="6">
        <f>Sheet2!AF$2</f>
        <v>2025</v>
      </c>
      <c r="V1311" s="6">
        <v>11</v>
      </c>
    </row>
    <row r="1312" spans="1:22" x14ac:dyDescent="0.25">
      <c r="A1312" s="1" t="s">
        <v>125</v>
      </c>
      <c r="B1312" s="1" t="s">
        <v>138</v>
      </c>
      <c r="C1312" s="1" t="s">
        <v>139</v>
      </c>
      <c r="D1312" s="1" t="s">
        <v>142</v>
      </c>
      <c r="E1312">
        <v>122</v>
      </c>
      <c r="F1312">
        <v>88</v>
      </c>
      <c r="G1312">
        <v>34</v>
      </c>
      <c r="H1312">
        <v>0</v>
      </c>
      <c r="I1312">
        <v>13</v>
      </c>
      <c r="J1312">
        <v>6</v>
      </c>
      <c r="K1312">
        <v>103</v>
      </c>
      <c r="L1312">
        <v>0</v>
      </c>
      <c r="M1312">
        <v>0</v>
      </c>
      <c r="N1312">
        <v>0</v>
      </c>
      <c r="O1312">
        <v>0</v>
      </c>
      <c r="P1312">
        <v>0</v>
      </c>
      <c r="Q1312">
        <v>117</v>
      </c>
      <c r="R1312">
        <v>0</v>
      </c>
      <c r="S1312">
        <v>1</v>
      </c>
      <c r="T1312">
        <v>0</v>
      </c>
      <c r="U1312" s="6">
        <f>Sheet2!AF$2</f>
        <v>2025</v>
      </c>
      <c r="V1312" s="6">
        <v>11</v>
      </c>
    </row>
    <row r="1313" spans="1:22" x14ac:dyDescent="0.25">
      <c r="A1313" s="1" t="s">
        <v>125</v>
      </c>
      <c r="B1313" s="1" t="s">
        <v>138</v>
      </c>
      <c r="C1313" s="1" t="s">
        <v>139</v>
      </c>
      <c r="D1313" s="1" t="s">
        <v>143</v>
      </c>
      <c r="E1313">
        <v>15</v>
      </c>
      <c r="F1313">
        <v>11</v>
      </c>
      <c r="G1313">
        <v>4</v>
      </c>
      <c r="H1313">
        <v>0</v>
      </c>
      <c r="I1313">
        <v>0</v>
      </c>
      <c r="J1313">
        <v>2</v>
      </c>
      <c r="K1313">
        <v>13</v>
      </c>
      <c r="L1313">
        <v>0</v>
      </c>
      <c r="M1313">
        <v>0</v>
      </c>
      <c r="N1313">
        <v>0</v>
      </c>
      <c r="O1313">
        <v>0</v>
      </c>
      <c r="P1313">
        <v>0</v>
      </c>
      <c r="Q1313">
        <v>13</v>
      </c>
      <c r="R1313">
        <v>0</v>
      </c>
      <c r="S1313">
        <v>1</v>
      </c>
      <c r="T1313">
        <v>0</v>
      </c>
      <c r="U1313" s="6">
        <f>Sheet2!AF$2</f>
        <v>2025</v>
      </c>
      <c r="V1313" s="6">
        <v>11</v>
      </c>
    </row>
    <row r="1314" spans="1:22" x14ac:dyDescent="0.25">
      <c r="A1314" s="1" t="s">
        <v>125</v>
      </c>
      <c r="B1314" s="1" t="s">
        <v>138</v>
      </c>
      <c r="C1314" s="1" t="s">
        <v>139</v>
      </c>
      <c r="D1314" s="1" t="s">
        <v>144</v>
      </c>
      <c r="E1314">
        <v>80</v>
      </c>
      <c r="F1314">
        <v>65</v>
      </c>
      <c r="G1314">
        <v>15</v>
      </c>
      <c r="H1314">
        <v>1</v>
      </c>
      <c r="I1314">
        <v>0</v>
      </c>
      <c r="J1314">
        <v>0</v>
      </c>
      <c r="K1314">
        <v>79</v>
      </c>
      <c r="L1314">
        <v>0</v>
      </c>
      <c r="M1314">
        <v>0</v>
      </c>
      <c r="N1314">
        <v>0</v>
      </c>
      <c r="O1314">
        <v>0</v>
      </c>
      <c r="P1314">
        <v>11</v>
      </c>
      <c r="Q1314">
        <v>52</v>
      </c>
      <c r="R1314">
        <v>0</v>
      </c>
      <c r="S1314">
        <v>0</v>
      </c>
      <c r="T1314">
        <v>0</v>
      </c>
      <c r="U1314" s="6">
        <f>Sheet2!AF$2</f>
        <v>2025</v>
      </c>
      <c r="V1314" s="6">
        <v>11</v>
      </c>
    </row>
    <row r="1315" spans="1:22" x14ac:dyDescent="0.25">
      <c r="A1315" s="1" t="s">
        <v>125</v>
      </c>
      <c r="B1315" s="1" t="s">
        <v>138</v>
      </c>
      <c r="C1315" s="1" t="s">
        <v>139</v>
      </c>
      <c r="D1315" s="1" t="s">
        <v>145</v>
      </c>
      <c r="E1315">
        <v>115</v>
      </c>
      <c r="F1315">
        <v>71</v>
      </c>
      <c r="G1315">
        <v>44</v>
      </c>
      <c r="H1315">
        <v>0</v>
      </c>
      <c r="I1315">
        <v>0</v>
      </c>
      <c r="J1315">
        <v>4</v>
      </c>
      <c r="K1315">
        <v>111</v>
      </c>
      <c r="L1315">
        <v>0</v>
      </c>
      <c r="M1315">
        <v>0</v>
      </c>
      <c r="N1315">
        <v>0</v>
      </c>
      <c r="O1315">
        <v>0</v>
      </c>
      <c r="P1315">
        <v>0</v>
      </c>
      <c r="Q1315">
        <v>60</v>
      </c>
      <c r="R1315">
        <v>0</v>
      </c>
      <c r="S1315">
        <v>0</v>
      </c>
      <c r="T1315">
        <v>0</v>
      </c>
      <c r="U1315" s="6">
        <f>Sheet2!AF$2</f>
        <v>2025</v>
      </c>
      <c r="V1315" s="6">
        <v>11</v>
      </c>
    </row>
    <row r="1316" spans="1:22" x14ac:dyDescent="0.25">
      <c r="A1316" s="1" t="s">
        <v>125</v>
      </c>
      <c r="B1316" s="1" t="s">
        <v>138</v>
      </c>
      <c r="C1316" s="1" t="s">
        <v>139</v>
      </c>
      <c r="D1316" s="1" t="s">
        <v>146</v>
      </c>
      <c r="E1316">
        <v>92</v>
      </c>
      <c r="F1316">
        <v>44</v>
      </c>
      <c r="G1316">
        <v>48</v>
      </c>
      <c r="H1316">
        <v>8</v>
      </c>
      <c r="I1316">
        <v>9</v>
      </c>
      <c r="J1316">
        <v>20</v>
      </c>
      <c r="K1316">
        <v>55</v>
      </c>
      <c r="L1316">
        <v>0</v>
      </c>
      <c r="M1316">
        <v>0</v>
      </c>
      <c r="N1316">
        <v>0</v>
      </c>
      <c r="O1316">
        <v>1</v>
      </c>
      <c r="P1316">
        <v>3</v>
      </c>
      <c r="Q1316">
        <v>75</v>
      </c>
      <c r="R1316">
        <v>1</v>
      </c>
      <c r="S1316">
        <v>4</v>
      </c>
      <c r="T1316">
        <v>0</v>
      </c>
      <c r="U1316" s="6">
        <f>Sheet2!AF$2</f>
        <v>2025</v>
      </c>
      <c r="V1316" s="6">
        <v>11</v>
      </c>
    </row>
    <row r="1317" spans="1:22" x14ac:dyDescent="0.25">
      <c r="A1317" s="1" t="s">
        <v>125</v>
      </c>
      <c r="B1317" s="1" t="s">
        <v>138</v>
      </c>
      <c r="C1317" s="1" t="s">
        <v>139</v>
      </c>
      <c r="D1317" s="1" t="s">
        <v>147</v>
      </c>
      <c r="E1317">
        <v>109</v>
      </c>
      <c r="F1317">
        <v>80</v>
      </c>
      <c r="G1317">
        <v>29</v>
      </c>
      <c r="H1317">
        <v>35</v>
      </c>
      <c r="I1317">
        <v>10</v>
      </c>
      <c r="J1317">
        <v>4</v>
      </c>
      <c r="K1317">
        <v>60</v>
      </c>
      <c r="L1317">
        <v>0</v>
      </c>
      <c r="M1317">
        <v>0</v>
      </c>
      <c r="N1317">
        <v>0</v>
      </c>
      <c r="O1317">
        <v>1</v>
      </c>
      <c r="P1317">
        <v>4</v>
      </c>
      <c r="Q1317">
        <v>43</v>
      </c>
      <c r="R1317">
        <v>0</v>
      </c>
      <c r="S1317">
        <v>0</v>
      </c>
      <c r="T1317">
        <v>0</v>
      </c>
      <c r="U1317" s="6">
        <f>Sheet2!AF$2</f>
        <v>2025</v>
      </c>
      <c r="V1317" s="6">
        <v>11</v>
      </c>
    </row>
    <row r="1318" spans="1:22" x14ac:dyDescent="0.25">
      <c r="A1318" s="1" t="s">
        <v>125</v>
      </c>
      <c r="B1318" s="1" t="s">
        <v>138</v>
      </c>
      <c r="C1318" s="1" t="s">
        <v>139</v>
      </c>
      <c r="D1318" s="1" t="s">
        <v>148</v>
      </c>
      <c r="E1318">
        <v>272</v>
      </c>
      <c r="F1318">
        <v>194</v>
      </c>
      <c r="G1318">
        <v>78</v>
      </c>
      <c r="H1318">
        <v>60</v>
      </c>
      <c r="I1318">
        <v>19</v>
      </c>
      <c r="J1318">
        <v>22</v>
      </c>
      <c r="K1318">
        <v>171</v>
      </c>
      <c r="L1318">
        <v>0</v>
      </c>
      <c r="M1318">
        <v>0</v>
      </c>
      <c r="N1318">
        <v>0</v>
      </c>
      <c r="O1318">
        <v>0</v>
      </c>
      <c r="P1318">
        <v>0</v>
      </c>
      <c r="Q1318">
        <v>259</v>
      </c>
      <c r="R1318">
        <v>0</v>
      </c>
      <c r="S1318">
        <v>1</v>
      </c>
      <c r="T1318">
        <v>0</v>
      </c>
      <c r="U1318" s="6">
        <f>Sheet2!AF$2</f>
        <v>2025</v>
      </c>
      <c r="V1318" s="6">
        <v>11</v>
      </c>
    </row>
    <row r="1319" spans="1:22" x14ac:dyDescent="0.25">
      <c r="A1319" s="1" t="s">
        <v>125</v>
      </c>
      <c r="B1319" s="1" t="s">
        <v>149</v>
      </c>
      <c r="C1319" s="1" t="s">
        <v>150</v>
      </c>
      <c r="D1319" s="1" t="s">
        <v>151</v>
      </c>
      <c r="E1319" s="13">
        <v>217</v>
      </c>
      <c r="F1319" s="13">
        <v>149</v>
      </c>
      <c r="G1319" s="13">
        <v>68</v>
      </c>
      <c r="H1319" s="13">
        <v>0</v>
      </c>
      <c r="I1319" s="13">
        <v>2</v>
      </c>
      <c r="J1319" s="13">
        <v>11</v>
      </c>
      <c r="K1319" s="13">
        <v>204</v>
      </c>
      <c r="L1319" s="13">
        <v>0</v>
      </c>
      <c r="M1319" s="13">
        <v>0</v>
      </c>
      <c r="N1319" s="13">
        <v>0</v>
      </c>
      <c r="O1319" s="13">
        <v>0</v>
      </c>
      <c r="P1319" s="13">
        <v>0</v>
      </c>
      <c r="Q1319" s="13">
        <v>198</v>
      </c>
      <c r="R1319" s="13">
        <v>0</v>
      </c>
      <c r="S1319" s="13">
        <v>1</v>
      </c>
      <c r="T1319" s="13">
        <v>0</v>
      </c>
      <c r="U1319" s="6">
        <f>Sheet2!AF$2</f>
        <v>2025</v>
      </c>
      <c r="V1319" s="6">
        <v>11</v>
      </c>
    </row>
    <row r="1320" spans="1:22" x14ac:dyDescent="0.25">
      <c r="A1320" s="1" t="s">
        <v>125</v>
      </c>
      <c r="B1320" s="1" t="s">
        <v>149</v>
      </c>
      <c r="C1320" s="1" t="s">
        <v>152</v>
      </c>
      <c r="D1320" s="1" t="s">
        <v>153</v>
      </c>
      <c r="E1320">
        <v>157</v>
      </c>
      <c r="F1320">
        <v>83</v>
      </c>
      <c r="G1320">
        <v>74</v>
      </c>
      <c r="H1320">
        <v>14</v>
      </c>
      <c r="I1320">
        <v>10</v>
      </c>
      <c r="J1320">
        <v>13</v>
      </c>
      <c r="K1320">
        <v>120</v>
      </c>
      <c r="L1320">
        <v>0</v>
      </c>
      <c r="M1320">
        <v>6</v>
      </c>
      <c r="N1320">
        <v>0</v>
      </c>
      <c r="O1320">
        <v>1</v>
      </c>
      <c r="P1320">
        <v>25</v>
      </c>
      <c r="Q1320">
        <v>92</v>
      </c>
      <c r="R1320">
        <v>3</v>
      </c>
      <c r="S1320">
        <v>0</v>
      </c>
      <c r="T1320">
        <v>4</v>
      </c>
      <c r="U1320" s="6">
        <f>Sheet2!AF$2</f>
        <v>2025</v>
      </c>
      <c r="V1320" s="6">
        <v>11</v>
      </c>
    </row>
    <row r="1321" spans="1:22" x14ac:dyDescent="0.25">
      <c r="A1321" s="1" t="s">
        <v>125</v>
      </c>
      <c r="B1321" s="1" t="s">
        <v>149</v>
      </c>
      <c r="C1321" s="1" t="s">
        <v>150</v>
      </c>
      <c r="D1321" s="1" t="s">
        <v>154</v>
      </c>
      <c r="E1321">
        <v>18</v>
      </c>
      <c r="F1321">
        <v>3</v>
      </c>
      <c r="G1321">
        <v>15</v>
      </c>
      <c r="H1321">
        <v>0</v>
      </c>
      <c r="I1321">
        <v>0</v>
      </c>
      <c r="J1321">
        <v>0</v>
      </c>
      <c r="K1321">
        <v>18</v>
      </c>
      <c r="L1321">
        <v>0</v>
      </c>
      <c r="M1321">
        <v>0</v>
      </c>
      <c r="N1321">
        <v>0</v>
      </c>
      <c r="O1321">
        <v>0</v>
      </c>
      <c r="P1321">
        <v>0</v>
      </c>
      <c r="Q1321">
        <v>16</v>
      </c>
      <c r="R1321">
        <v>0</v>
      </c>
      <c r="S1321">
        <v>1</v>
      </c>
      <c r="T1321">
        <v>0</v>
      </c>
      <c r="U1321" s="6">
        <f>Sheet2!AF$2</f>
        <v>2025</v>
      </c>
      <c r="V1321" s="6">
        <v>11</v>
      </c>
    </row>
    <row r="1322" spans="1:22" x14ac:dyDescent="0.25">
      <c r="A1322" s="1" t="s">
        <v>125</v>
      </c>
      <c r="B1322" s="1" t="s">
        <v>149</v>
      </c>
      <c r="C1322" s="1" t="s">
        <v>152</v>
      </c>
      <c r="D1322" s="1" t="s">
        <v>155</v>
      </c>
      <c r="E1322">
        <v>112</v>
      </c>
      <c r="F1322">
        <v>62</v>
      </c>
      <c r="G1322">
        <v>50</v>
      </c>
      <c r="H1322">
        <v>40</v>
      </c>
      <c r="I1322">
        <v>2</v>
      </c>
      <c r="J1322">
        <v>8</v>
      </c>
      <c r="K1322">
        <v>62</v>
      </c>
      <c r="L1322">
        <v>0</v>
      </c>
      <c r="M1322">
        <v>0</v>
      </c>
      <c r="N1322">
        <v>0</v>
      </c>
      <c r="O1322">
        <v>0</v>
      </c>
      <c r="P1322">
        <v>24</v>
      </c>
      <c r="Q1322">
        <v>67</v>
      </c>
      <c r="R1322">
        <v>1</v>
      </c>
      <c r="S1322">
        <v>0</v>
      </c>
      <c r="T1322">
        <v>6</v>
      </c>
      <c r="U1322" s="6">
        <f>Sheet2!AF$2</f>
        <v>2025</v>
      </c>
      <c r="V1322" s="6">
        <v>11</v>
      </c>
    </row>
    <row r="1323" spans="1:22" x14ac:dyDescent="0.25">
      <c r="A1323" s="1" t="s">
        <v>125</v>
      </c>
      <c r="B1323" s="1" t="s">
        <v>149</v>
      </c>
      <c r="C1323" s="1" t="s">
        <v>150</v>
      </c>
      <c r="D1323" s="1" t="s">
        <v>156</v>
      </c>
      <c r="E1323">
        <v>162</v>
      </c>
      <c r="F1323">
        <v>131</v>
      </c>
      <c r="G1323">
        <v>31</v>
      </c>
      <c r="H1323">
        <v>117</v>
      </c>
      <c r="I1323">
        <v>30</v>
      </c>
      <c r="J1323">
        <v>3</v>
      </c>
      <c r="K1323">
        <v>12</v>
      </c>
      <c r="L1323">
        <v>0</v>
      </c>
      <c r="M1323">
        <v>0</v>
      </c>
      <c r="N1323">
        <v>0</v>
      </c>
      <c r="O1323">
        <v>0</v>
      </c>
      <c r="P1323">
        <v>0</v>
      </c>
      <c r="Q1323">
        <v>156</v>
      </c>
      <c r="R1323">
        <v>0</v>
      </c>
      <c r="S1323">
        <v>0</v>
      </c>
      <c r="T1323">
        <v>0</v>
      </c>
      <c r="U1323" s="6">
        <f>Sheet2!AF$2</f>
        <v>2025</v>
      </c>
      <c r="V1323" s="6">
        <v>11</v>
      </c>
    </row>
    <row r="1324" spans="1:22" x14ac:dyDescent="0.25">
      <c r="A1324" s="1" t="s">
        <v>125</v>
      </c>
      <c r="B1324" s="1" t="s">
        <v>149</v>
      </c>
      <c r="C1324" s="1" t="s">
        <v>150</v>
      </c>
      <c r="D1324" s="1" t="s">
        <v>157</v>
      </c>
      <c r="E1324">
        <v>206</v>
      </c>
      <c r="F1324">
        <v>166</v>
      </c>
      <c r="G1324">
        <v>40</v>
      </c>
      <c r="H1324">
        <v>0</v>
      </c>
      <c r="I1324">
        <v>17</v>
      </c>
      <c r="J1324">
        <v>43</v>
      </c>
      <c r="K1324">
        <v>146</v>
      </c>
      <c r="L1324">
        <v>0</v>
      </c>
      <c r="M1324">
        <v>0</v>
      </c>
      <c r="N1324">
        <v>0</v>
      </c>
      <c r="O1324">
        <v>0</v>
      </c>
      <c r="P1324">
        <v>4</v>
      </c>
      <c r="Q1324">
        <v>93</v>
      </c>
      <c r="R1324">
        <v>2</v>
      </c>
      <c r="S1324">
        <v>0</v>
      </c>
      <c r="T1324">
        <v>0</v>
      </c>
      <c r="U1324" s="6">
        <f>Sheet2!AF$2</f>
        <v>2025</v>
      </c>
      <c r="V1324" s="6">
        <v>11</v>
      </c>
    </row>
    <row r="1325" spans="1:22" x14ac:dyDescent="0.25">
      <c r="A1325" t="s">
        <v>125</v>
      </c>
      <c r="B1325" t="s">
        <v>149</v>
      </c>
      <c r="C1325" t="s">
        <v>150</v>
      </c>
      <c r="D1325" t="s">
        <v>158</v>
      </c>
      <c r="E1325">
        <v>551</v>
      </c>
      <c r="F1325" s="2">
        <v>272</v>
      </c>
      <c r="G1325">
        <v>279</v>
      </c>
      <c r="H1325">
        <v>282</v>
      </c>
      <c r="I1325">
        <v>120</v>
      </c>
      <c r="J1325">
        <v>25</v>
      </c>
      <c r="K1325">
        <v>124</v>
      </c>
      <c r="L1325">
        <v>0</v>
      </c>
      <c r="M1325">
        <v>0</v>
      </c>
      <c r="N1325">
        <v>0</v>
      </c>
      <c r="O1325">
        <v>0</v>
      </c>
      <c r="P1325">
        <v>0</v>
      </c>
      <c r="Q1325">
        <v>541</v>
      </c>
      <c r="R1325">
        <v>0</v>
      </c>
      <c r="S1325">
        <v>3</v>
      </c>
      <c r="T1325">
        <v>0</v>
      </c>
      <c r="U1325" s="6">
        <f>Sheet2!AF$2</f>
        <v>2025</v>
      </c>
      <c r="V1325" s="6">
        <v>11</v>
      </c>
    </row>
    <row r="1326" spans="1:22" x14ac:dyDescent="0.25">
      <c r="A1326" s="1" t="s">
        <v>125</v>
      </c>
      <c r="B1326" s="1" t="s">
        <v>149</v>
      </c>
      <c r="C1326" s="1" t="s">
        <v>152</v>
      </c>
      <c r="D1326" s="1" t="s">
        <v>159</v>
      </c>
      <c r="E1326">
        <v>314</v>
      </c>
      <c r="F1326">
        <v>189</v>
      </c>
      <c r="G1326">
        <v>125</v>
      </c>
      <c r="H1326">
        <v>137</v>
      </c>
      <c r="I1326">
        <v>0</v>
      </c>
      <c r="J1326">
        <v>73</v>
      </c>
      <c r="K1326">
        <v>104</v>
      </c>
      <c r="L1326">
        <v>0</v>
      </c>
      <c r="M1326">
        <v>0</v>
      </c>
      <c r="N1326">
        <v>0</v>
      </c>
      <c r="O1326">
        <v>0</v>
      </c>
      <c r="P1326">
        <v>0</v>
      </c>
      <c r="Q1326">
        <v>308</v>
      </c>
      <c r="R1326">
        <v>0</v>
      </c>
      <c r="S1326">
        <v>5</v>
      </c>
      <c r="T1326">
        <v>0</v>
      </c>
      <c r="U1326" s="6">
        <f>Sheet2!AF$2</f>
        <v>2025</v>
      </c>
      <c r="V1326" s="6">
        <v>11</v>
      </c>
    </row>
    <row r="1327" spans="1:22" x14ac:dyDescent="0.25">
      <c r="A1327" s="1" t="s">
        <v>125</v>
      </c>
      <c r="B1327" s="1" t="s">
        <v>149</v>
      </c>
      <c r="C1327" s="1" t="s">
        <v>152</v>
      </c>
      <c r="D1327" s="1" t="s">
        <v>160</v>
      </c>
      <c r="E1327">
        <v>9</v>
      </c>
      <c r="F1327">
        <v>5</v>
      </c>
      <c r="G1327">
        <v>4</v>
      </c>
      <c r="H1327">
        <v>0</v>
      </c>
      <c r="I1327">
        <v>1</v>
      </c>
      <c r="J1327">
        <v>0</v>
      </c>
      <c r="K1327">
        <v>8</v>
      </c>
      <c r="L1327">
        <v>0</v>
      </c>
      <c r="M1327">
        <v>0</v>
      </c>
      <c r="N1327">
        <v>0</v>
      </c>
      <c r="O1327">
        <v>0</v>
      </c>
      <c r="P1327">
        <v>0</v>
      </c>
      <c r="Q1327">
        <v>9</v>
      </c>
      <c r="R1327">
        <v>0</v>
      </c>
      <c r="S1327">
        <v>0</v>
      </c>
      <c r="T1327">
        <v>0</v>
      </c>
      <c r="U1327" s="6">
        <f>Sheet2!AF$2</f>
        <v>2025</v>
      </c>
      <c r="V1327" s="6">
        <v>11</v>
      </c>
    </row>
    <row r="1328" spans="1:22" x14ac:dyDescent="0.25">
      <c r="A1328" s="1" t="s">
        <v>125</v>
      </c>
      <c r="B1328" s="1" t="s">
        <v>149</v>
      </c>
      <c r="C1328" s="1" t="s">
        <v>152</v>
      </c>
      <c r="D1328" s="1" t="s">
        <v>161</v>
      </c>
      <c r="E1328">
        <v>366</v>
      </c>
      <c r="F1328">
        <v>220</v>
      </c>
      <c r="G1328">
        <v>146</v>
      </c>
      <c r="H1328">
        <v>130</v>
      </c>
      <c r="I1328">
        <v>34</v>
      </c>
      <c r="J1328">
        <v>41</v>
      </c>
      <c r="K1328">
        <v>161</v>
      </c>
      <c r="L1328">
        <v>0</v>
      </c>
      <c r="M1328">
        <v>0</v>
      </c>
      <c r="N1328">
        <v>0</v>
      </c>
      <c r="O1328">
        <v>0</v>
      </c>
      <c r="P1328">
        <v>0</v>
      </c>
      <c r="Q1328">
        <v>333</v>
      </c>
      <c r="R1328">
        <v>0</v>
      </c>
      <c r="S1328">
        <v>5</v>
      </c>
      <c r="T1328">
        <v>0</v>
      </c>
      <c r="U1328" s="6">
        <f>Sheet2!AF$2</f>
        <v>2025</v>
      </c>
      <c r="V1328" s="6">
        <v>11</v>
      </c>
    </row>
    <row r="1329" spans="1:22" x14ac:dyDescent="0.25">
      <c r="A1329" s="1" t="s">
        <v>125</v>
      </c>
      <c r="B1329" s="1" t="s">
        <v>149</v>
      </c>
      <c r="C1329" s="1" t="s">
        <v>150</v>
      </c>
      <c r="D1329" s="1" t="s">
        <v>162</v>
      </c>
      <c r="E1329">
        <v>54</v>
      </c>
      <c r="F1329">
        <v>44</v>
      </c>
      <c r="G1329">
        <v>10</v>
      </c>
      <c r="H1329">
        <v>12</v>
      </c>
      <c r="I1329">
        <v>0</v>
      </c>
      <c r="J1329">
        <v>5</v>
      </c>
      <c r="K1329">
        <v>37</v>
      </c>
      <c r="L1329">
        <v>0</v>
      </c>
      <c r="M1329">
        <v>0</v>
      </c>
      <c r="N1329">
        <v>0</v>
      </c>
      <c r="O1329">
        <v>0</v>
      </c>
      <c r="P1329">
        <v>0</v>
      </c>
      <c r="Q1329">
        <v>51</v>
      </c>
      <c r="R1329">
        <v>0</v>
      </c>
      <c r="S1329">
        <v>0</v>
      </c>
      <c r="T1329">
        <v>0</v>
      </c>
      <c r="U1329" s="6">
        <f>Sheet2!AF$2</f>
        <v>2025</v>
      </c>
      <c r="V1329" s="6">
        <v>11</v>
      </c>
    </row>
    <row r="1330" spans="1:22" x14ac:dyDescent="0.25">
      <c r="A1330" s="1" t="s">
        <v>22</v>
      </c>
      <c r="B1330" s="1" t="s">
        <v>23</v>
      </c>
      <c r="C1330" s="1" t="s">
        <v>24</v>
      </c>
      <c r="D1330" s="1" t="s">
        <v>25</v>
      </c>
      <c r="E1330">
        <v>1350</v>
      </c>
      <c r="F1330">
        <v>1111</v>
      </c>
      <c r="G1330">
        <v>239</v>
      </c>
      <c r="H1330">
        <v>6</v>
      </c>
      <c r="I1330">
        <v>0</v>
      </c>
      <c r="J1330">
        <v>100</v>
      </c>
      <c r="K1330">
        <v>1244</v>
      </c>
      <c r="L1330">
        <v>0</v>
      </c>
      <c r="M1330">
        <v>8</v>
      </c>
      <c r="N1330">
        <v>0</v>
      </c>
      <c r="O1330">
        <v>5</v>
      </c>
      <c r="P1330">
        <v>40</v>
      </c>
      <c r="Q1330">
        <v>1014</v>
      </c>
      <c r="R1330">
        <v>13</v>
      </c>
      <c r="S1330">
        <v>4</v>
      </c>
      <c r="T1330">
        <v>9</v>
      </c>
      <c r="U1330" s="6">
        <f>Sheet2!AF$2</f>
        <v>2025</v>
      </c>
      <c r="V1330" s="6">
        <v>12</v>
      </c>
    </row>
    <row r="1331" spans="1:22" x14ac:dyDescent="0.25">
      <c r="A1331" s="1" t="s">
        <v>22</v>
      </c>
      <c r="B1331" s="1" t="s">
        <v>26</v>
      </c>
      <c r="C1331" s="1" t="s">
        <v>27</v>
      </c>
      <c r="D1331" s="1" t="s">
        <v>28</v>
      </c>
      <c r="E1331">
        <v>80</v>
      </c>
      <c r="F1331">
        <v>42</v>
      </c>
      <c r="G1331">
        <v>38</v>
      </c>
      <c r="H1331">
        <v>8</v>
      </c>
      <c r="I1331">
        <v>5</v>
      </c>
      <c r="J1331">
        <v>6</v>
      </c>
      <c r="K1331">
        <v>61</v>
      </c>
      <c r="L1331">
        <v>0</v>
      </c>
      <c r="M1331">
        <v>0</v>
      </c>
      <c r="N1331">
        <v>0</v>
      </c>
      <c r="O1331">
        <v>0</v>
      </c>
      <c r="P1331">
        <v>0</v>
      </c>
      <c r="Q1331">
        <v>32</v>
      </c>
      <c r="R1331">
        <v>0</v>
      </c>
      <c r="S1331">
        <v>1</v>
      </c>
      <c r="T1331">
        <v>0</v>
      </c>
      <c r="U1331" s="6">
        <f>Sheet2!AF$2</f>
        <v>2025</v>
      </c>
      <c r="V1331" s="6">
        <v>12</v>
      </c>
    </row>
    <row r="1332" spans="1:22" x14ac:dyDescent="0.25">
      <c r="A1332" s="1" t="s">
        <v>22</v>
      </c>
      <c r="B1332" s="1" t="s">
        <v>26</v>
      </c>
      <c r="C1332" s="1" t="s">
        <v>27</v>
      </c>
      <c r="D1332" s="1" t="s">
        <v>29</v>
      </c>
      <c r="E1332">
        <v>32</v>
      </c>
      <c r="F1332">
        <v>2</v>
      </c>
      <c r="G1332">
        <v>30</v>
      </c>
      <c r="H1332">
        <v>0</v>
      </c>
      <c r="I1332">
        <v>0</v>
      </c>
      <c r="J1332">
        <v>0</v>
      </c>
      <c r="K1332">
        <v>32</v>
      </c>
      <c r="L1332">
        <v>0</v>
      </c>
      <c r="M1332">
        <v>0</v>
      </c>
      <c r="N1332">
        <v>0</v>
      </c>
      <c r="O1332">
        <v>0</v>
      </c>
      <c r="P1332">
        <v>1</v>
      </c>
      <c r="Q1332">
        <v>24</v>
      </c>
      <c r="R1332">
        <v>1</v>
      </c>
      <c r="S1332">
        <v>1</v>
      </c>
      <c r="T1332">
        <v>1</v>
      </c>
      <c r="U1332" s="6">
        <f>Sheet2!AF$2</f>
        <v>2025</v>
      </c>
      <c r="V1332" s="6">
        <v>12</v>
      </c>
    </row>
    <row r="1333" spans="1:22" x14ac:dyDescent="0.25">
      <c r="A1333" s="1" t="s">
        <v>22</v>
      </c>
      <c r="B1333" s="1" t="s">
        <v>26</v>
      </c>
      <c r="C1333" s="1" t="s">
        <v>27</v>
      </c>
      <c r="D1333" s="1" t="s">
        <v>30</v>
      </c>
      <c r="E1333">
        <v>124</v>
      </c>
      <c r="F1333">
        <v>50</v>
      </c>
      <c r="G1333">
        <v>74</v>
      </c>
      <c r="H1333">
        <v>0</v>
      </c>
      <c r="I1333">
        <v>101</v>
      </c>
      <c r="J1333">
        <v>1</v>
      </c>
      <c r="K1333">
        <v>22</v>
      </c>
      <c r="L1333">
        <v>0</v>
      </c>
      <c r="M1333">
        <v>0</v>
      </c>
      <c r="N1333">
        <v>0</v>
      </c>
      <c r="O1333">
        <v>0</v>
      </c>
      <c r="P1333">
        <v>2</v>
      </c>
      <c r="Q1333">
        <v>23</v>
      </c>
      <c r="R1333">
        <v>0</v>
      </c>
      <c r="S1333">
        <v>0</v>
      </c>
      <c r="T1333">
        <v>1</v>
      </c>
      <c r="U1333" s="6">
        <f>Sheet2!AF$2</f>
        <v>2025</v>
      </c>
      <c r="V1333" s="6">
        <v>12</v>
      </c>
    </row>
    <row r="1334" spans="1:22" x14ac:dyDescent="0.25">
      <c r="A1334" s="1" t="s">
        <v>22</v>
      </c>
      <c r="B1334" s="1" t="s">
        <v>26</v>
      </c>
      <c r="C1334" s="1" t="s">
        <v>27</v>
      </c>
      <c r="D1334" s="1" t="s">
        <v>31</v>
      </c>
      <c r="E1334">
        <v>189</v>
      </c>
      <c r="F1334">
        <v>158</v>
      </c>
      <c r="G1334">
        <v>31</v>
      </c>
      <c r="H1334">
        <v>128</v>
      </c>
      <c r="I1334">
        <v>26</v>
      </c>
      <c r="J1334">
        <v>25</v>
      </c>
      <c r="K1334">
        <v>10</v>
      </c>
      <c r="L1334">
        <v>0</v>
      </c>
      <c r="M1334">
        <v>0</v>
      </c>
      <c r="N1334">
        <v>0</v>
      </c>
      <c r="O1334">
        <v>0</v>
      </c>
      <c r="P1334">
        <v>1</v>
      </c>
      <c r="Q1334">
        <v>179</v>
      </c>
      <c r="R1334">
        <v>0</v>
      </c>
      <c r="S1334">
        <v>3</v>
      </c>
      <c r="T1334">
        <v>9</v>
      </c>
      <c r="U1334" s="6">
        <f>Sheet2!AF$2</f>
        <v>2025</v>
      </c>
      <c r="V1334" s="6">
        <v>12</v>
      </c>
    </row>
    <row r="1335" spans="1:22" x14ac:dyDescent="0.25">
      <c r="A1335" s="1" t="s">
        <v>22</v>
      </c>
      <c r="B1335" s="1" t="s">
        <v>26</v>
      </c>
      <c r="C1335" s="1" t="s">
        <v>27</v>
      </c>
      <c r="D1335" s="1" t="s">
        <v>32</v>
      </c>
      <c r="E1335">
        <v>183</v>
      </c>
      <c r="F1335">
        <v>124</v>
      </c>
      <c r="G1335">
        <v>59</v>
      </c>
      <c r="H1335">
        <v>69</v>
      </c>
      <c r="I1335">
        <v>28</v>
      </c>
      <c r="J1335">
        <v>24</v>
      </c>
      <c r="K1335">
        <v>62</v>
      </c>
      <c r="L1335">
        <v>0</v>
      </c>
      <c r="M1335">
        <v>0</v>
      </c>
      <c r="N1335">
        <v>0</v>
      </c>
      <c r="O1335">
        <v>0</v>
      </c>
      <c r="P1335">
        <v>0</v>
      </c>
      <c r="Q1335">
        <v>174</v>
      </c>
      <c r="R1335">
        <v>0</v>
      </c>
      <c r="S1335">
        <v>2</v>
      </c>
      <c r="T1335">
        <v>0</v>
      </c>
      <c r="U1335" s="6">
        <f>Sheet2!AF$2</f>
        <v>2025</v>
      </c>
      <c r="V1335" s="6">
        <v>12</v>
      </c>
    </row>
    <row r="1336" spans="1:22" x14ac:dyDescent="0.25">
      <c r="A1336" s="1" t="s">
        <v>22</v>
      </c>
      <c r="B1336" s="1" t="s">
        <v>33</v>
      </c>
      <c r="C1336" s="1" t="s">
        <v>34</v>
      </c>
      <c r="D1336" s="1" t="s">
        <v>35</v>
      </c>
      <c r="E1336">
        <v>48</v>
      </c>
      <c r="F1336">
        <v>25</v>
      </c>
      <c r="G1336">
        <v>23</v>
      </c>
      <c r="H1336">
        <v>14</v>
      </c>
      <c r="I1336">
        <v>1</v>
      </c>
      <c r="J1336">
        <v>7</v>
      </c>
      <c r="K1336">
        <v>26</v>
      </c>
      <c r="L1336">
        <v>0</v>
      </c>
      <c r="M1336">
        <v>1</v>
      </c>
      <c r="N1336">
        <v>0</v>
      </c>
      <c r="O1336">
        <v>0</v>
      </c>
      <c r="P1336">
        <v>1</v>
      </c>
      <c r="Q1336">
        <v>15</v>
      </c>
      <c r="R1336">
        <v>0</v>
      </c>
      <c r="S1336">
        <v>1</v>
      </c>
      <c r="T1336">
        <v>3</v>
      </c>
      <c r="U1336" s="6">
        <f>Sheet2!AF$2</f>
        <v>2025</v>
      </c>
      <c r="V1336" s="6">
        <v>12</v>
      </c>
    </row>
    <row r="1337" spans="1:22" x14ac:dyDescent="0.25">
      <c r="A1337" s="1" t="s">
        <v>22</v>
      </c>
      <c r="B1337" s="1" t="s">
        <v>33</v>
      </c>
      <c r="C1337" s="1" t="s">
        <v>34</v>
      </c>
      <c r="D1337" s="1" t="s">
        <v>36</v>
      </c>
      <c r="E1337">
        <v>278</v>
      </c>
      <c r="F1337">
        <v>192</v>
      </c>
      <c r="G1337">
        <v>86</v>
      </c>
      <c r="H1337">
        <v>87</v>
      </c>
      <c r="I1337">
        <v>53</v>
      </c>
      <c r="J1337">
        <v>39</v>
      </c>
      <c r="K1337">
        <v>99</v>
      </c>
      <c r="L1337">
        <v>0</v>
      </c>
      <c r="M1337">
        <v>1</v>
      </c>
      <c r="N1337">
        <v>0</v>
      </c>
      <c r="O1337">
        <v>1</v>
      </c>
      <c r="P1337">
        <v>7</v>
      </c>
      <c r="Q1337">
        <v>266</v>
      </c>
      <c r="R1337">
        <v>3</v>
      </c>
      <c r="S1337">
        <v>0</v>
      </c>
      <c r="T1337">
        <v>1</v>
      </c>
      <c r="U1337" s="6">
        <f>Sheet2!AF$2</f>
        <v>2025</v>
      </c>
      <c r="V1337" s="6">
        <v>12</v>
      </c>
    </row>
    <row r="1338" spans="1:22" x14ac:dyDescent="0.25">
      <c r="A1338" s="1" t="s">
        <v>22</v>
      </c>
      <c r="B1338" s="1" t="s">
        <v>33</v>
      </c>
      <c r="C1338" s="1" t="s">
        <v>34</v>
      </c>
      <c r="D1338" s="1" t="s">
        <v>37</v>
      </c>
      <c r="E1338">
        <v>354</v>
      </c>
      <c r="F1338">
        <v>193</v>
      </c>
      <c r="G1338">
        <v>161</v>
      </c>
      <c r="H1338">
        <v>67</v>
      </c>
      <c r="I1338">
        <v>58</v>
      </c>
      <c r="J1338">
        <v>15</v>
      </c>
      <c r="K1338">
        <v>214</v>
      </c>
      <c r="L1338">
        <v>0</v>
      </c>
      <c r="M1338">
        <v>0</v>
      </c>
      <c r="N1338">
        <v>0</v>
      </c>
      <c r="O1338">
        <v>0</v>
      </c>
      <c r="P1338">
        <v>0</v>
      </c>
      <c r="Q1338">
        <v>317</v>
      </c>
      <c r="R1338">
        <v>0</v>
      </c>
      <c r="S1338">
        <v>2</v>
      </c>
      <c r="T1338">
        <v>0</v>
      </c>
      <c r="U1338" s="6">
        <f>Sheet2!AF$2</f>
        <v>2025</v>
      </c>
      <c r="V1338" s="6">
        <v>12</v>
      </c>
    </row>
    <row r="1339" spans="1:22" x14ac:dyDescent="0.25">
      <c r="A1339" s="1" t="s">
        <v>22</v>
      </c>
      <c r="B1339" s="1" t="s">
        <v>33</v>
      </c>
      <c r="C1339" s="1" t="s">
        <v>34</v>
      </c>
      <c r="D1339" s="1" t="s">
        <v>38</v>
      </c>
      <c r="E1339">
        <v>115</v>
      </c>
      <c r="F1339">
        <v>75</v>
      </c>
      <c r="G1339">
        <v>40</v>
      </c>
      <c r="H1339">
        <v>21</v>
      </c>
      <c r="I1339">
        <v>14</v>
      </c>
      <c r="J1339">
        <v>2</v>
      </c>
      <c r="K1339">
        <v>78</v>
      </c>
      <c r="L1339">
        <v>0</v>
      </c>
      <c r="M1339">
        <v>0</v>
      </c>
      <c r="N1339">
        <v>0</v>
      </c>
      <c r="O1339">
        <v>0</v>
      </c>
      <c r="P1339">
        <v>8</v>
      </c>
      <c r="Q1339">
        <v>57</v>
      </c>
      <c r="R1339">
        <v>1</v>
      </c>
      <c r="S1339">
        <v>0</v>
      </c>
      <c r="T1339">
        <v>0</v>
      </c>
      <c r="U1339" s="6">
        <f>Sheet2!AF$2</f>
        <v>2025</v>
      </c>
      <c r="V1339" s="6">
        <v>12</v>
      </c>
    </row>
    <row r="1340" spans="1:22" x14ac:dyDescent="0.25">
      <c r="A1340" s="1" t="s">
        <v>22</v>
      </c>
      <c r="B1340" s="1" t="s">
        <v>33</v>
      </c>
      <c r="C1340" s="1" t="s">
        <v>34</v>
      </c>
      <c r="D1340" s="1" t="s">
        <v>39</v>
      </c>
      <c r="E1340">
        <v>31</v>
      </c>
      <c r="F1340">
        <v>17</v>
      </c>
      <c r="G1340">
        <v>14</v>
      </c>
      <c r="H1340">
        <v>3</v>
      </c>
      <c r="I1340">
        <v>1</v>
      </c>
      <c r="J1340">
        <v>1</v>
      </c>
      <c r="K1340">
        <v>26</v>
      </c>
      <c r="L1340">
        <v>0</v>
      </c>
      <c r="M1340">
        <v>0</v>
      </c>
      <c r="N1340">
        <v>0</v>
      </c>
      <c r="O1340">
        <v>0</v>
      </c>
      <c r="P1340">
        <v>0</v>
      </c>
      <c r="Q1340">
        <v>31</v>
      </c>
      <c r="R1340">
        <v>0</v>
      </c>
      <c r="S1340">
        <v>0</v>
      </c>
      <c r="T1340">
        <v>0</v>
      </c>
      <c r="U1340" s="6">
        <f>Sheet2!AF$2</f>
        <v>2025</v>
      </c>
      <c r="V1340" s="6">
        <v>12</v>
      </c>
    </row>
    <row r="1341" spans="1:22" x14ac:dyDescent="0.25">
      <c r="A1341" s="1" t="s">
        <v>22</v>
      </c>
      <c r="B1341" s="1" t="s">
        <v>33</v>
      </c>
      <c r="C1341" s="1" t="s">
        <v>34</v>
      </c>
      <c r="D1341" s="1" t="s">
        <v>40</v>
      </c>
      <c r="E1341" s="13">
        <v>264</v>
      </c>
      <c r="F1341" s="13">
        <v>256</v>
      </c>
      <c r="G1341" s="13">
        <v>8</v>
      </c>
      <c r="H1341" s="13">
        <v>0</v>
      </c>
      <c r="I1341" s="13">
        <v>0</v>
      </c>
      <c r="J1341" s="13">
        <v>31</v>
      </c>
      <c r="K1341" s="13">
        <v>233</v>
      </c>
      <c r="L1341" s="13">
        <v>0</v>
      </c>
      <c r="M1341" s="13">
        <v>0</v>
      </c>
      <c r="N1341" s="13">
        <v>0</v>
      </c>
      <c r="O1341" s="13">
        <v>0</v>
      </c>
      <c r="P1341" s="13">
        <v>0</v>
      </c>
      <c r="Q1341" s="13">
        <v>149</v>
      </c>
      <c r="R1341" s="13">
        <v>0</v>
      </c>
      <c r="S1341" s="13">
        <v>0</v>
      </c>
      <c r="T1341" s="13">
        <v>0</v>
      </c>
      <c r="U1341" s="6">
        <f>Sheet2!AF$2</f>
        <v>2025</v>
      </c>
      <c r="V1341" s="6">
        <v>12</v>
      </c>
    </row>
    <row r="1342" spans="1:22" x14ac:dyDescent="0.25">
      <c r="A1342" s="1" t="s">
        <v>22</v>
      </c>
      <c r="B1342" s="1" t="s">
        <v>41</v>
      </c>
      <c r="C1342" s="1" t="s">
        <v>42</v>
      </c>
      <c r="D1342" s="1" t="s">
        <v>43</v>
      </c>
      <c r="E1342">
        <v>529</v>
      </c>
      <c r="F1342">
        <v>436</v>
      </c>
      <c r="G1342">
        <v>93</v>
      </c>
      <c r="H1342">
        <v>193</v>
      </c>
      <c r="I1342">
        <v>136</v>
      </c>
      <c r="J1342">
        <v>45</v>
      </c>
      <c r="K1342">
        <v>155</v>
      </c>
      <c r="L1342">
        <v>0</v>
      </c>
      <c r="M1342">
        <v>0</v>
      </c>
      <c r="N1342">
        <v>0</v>
      </c>
      <c r="O1342">
        <v>0</v>
      </c>
      <c r="P1342">
        <v>0</v>
      </c>
      <c r="Q1342">
        <v>522</v>
      </c>
      <c r="R1342">
        <v>0</v>
      </c>
      <c r="S1342">
        <v>4</v>
      </c>
      <c r="T1342">
        <v>0</v>
      </c>
      <c r="U1342" s="6">
        <f>Sheet2!AF$2</f>
        <v>2025</v>
      </c>
      <c r="V1342" s="6">
        <v>12</v>
      </c>
    </row>
    <row r="1343" spans="1:22" x14ac:dyDescent="0.25">
      <c r="A1343" s="1" t="s">
        <v>22</v>
      </c>
      <c r="B1343" s="1" t="s">
        <v>41</v>
      </c>
      <c r="C1343" s="1" t="s">
        <v>44</v>
      </c>
      <c r="D1343" s="1" t="s">
        <v>45</v>
      </c>
      <c r="E1343">
        <v>0</v>
      </c>
      <c r="F1343">
        <v>0</v>
      </c>
      <c r="G1343">
        <v>0</v>
      </c>
      <c r="H1343">
        <v>0</v>
      </c>
      <c r="I1343">
        <v>0</v>
      </c>
      <c r="J1343">
        <v>0</v>
      </c>
      <c r="K1343">
        <v>0</v>
      </c>
      <c r="L1343">
        <v>0</v>
      </c>
      <c r="M1343">
        <v>0</v>
      </c>
      <c r="N1343">
        <v>0</v>
      </c>
      <c r="O1343">
        <v>0</v>
      </c>
      <c r="P1343">
        <v>0</v>
      </c>
      <c r="Q1343">
        <v>0</v>
      </c>
      <c r="R1343">
        <v>0</v>
      </c>
      <c r="S1343">
        <v>0</v>
      </c>
      <c r="T1343">
        <v>0</v>
      </c>
      <c r="U1343" s="6">
        <f>Sheet2!AF$2</f>
        <v>2025</v>
      </c>
      <c r="V1343" s="6">
        <v>12</v>
      </c>
    </row>
    <row r="1344" spans="1:22" x14ac:dyDescent="0.25">
      <c r="A1344" s="1" t="s">
        <v>22</v>
      </c>
      <c r="B1344" s="1" t="s">
        <v>41</v>
      </c>
      <c r="C1344" s="1" t="s">
        <v>44</v>
      </c>
      <c r="D1344" s="1" t="s">
        <v>46</v>
      </c>
      <c r="E1344" s="13">
        <v>652</v>
      </c>
      <c r="F1344" s="13">
        <v>511</v>
      </c>
      <c r="G1344" s="13">
        <v>141</v>
      </c>
      <c r="H1344" s="13">
        <v>195</v>
      </c>
      <c r="I1344" s="13">
        <v>264</v>
      </c>
      <c r="J1344" s="13">
        <v>26</v>
      </c>
      <c r="K1344" s="13">
        <v>167</v>
      </c>
      <c r="L1344" s="13">
        <v>0</v>
      </c>
      <c r="M1344" s="13">
        <v>0</v>
      </c>
      <c r="N1344" s="13">
        <v>0</v>
      </c>
      <c r="O1344" s="13">
        <v>0</v>
      </c>
      <c r="P1344" s="13">
        <v>0</v>
      </c>
      <c r="Q1344" s="13">
        <v>648</v>
      </c>
      <c r="R1344" s="13">
        <v>0</v>
      </c>
      <c r="S1344" s="13">
        <v>0</v>
      </c>
      <c r="T1344" s="13">
        <v>0</v>
      </c>
      <c r="U1344" s="6">
        <f>Sheet2!AF$2</f>
        <v>2025</v>
      </c>
      <c r="V1344" s="6">
        <v>12</v>
      </c>
    </row>
    <row r="1345" spans="1:22" x14ac:dyDescent="0.25">
      <c r="A1345" s="1" t="s">
        <v>22</v>
      </c>
      <c r="B1345" s="1" t="s">
        <v>41</v>
      </c>
      <c r="C1345" s="1" t="s">
        <v>42</v>
      </c>
      <c r="D1345" s="1" t="s">
        <v>47</v>
      </c>
      <c r="E1345">
        <v>278</v>
      </c>
      <c r="F1345">
        <v>210</v>
      </c>
      <c r="G1345">
        <v>68</v>
      </c>
      <c r="H1345">
        <v>19</v>
      </c>
      <c r="I1345">
        <v>12</v>
      </c>
      <c r="J1345">
        <v>34</v>
      </c>
      <c r="K1345">
        <v>213</v>
      </c>
      <c r="L1345">
        <v>0</v>
      </c>
      <c r="M1345">
        <v>0</v>
      </c>
      <c r="N1345">
        <v>0</v>
      </c>
      <c r="O1345">
        <v>0</v>
      </c>
      <c r="P1345">
        <v>0</v>
      </c>
      <c r="Q1345">
        <v>251</v>
      </c>
      <c r="R1345">
        <v>0</v>
      </c>
      <c r="S1345">
        <v>1</v>
      </c>
      <c r="T1345">
        <v>0</v>
      </c>
      <c r="U1345" s="6">
        <f>Sheet2!AF$2</f>
        <v>2025</v>
      </c>
      <c r="V1345" s="6">
        <v>12</v>
      </c>
    </row>
    <row r="1346" spans="1:22" x14ac:dyDescent="0.25">
      <c r="A1346" s="1" t="s">
        <v>22</v>
      </c>
      <c r="B1346" s="1" t="s">
        <v>41</v>
      </c>
      <c r="C1346" s="1" t="s">
        <v>44</v>
      </c>
      <c r="D1346" s="1" t="s">
        <v>48</v>
      </c>
      <c r="E1346">
        <v>521</v>
      </c>
      <c r="F1346">
        <v>336</v>
      </c>
      <c r="G1346">
        <v>185</v>
      </c>
      <c r="H1346">
        <v>147</v>
      </c>
      <c r="I1346">
        <v>166</v>
      </c>
      <c r="J1346">
        <v>144</v>
      </c>
      <c r="K1346">
        <v>64</v>
      </c>
      <c r="L1346">
        <v>0</v>
      </c>
      <c r="M1346">
        <v>0</v>
      </c>
      <c r="N1346">
        <v>0</v>
      </c>
      <c r="O1346">
        <v>0</v>
      </c>
      <c r="P1346">
        <v>0</v>
      </c>
      <c r="Q1346">
        <v>417</v>
      </c>
      <c r="R1346">
        <v>0</v>
      </c>
      <c r="S1346">
        <v>0</v>
      </c>
      <c r="T1346">
        <v>0</v>
      </c>
      <c r="U1346" s="6">
        <f>Sheet2!AF$2</f>
        <v>2025</v>
      </c>
      <c r="V1346" s="6">
        <v>12</v>
      </c>
    </row>
    <row r="1347" spans="1:22" x14ac:dyDescent="0.25">
      <c r="A1347" s="1" t="s">
        <v>22</v>
      </c>
      <c r="B1347" s="1" t="s">
        <v>41</v>
      </c>
      <c r="C1347" s="1" t="s">
        <v>42</v>
      </c>
      <c r="D1347" s="1" t="s">
        <v>49</v>
      </c>
      <c r="E1347">
        <v>117</v>
      </c>
      <c r="F1347">
        <v>68</v>
      </c>
      <c r="G1347">
        <v>49</v>
      </c>
      <c r="H1347">
        <v>32</v>
      </c>
      <c r="I1347">
        <v>31</v>
      </c>
      <c r="J1347">
        <v>19</v>
      </c>
      <c r="K1347">
        <v>35</v>
      </c>
      <c r="L1347">
        <v>0</v>
      </c>
      <c r="M1347">
        <v>0</v>
      </c>
      <c r="N1347">
        <v>0</v>
      </c>
      <c r="O1347">
        <v>0</v>
      </c>
      <c r="P1347">
        <v>10</v>
      </c>
      <c r="Q1347">
        <v>67</v>
      </c>
      <c r="R1347">
        <v>1</v>
      </c>
      <c r="S1347">
        <v>11</v>
      </c>
      <c r="T1347">
        <v>11</v>
      </c>
      <c r="U1347" s="6">
        <f>Sheet2!AF$2</f>
        <v>2025</v>
      </c>
      <c r="V1347" s="6">
        <v>12</v>
      </c>
    </row>
    <row r="1348" spans="1:22" x14ac:dyDescent="0.25">
      <c r="A1348" s="1" t="s">
        <v>22</v>
      </c>
      <c r="B1348" s="1" t="s">
        <v>50</v>
      </c>
      <c r="C1348" s="1" t="s">
        <v>24</v>
      </c>
      <c r="D1348" s="1" t="s">
        <v>51</v>
      </c>
      <c r="E1348" s="13">
        <v>24</v>
      </c>
      <c r="F1348" s="13">
        <v>22</v>
      </c>
      <c r="G1348" s="13">
        <v>2</v>
      </c>
      <c r="H1348" s="13">
        <v>0</v>
      </c>
      <c r="I1348" s="13">
        <v>0</v>
      </c>
      <c r="J1348" s="13">
        <v>0</v>
      </c>
      <c r="K1348" s="13">
        <v>24</v>
      </c>
      <c r="L1348" s="13">
        <v>0</v>
      </c>
      <c r="M1348" s="13">
        <v>0</v>
      </c>
      <c r="N1348" s="13">
        <v>0</v>
      </c>
      <c r="O1348" s="13">
        <v>0</v>
      </c>
      <c r="P1348" s="13">
        <v>0</v>
      </c>
      <c r="Q1348" s="13">
        <v>4</v>
      </c>
      <c r="R1348" s="13">
        <v>0</v>
      </c>
      <c r="S1348" s="13">
        <v>0</v>
      </c>
      <c r="T1348" s="13">
        <v>0</v>
      </c>
      <c r="U1348" s="6">
        <f>Sheet2!AF$2</f>
        <v>2025</v>
      </c>
      <c r="V1348" s="6">
        <v>12</v>
      </c>
    </row>
    <row r="1349" spans="1:22" x14ac:dyDescent="0.25">
      <c r="A1349" s="1" t="s">
        <v>22</v>
      </c>
      <c r="B1349" s="1" t="s">
        <v>50</v>
      </c>
      <c r="C1349" s="1" t="s">
        <v>24</v>
      </c>
      <c r="D1349" s="1" t="s">
        <v>52</v>
      </c>
      <c r="E1349">
        <v>28</v>
      </c>
      <c r="F1349">
        <v>23</v>
      </c>
      <c r="G1349">
        <v>5</v>
      </c>
      <c r="H1349">
        <v>0</v>
      </c>
      <c r="I1349">
        <v>0</v>
      </c>
      <c r="J1349">
        <v>0</v>
      </c>
      <c r="K1349">
        <v>28</v>
      </c>
      <c r="L1349">
        <v>0</v>
      </c>
      <c r="M1349">
        <v>0</v>
      </c>
      <c r="N1349">
        <v>0</v>
      </c>
      <c r="O1349">
        <v>0</v>
      </c>
      <c r="P1349">
        <v>2</v>
      </c>
      <c r="Q1349">
        <v>16</v>
      </c>
      <c r="R1349">
        <v>8</v>
      </c>
      <c r="S1349">
        <v>0</v>
      </c>
      <c r="T1349">
        <v>0</v>
      </c>
      <c r="U1349" s="6">
        <f>Sheet2!AF$2</f>
        <v>2025</v>
      </c>
      <c r="V1349" s="6">
        <v>12</v>
      </c>
    </row>
    <row r="1350" spans="1:22" x14ac:dyDescent="0.25">
      <c r="A1350" s="1" t="s">
        <v>22</v>
      </c>
      <c r="B1350" s="1" t="s">
        <v>50</v>
      </c>
      <c r="C1350" s="1" t="s">
        <v>24</v>
      </c>
      <c r="D1350" s="1" t="s">
        <v>53</v>
      </c>
      <c r="E1350">
        <v>82</v>
      </c>
      <c r="F1350">
        <v>76</v>
      </c>
      <c r="G1350">
        <v>6</v>
      </c>
      <c r="H1350">
        <v>1</v>
      </c>
      <c r="I1350">
        <v>2</v>
      </c>
      <c r="J1350">
        <v>2</v>
      </c>
      <c r="K1350">
        <v>77</v>
      </c>
      <c r="L1350">
        <v>0</v>
      </c>
      <c r="M1350">
        <v>0</v>
      </c>
      <c r="N1350">
        <v>0</v>
      </c>
      <c r="O1350">
        <v>0</v>
      </c>
      <c r="P1350">
        <v>41</v>
      </c>
      <c r="Q1350">
        <v>68</v>
      </c>
      <c r="R1350">
        <v>0</v>
      </c>
      <c r="S1350">
        <v>1</v>
      </c>
      <c r="T1350">
        <v>1</v>
      </c>
      <c r="U1350" s="6">
        <f>Sheet2!AF$2</f>
        <v>2025</v>
      </c>
      <c r="V1350" s="6">
        <v>12</v>
      </c>
    </row>
    <row r="1351" spans="1:22" x14ac:dyDescent="0.25">
      <c r="A1351" s="1" t="s">
        <v>22</v>
      </c>
      <c r="B1351" s="1" t="s">
        <v>50</v>
      </c>
      <c r="C1351" s="1" t="s">
        <v>24</v>
      </c>
      <c r="D1351" s="1" t="s">
        <v>54</v>
      </c>
      <c r="E1351">
        <v>189</v>
      </c>
      <c r="F1351">
        <v>142</v>
      </c>
      <c r="G1351">
        <v>47</v>
      </c>
      <c r="H1351">
        <v>42</v>
      </c>
      <c r="I1351">
        <v>11</v>
      </c>
      <c r="J1351">
        <v>4</v>
      </c>
      <c r="K1351">
        <v>132</v>
      </c>
      <c r="L1351">
        <v>0</v>
      </c>
      <c r="M1351">
        <v>0</v>
      </c>
      <c r="N1351">
        <v>0</v>
      </c>
      <c r="O1351">
        <v>0</v>
      </c>
      <c r="P1351">
        <v>0</v>
      </c>
      <c r="Q1351">
        <v>186</v>
      </c>
      <c r="R1351">
        <v>0</v>
      </c>
      <c r="S1351">
        <v>1</v>
      </c>
      <c r="T1351">
        <v>0</v>
      </c>
      <c r="U1351" s="6">
        <f>Sheet2!AF$2</f>
        <v>2025</v>
      </c>
      <c r="V1351" s="6">
        <v>12</v>
      </c>
    </row>
    <row r="1352" spans="1:22" x14ac:dyDescent="0.25">
      <c r="A1352" s="1" t="s">
        <v>22</v>
      </c>
      <c r="B1352" s="1" t="s">
        <v>50</v>
      </c>
      <c r="C1352" s="1" t="s">
        <v>24</v>
      </c>
      <c r="D1352" s="1" t="s">
        <v>55</v>
      </c>
      <c r="E1352">
        <v>73</v>
      </c>
      <c r="F1352">
        <v>46</v>
      </c>
      <c r="G1352">
        <v>27</v>
      </c>
      <c r="H1352">
        <v>5</v>
      </c>
      <c r="I1352">
        <v>5</v>
      </c>
      <c r="J1352">
        <v>3</v>
      </c>
      <c r="K1352">
        <v>60</v>
      </c>
      <c r="L1352">
        <v>0</v>
      </c>
      <c r="M1352">
        <v>0</v>
      </c>
      <c r="N1352">
        <v>0</v>
      </c>
      <c r="O1352">
        <v>1</v>
      </c>
      <c r="P1352">
        <v>7</v>
      </c>
      <c r="Q1352">
        <v>42</v>
      </c>
      <c r="R1352">
        <v>1</v>
      </c>
      <c r="S1352">
        <v>0</v>
      </c>
      <c r="T1352">
        <v>1</v>
      </c>
      <c r="U1352" s="6">
        <f>Sheet2!AF$2</f>
        <v>2025</v>
      </c>
      <c r="V1352" s="6">
        <v>12</v>
      </c>
    </row>
    <row r="1353" spans="1:22" x14ac:dyDescent="0.25">
      <c r="A1353" s="1" t="s">
        <v>22</v>
      </c>
      <c r="B1353" s="1" t="s">
        <v>50</v>
      </c>
      <c r="C1353" s="1" t="s">
        <v>24</v>
      </c>
      <c r="D1353" s="1" t="s">
        <v>56</v>
      </c>
      <c r="E1353">
        <v>132</v>
      </c>
      <c r="F1353">
        <v>115</v>
      </c>
      <c r="G1353">
        <v>17</v>
      </c>
      <c r="H1353">
        <v>0</v>
      </c>
      <c r="I1353">
        <v>0</v>
      </c>
      <c r="J1353">
        <v>1</v>
      </c>
      <c r="K1353">
        <v>131</v>
      </c>
      <c r="L1353">
        <v>0</v>
      </c>
      <c r="M1353">
        <v>0</v>
      </c>
      <c r="N1353">
        <v>0</v>
      </c>
      <c r="O1353">
        <v>0</v>
      </c>
      <c r="P1353">
        <v>0</v>
      </c>
      <c r="Q1353">
        <v>130</v>
      </c>
      <c r="R1353">
        <v>0</v>
      </c>
      <c r="S1353">
        <v>0</v>
      </c>
      <c r="T1353">
        <v>0</v>
      </c>
      <c r="U1353" s="6">
        <f>Sheet2!AF$2</f>
        <v>2025</v>
      </c>
      <c r="V1353" s="6">
        <v>12</v>
      </c>
    </row>
    <row r="1354" spans="1:22" x14ac:dyDescent="0.25">
      <c r="A1354" s="1" t="s">
        <v>22</v>
      </c>
      <c r="B1354" s="1" t="s">
        <v>50</v>
      </c>
      <c r="C1354" s="1" t="s">
        <v>24</v>
      </c>
      <c r="D1354" s="1" t="s">
        <v>57</v>
      </c>
      <c r="E1354">
        <v>39</v>
      </c>
      <c r="F1354">
        <v>36</v>
      </c>
      <c r="G1354">
        <v>3</v>
      </c>
      <c r="H1354">
        <v>0</v>
      </c>
      <c r="I1354">
        <v>0</v>
      </c>
      <c r="J1354">
        <v>0</v>
      </c>
      <c r="K1354">
        <v>39</v>
      </c>
      <c r="L1354">
        <v>0</v>
      </c>
      <c r="M1354">
        <v>0</v>
      </c>
      <c r="N1354">
        <v>0</v>
      </c>
      <c r="O1354">
        <v>0</v>
      </c>
      <c r="P1354">
        <v>1</v>
      </c>
      <c r="Q1354">
        <v>23</v>
      </c>
      <c r="R1354">
        <v>11</v>
      </c>
      <c r="S1354">
        <v>2</v>
      </c>
      <c r="T1354">
        <v>0</v>
      </c>
      <c r="U1354" s="6">
        <f>Sheet2!AF$2</f>
        <v>2025</v>
      </c>
      <c r="V1354" s="6">
        <v>12</v>
      </c>
    </row>
    <row r="1355" spans="1:22" x14ac:dyDescent="0.25">
      <c r="A1355" s="1" t="s">
        <v>22</v>
      </c>
      <c r="B1355" s="1" t="s">
        <v>50</v>
      </c>
      <c r="C1355" s="1" t="s">
        <v>24</v>
      </c>
      <c r="D1355" s="1" t="s">
        <v>58</v>
      </c>
      <c r="E1355">
        <v>242</v>
      </c>
      <c r="F1355">
        <v>169</v>
      </c>
      <c r="G1355">
        <v>73</v>
      </c>
      <c r="H1355">
        <v>27</v>
      </c>
      <c r="I1355">
        <v>13</v>
      </c>
      <c r="J1355">
        <v>17</v>
      </c>
      <c r="K1355">
        <v>185</v>
      </c>
      <c r="L1355">
        <v>0</v>
      </c>
      <c r="M1355">
        <v>0</v>
      </c>
      <c r="N1355">
        <v>0</v>
      </c>
      <c r="O1355">
        <v>0</v>
      </c>
      <c r="P1355">
        <v>3</v>
      </c>
      <c r="Q1355">
        <v>97</v>
      </c>
      <c r="R1355">
        <v>4</v>
      </c>
      <c r="S1355">
        <v>0</v>
      </c>
      <c r="T1355">
        <v>0</v>
      </c>
      <c r="U1355" s="6">
        <f>Sheet2!AF$2</f>
        <v>2025</v>
      </c>
      <c r="V1355" s="6">
        <v>12</v>
      </c>
    </row>
    <row r="1356" spans="1:22" x14ac:dyDescent="0.25">
      <c r="A1356" s="1" t="s">
        <v>59</v>
      </c>
      <c r="B1356" s="1" t="s">
        <v>60</v>
      </c>
      <c r="C1356" s="1" t="s">
        <v>61</v>
      </c>
      <c r="D1356" s="1" t="s">
        <v>62</v>
      </c>
      <c r="E1356">
        <v>247</v>
      </c>
      <c r="F1356">
        <v>234</v>
      </c>
      <c r="G1356">
        <v>13</v>
      </c>
      <c r="H1356">
        <v>22</v>
      </c>
      <c r="I1356">
        <v>23</v>
      </c>
      <c r="J1356">
        <v>1</v>
      </c>
      <c r="K1356">
        <v>201</v>
      </c>
      <c r="L1356">
        <v>0</v>
      </c>
      <c r="M1356">
        <v>0</v>
      </c>
      <c r="N1356">
        <v>0</v>
      </c>
      <c r="O1356">
        <v>1</v>
      </c>
      <c r="P1356">
        <v>15</v>
      </c>
      <c r="Q1356">
        <v>127</v>
      </c>
      <c r="R1356">
        <v>6</v>
      </c>
      <c r="S1356">
        <v>0</v>
      </c>
      <c r="T1356">
        <v>0</v>
      </c>
      <c r="U1356" s="6">
        <f>Sheet2!AF$2</f>
        <v>2025</v>
      </c>
      <c r="V1356" s="6">
        <v>12</v>
      </c>
    </row>
    <row r="1357" spans="1:22" x14ac:dyDescent="0.25">
      <c r="A1357" t="s">
        <v>59</v>
      </c>
      <c r="B1357" t="s">
        <v>60</v>
      </c>
      <c r="C1357" t="s">
        <v>63</v>
      </c>
      <c r="D1357" t="s">
        <v>64</v>
      </c>
      <c r="E1357">
        <v>197</v>
      </c>
      <c r="F1357" s="2">
        <v>147</v>
      </c>
      <c r="G1357">
        <v>50</v>
      </c>
      <c r="H1357">
        <v>113</v>
      </c>
      <c r="I1357">
        <v>12</v>
      </c>
      <c r="J1357">
        <v>30</v>
      </c>
      <c r="K1357">
        <v>42</v>
      </c>
      <c r="L1357">
        <v>0</v>
      </c>
      <c r="M1357">
        <v>0</v>
      </c>
      <c r="N1357">
        <v>0</v>
      </c>
      <c r="O1357">
        <v>0</v>
      </c>
      <c r="P1357">
        <v>0</v>
      </c>
      <c r="Q1357">
        <v>190</v>
      </c>
      <c r="R1357">
        <v>0</v>
      </c>
      <c r="S1357">
        <v>1</v>
      </c>
      <c r="T1357">
        <v>0</v>
      </c>
      <c r="U1357" s="6">
        <f>Sheet2!AF$2</f>
        <v>2025</v>
      </c>
      <c r="V1357" s="6">
        <v>12</v>
      </c>
    </row>
    <row r="1358" spans="1:22" x14ac:dyDescent="0.25">
      <c r="A1358" s="1" t="s">
        <v>59</v>
      </c>
      <c r="B1358" s="1" t="s">
        <v>60</v>
      </c>
      <c r="C1358" s="1" t="s">
        <v>61</v>
      </c>
      <c r="D1358" s="1" t="s">
        <v>65</v>
      </c>
      <c r="E1358">
        <v>26</v>
      </c>
      <c r="F1358">
        <v>18</v>
      </c>
      <c r="G1358">
        <v>8</v>
      </c>
      <c r="H1358">
        <v>0</v>
      </c>
      <c r="I1358">
        <v>0</v>
      </c>
      <c r="J1358">
        <v>2</v>
      </c>
      <c r="K1358">
        <v>24</v>
      </c>
      <c r="L1358">
        <v>0</v>
      </c>
      <c r="M1358">
        <v>0</v>
      </c>
      <c r="N1358">
        <v>0</v>
      </c>
      <c r="O1358">
        <v>0</v>
      </c>
      <c r="P1358">
        <v>3</v>
      </c>
      <c r="Q1358">
        <v>16</v>
      </c>
      <c r="R1358">
        <v>1</v>
      </c>
      <c r="S1358">
        <v>0</v>
      </c>
      <c r="T1358">
        <v>1</v>
      </c>
      <c r="U1358" s="6">
        <f>Sheet2!AF$2</f>
        <v>2025</v>
      </c>
      <c r="V1358" s="6">
        <v>12</v>
      </c>
    </row>
    <row r="1359" spans="1:22" x14ac:dyDescent="0.25">
      <c r="A1359" s="1" t="s">
        <v>59</v>
      </c>
      <c r="B1359" s="1" t="s">
        <v>60</v>
      </c>
      <c r="C1359" s="1" t="s">
        <v>61</v>
      </c>
      <c r="D1359" s="1" t="s">
        <v>66</v>
      </c>
      <c r="E1359">
        <v>3</v>
      </c>
      <c r="F1359">
        <v>3</v>
      </c>
      <c r="G1359">
        <v>0</v>
      </c>
      <c r="H1359">
        <v>0</v>
      </c>
      <c r="I1359">
        <v>0</v>
      </c>
      <c r="J1359">
        <v>0</v>
      </c>
      <c r="K1359">
        <v>3</v>
      </c>
      <c r="L1359">
        <v>0</v>
      </c>
      <c r="M1359">
        <v>0</v>
      </c>
      <c r="N1359">
        <v>0</v>
      </c>
      <c r="O1359">
        <v>0</v>
      </c>
      <c r="P1359">
        <v>0</v>
      </c>
      <c r="Q1359">
        <v>3</v>
      </c>
      <c r="R1359">
        <v>0</v>
      </c>
      <c r="S1359">
        <v>0</v>
      </c>
      <c r="T1359">
        <v>0</v>
      </c>
      <c r="U1359" s="6">
        <f>Sheet2!AF$2</f>
        <v>2025</v>
      </c>
      <c r="V1359" s="6">
        <v>12</v>
      </c>
    </row>
    <row r="1360" spans="1:22" x14ac:dyDescent="0.25">
      <c r="A1360" s="1" t="s">
        <v>59</v>
      </c>
      <c r="B1360" s="1" t="s">
        <v>60</v>
      </c>
      <c r="C1360" s="1" t="s">
        <v>63</v>
      </c>
      <c r="D1360" s="1" t="s">
        <v>67</v>
      </c>
      <c r="E1360">
        <v>351</v>
      </c>
      <c r="F1360">
        <v>294</v>
      </c>
      <c r="G1360">
        <v>57</v>
      </c>
      <c r="H1360">
        <v>1</v>
      </c>
      <c r="I1360">
        <v>3</v>
      </c>
      <c r="J1360">
        <v>19</v>
      </c>
      <c r="K1360">
        <v>328</v>
      </c>
      <c r="L1360">
        <v>0</v>
      </c>
      <c r="M1360">
        <v>0</v>
      </c>
      <c r="N1360">
        <v>0</v>
      </c>
      <c r="O1360">
        <v>0</v>
      </c>
      <c r="P1360">
        <v>0</v>
      </c>
      <c r="Q1360">
        <v>334</v>
      </c>
      <c r="R1360">
        <v>0</v>
      </c>
      <c r="S1360">
        <v>3</v>
      </c>
      <c r="T1360">
        <v>0</v>
      </c>
      <c r="U1360" s="6">
        <f>Sheet2!AF$2</f>
        <v>2025</v>
      </c>
      <c r="V1360" s="6">
        <v>12</v>
      </c>
    </row>
    <row r="1361" spans="1:22" x14ac:dyDescent="0.25">
      <c r="A1361" s="1" t="s">
        <v>59</v>
      </c>
      <c r="B1361" s="1" t="s">
        <v>60</v>
      </c>
      <c r="C1361" s="1" t="s">
        <v>61</v>
      </c>
      <c r="D1361" s="1" t="s">
        <v>68</v>
      </c>
      <c r="E1361">
        <v>559</v>
      </c>
      <c r="F1361">
        <v>383</v>
      </c>
      <c r="G1361">
        <v>176</v>
      </c>
      <c r="H1361">
        <v>376</v>
      </c>
      <c r="I1361">
        <v>89</v>
      </c>
      <c r="J1361">
        <v>25</v>
      </c>
      <c r="K1361">
        <v>69</v>
      </c>
      <c r="L1361">
        <v>0</v>
      </c>
      <c r="M1361">
        <v>1</v>
      </c>
      <c r="N1361">
        <v>0</v>
      </c>
      <c r="O1361">
        <v>1</v>
      </c>
      <c r="P1361">
        <v>4</v>
      </c>
      <c r="Q1361">
        <v>543</v>
      </c>
      <c r="R1361">
        <v>0</v>
      </c>
      <c r="S1361">
        <v>2</v>
      </c>
      <c r="T1361">
        <v>3</v>
      </c>
      <c r="U1361" s="6">
        <f>Sheet2!AF$2</f>
        <v>2025</v>
      </c>
      <c r="V1361" s="6">
        <v>12</v>
      </c>
    </row>
    <row r="1362" spans="1:22" x14ac:dyDescent="0.25">
      <c r="A1362" s="1" t="s">
        <v>59</v>
      </c>
      <c r="B1362" s="1" t="s">
        <v>60</v>
      </c>
      <c r="C1362" s="1" t="s">
        <v>63</v>
      </c>
      <c r="D1362" s="1" t="s">
        <v>69</v>
      </c>
      <c r="E1362">
        <v>71</v>
      </c>
      <c r="F1362">
        <v>44</v>
      </c>
      <c r="G1362">
        <v>27</v>
      </c>
      <c r="H1362">
        <v>3</v>
      </c>
      <c r="I1362">
        <v>0</v>
      </c>
      <c r="J1362">
        <v>2</v>
      </c>
      <c r="K1362">
        <v>66</v>
      </c>
      <c r="L1362">
        <v>0</v>
      </c>
      <c r="M1362">
        <v>0</v>
      </c>
      <c r="N1362">
        <v>0</v>
      </c>
      <c r="O1362">
        <v>0</v>
      </c>
      <c r="P1362">
        <v>6</v>
      </c>
      <c r="Q1362">
        <v>54</v>
      </c>
      <c r="R1362">
        <v>3</v>
      </c>
      <c r="S1362">
        <v>0</v>
      </c>
      <c r="T1362">
        <v>0</v>
      </c>
      <c r="U1362" s="6">
        <f>Sheet2!AF$2</f>
        <v>2025</v>
      </c>
      <c r="V1362" s="6">
        <v>12</v>
      </c>
    </row>
    <row r="1363" spans="1:22" x14ac:dyDescent="0.25">
      <c r="A1363" s="1" t="s">
        <v>59</v>
      </c>
      <c r="B1363" s="1" t="s">
        <v>60</v>
      </c>
      <c r="C1363" s="1" t="s">
        <v>63</v>
      </c>
      <c r="D1363" s="1" t="s">
        <v>70</v>
      </c>
      <c r="E1363">
        <v>1005</v>
      </c>
      <c r="F1363">
        <v>691</v>
      </c>
      <c r="G1363">
        <v>314</v>
      </c>
      <c r="H1363">
        <v>446</v>
      </c>
      <c r="I1363">
        <v>248</v>
      </c>
      <c r="J1363">
        <v>83</v>
      </c>
      <c r="K1363">
        <v>228</v>
      </c>
      <c r="L1363">
        <v>0</v>
      </c>
      <c r="M1363">
        <v>0</v>
      </c>
      <c r="N1363">
        <v>0</v>
      </c>
      <c r="O1363">
        <v>0</v>
      </c>
      <c r="P1363">
        <v>0</v>
      </c>
      <c r="Q1363">
        <v>900</v>
      </c>
      <c r="R1363">
        <v>0</v>
      </c>
      <c r="S1363">
        <v>3</v>
      </c>
      <c r="T1363">
        <v>3</v>
      </c>
      <c r="U1363" s="6">
        <f>Sheet2!AF$2</f>
        <v>2025</v>
      </c>
      <c r="V1363" s="6">
        <v>12</v>
      </c>
    </row>
    <row r="1364" spans="1:22" x14ac:dyDescent="0.25">
      <c r="A1364" s="1" t="s">
        <v>59</v>
      </c>
      <c r="B1364" s="1" t="s">
        <v>60</v>
      </c>
      <c r="C1364" s="1" t="s">
        <v>61</v>
      </c>
      <c r="D1364" s="1" t="s">
        <v>71</v>
      </c>
      <c r="E1364">
        <v>0</v>
      </c>
      <c r="F1364">
        <v>0</v>
      </c>
      <c r="G1364">
        <v>0</v>
      </c>
      <c r="H1364">
        <v>0</v>
      </c>
      <c r="I1364">
        <v>0</v>
      </c>
      <c r="J1364">
        <v>0</v>
      </c>
      <c r="K1364">
        <v>0</v>
      </c>
      <c r="L1364">
        <v>0</v>
      </c>
      <c r="M1364">
        <v>0</v>
      </c>
      <c r="N1364">
        <v>0</v>
      </c>
      <c r="O1364">
        <v>0</v>
      </c>
      <c r="P1364">
        <v>0</v>
      </c>
      <c r="Q1364">
        <v>0</v>
      </c>
      <c r="R1364">
        <v>0</v>
      </c>
      <c r="S1364">
        <v>0</v>
      </c>
      <c r="T1364">
        <v>0</v>
      </c>
      <c r="U1364" s="6">
        <f>Sheet2!AF$2</f>
        <v>2025</v>
      </c>
      <c r="V1364" s="6">
        <v>12</v>
      </c>
    </row>
    <row r="1365" spans="1:22" x14ac:dyDescent="0.25">
      <c r="A1365" s="1" t="s">
        <v>59</v>
      </c>
      <c r="B1365" s="1" t="s">
        <v>72</v>
      </c>
      <c r="C1365" s="1" t="s">
        <v>73</v>
      </c>
      <c r="D1365" s="1" t="s">
        <v>74</v>
      </c>
      <c r="E1365">
        <v>212</v>
      </c>
      <c r="F1365">
        <v>154</v>
      </c>
      <c r="G1365">
        <v>58</v>
      </c>
      <c r="H1365">
        <v>28</v>
      </c>
      <c r="I1365">
        <v>29</v>
      </c>
      <c r="J1365">
        <v>52</v>
      </c>
      <c r="K1365">
        <v>103</v>
      </c>
      <c r="L1365">
        <v>0</v>
      </c>
      <c r="M1365">
        <v>0</v>
      </c>
      <c r="N1365">
        <v>0</v>
      </c>
      <c r="O1365">
        <v>0</v>
      </c>
      <c r="P1365">
        <v>0</v>
      </c>
      <c r="Q1365">
        <v>192</v>
      </c>
      <c r="R1365">
        <v>0</v>
      </c>
      <c r="S1365">
        <v>2</v>
      </c>
      <c r="T1365">
        <v>0</v>
      </c>
      <c r="U1365" s="6">
        <f>Sheet2!AF$2</f>
        <v>2025</v>
      </c>
      <c r="V1365" s="6">
        <v>12</v>
      </c>
    </row>
    <row r="1366" spans="1:22" x14ac:dyDescent="0.25">
      <c r="A1366" s="1" t="s">
        <v>59</v>
      </c>
      <c r="B1366" s="1" t="s">
        <v>72</v>
      </c>
      <c r="C1366" s="1" t="s">
        <v>75</v>
      </c>
      <c r="D1366" s="1" t="s">
        <v>76</v>
      </c>
      <c r="E1366">
        <v>64</v>
      </c>
      <c r="F1366">
        <v>58</v>
      </c>
      <c r="G1366">
        <v>6</v>
      </c>
      <c r="H1366">
        <v>1</v>
      </c>
      <c r="I1366">
        <v>0</v>
      </c>
      <c r="J1366">
        <v>1</v>
      </c>
      <c r="K1366">
        <v>62</v>
      </c>
      <c r="L1366">
        <v>0</v>
      </c>
      <c r="M1366">
        <v>0</v>
      </c>
      <c r="N1366">
        <v>0</v>
      </c>
      <c r="O1366">
        <v>0</v>
      </c>
      <c r="P1366">
        <v>13</v>
      </c>
      <c r="Q1366">
        <v>26</v>
      </c>
      <c r="R1366">
        <v>1</v>
      </c>
      <c r="S1366">
        <v>0</v>
      </c>
      <c r="T1366">
        <v>0</v>
      </c>
      <c r="U1366" s="6">
        <f>Sheet2!AF$2</f>
        <v>2025</v>
      </c>
      <c r="V1366" s="6">
        <v>12</v>
      </c>
    </row>
    <row r="1367" spans="1:22" x14ac:dyDescent="0.25">
      <c r="A1367" s="1" t="s">
        <v>59</v>
      </c>
      <c r="B1367" s="1" t="s">
        <v>72</v>
      </c>
      <c r="C1367" s="1" t="s">
        <v>73</v>
      </c>
      <c r="D1367" s="1" t="s">
        <v>77</v>
      </c>
      <c r="E1367">
        <v>38</v>
      </c>
      <c r="F1367">
        <v>31</v>
      </c>
      <c r="G1367">
        <v>7</v>
      </c>
      <c r="H1367">
        <v>0</v>
      </c>
      <c r="I1367">
        <v>6</v>
      </c>
      <c r="J1367">
        <v>1</v>
      </c>
      <c r="K1367">
        <v>31</v>
      </c>
      <c r="L1367">
        <v>0</v>
      </c>
      <c r="M1367">
        <v>0</v>
      </c>
      <c r="N1367">
        <v>0</v>
      </c>
      <c r="O1367">
        <v>0</v>
      </c>
      <c r="P1367">
        <v>0</v>
      </c>
      <c r="Q1367">
        <v>37</v>
      </c>
      <c r="R1367">
        <v>0</v>
      </c>
      <c r="S1367">
        <v>1</v>
      </c>
      <c r="T1367">
        <v>0</v>
      </c>
      <c r="U1367" s="6">
        <f>Sheet2!AF$2</f>
        <v>2025</v>
      </c>
      <c r="V1367" s="6">
        <v>12</v>
      </c>
    </row>
    <row r="1368" spans="1:22" x14ac:dyDescent="0.25">
      <c r="A1368" s="1" t="s">
        <v>59</v>
      </c>
      <c r="B1368" s="1" t="s">
        <v>72</v>
      </c>
      <c r="C1368" s="1" t="s">
        <v>75</v>
      </c>
      <c r="D1368" s="1" t="s">
        <v>78</v>
      </c>
      <c r="E1368">
        <v>432</v>
      </c>
      <c r="F1368">
        <v>238</v>
      </c>
      <c r="G1368">
        <v>194</v>
      </c>
      <c r="H1368">
        <v>95</v>
      </c>
      <c r="I1368">
        <v>204</v>
      </c>
      <c r="J1368">
        <v>69</v>
      </c>
      <c r="K1368">
        <v>64</v>
      </c>
      <c r="L1368">
        <v>0</v>
      </c>
      <c r="M1368">
        <v>0</v>
      </c>
      <c r="N1368">
        <v>0</v>
      </c>
      <c r="O1368">
        <v>1</v>
      </c>
      <c r="P1368">
        <v>3</v>
      </c>
      <c r="Q1368">
        <v>88</v>
      </c>
      <c r="R1368">
        <v>3</v>
      </c>
      <c r="S1368">
        <v>0</v>
      </c>
      <c r="T1368">
        <v>8</v>
      </c>
      <c r="U1368" s="6">
        <f>Sheet2!AF$2</f>
        <v>2025</v>
      </c>
      <c r="V1368" s="6">
        <v>12</v>
      </c>
    </row>
    <row r="1369" spans="1:22" x14ac:dyDescent="0.25">
      <c r="A1369" s="1" t="s">
        <v>59</v>
      </c>
      <c r="B1369" s="1" t="s">
        <v>72</v>
      </c>
      <c r="C1369" s="1" t="s">
        <v>75</v>
      </c>
      <c r="D1369" s="1" t="s">
        <v>79</v>
      </c>
      <c r="E1369">
        <v>324</v>
      </c>
      <c r="F1369">
        <v>220</v>
      </c>
      <c r="G1369">
        <v>104</v>
      </c>
      <c r="H1369">
        <v>107</v>
      </c>
      <c r="I1369">
        <v>36</v>
      </c>
      <c r="J1369">
        <v>32</v>
      </c>
      <c r="K1369">
        <v>149</v>
      </c>
      <c r="L1369">
        <v>0</v>
      </c>
      <c r="M1369">
        <v>2</v>
      </c>
      <c r="N1369">
        <v>0</v>
      </c>
      <c r="O1369">
        <v>0</v>
      </c>
      <c r="P1369">
        <v>3</v>
      </c>
      <c r="Q1369">
        <v>295</v>
      </c>
      <c r="R1369">
        <v>1</v>
      </c>
      <c r="S1369">
        <v>3</v>
      </c>
      <c r="T1369">
        <v>5</v>
      </c>
      <c r="U1369" s="6">
        <f>Sheet2!AF$2</f>
        <v>2025</v>
      </c>
      <c r="V1369" s="6">
        <v>12</v>
      </c>
    </row>
    <row r="1370" spans="1:22" x14ac:dyDescent="0.25">
      <c r="A1370" s="1" t="s">
        <v>59</v>
      </c>
      <c r="B1370" s="1" t="s">
        <v>72</v>
      </c>
      <c r="C1370" s="1" t="s">
        <v>73</v>
      </c>
      <c r="D1370" s="1" t="s">
        <v>80</v>
      </c>
      <c r="E1370">
        <v>504</v>
      </c>
      <c r="F1370">
        <v>267</v>
      </c>
      <c r="G1370">
        <v>237</v>
      </c>
      <c r="H1370">
        <v>227</v>
      </c>
      <c r="I1370">
        <v>76</v>
      </c>
      <c r="J1370">
        <v>45</v>
      </c>
      <c r="K1370">
        <v>156</v>
      </c>
      <c r="L1370">
        <v>0</v>
      </c>
      <c r="M1370">
        <v>0</v>
      </c>
      <c r="N1370">
        <v>0</v>
      </c>
      <c r="O1370">
        <v>0</v>
      </c>
      <c r="P1370">
        <v>0</v>
      </c>
      <c r="Q1370">
        <v>360</v>
      </c>
      <c r="R1370">
        <v>0</v>
      </c>
      <c r="S1370">
        <v>7</v>
      </c>
      <c r="T1370">
        <v>0</v>
      </c>
      <c r="U1370" s="6">
        <f>Sheet2!AF$2</f>
        <v>2025</v>
      </c>
      <c r="V1370" s="6">
        <v>12</v>
      </c>
    </row>
    <row r="1371" spans="1:22" x14ac:dyDescent="0.25">
      <c r="A1371" s="1" t="s">
        <v>59</v>
      </c>
      <c r="B1371" s="1" t="s">
        <v>72</v>
      </c>
      <c r="C1371" s="1" t="s">
        <v>73</v>
      </c>
      <c r="D1371" s="1" t="s">
        <v>81</v>
      </c>
      <c r="E1371">
        <v>181</v>
      </c>
      <c r="F1371">
        <v>126</v>
      </c>
      <c r="G1371">
        <v>55</v>
      </c>
      <c r="H1371">
        <v>47</v>
      </c>
      <c r="I1371">
        <v>61</v>
      </c>
      <c r="J1371">
        <v>27</v>
      </c>
      <c r="K1371">
        <v>46</v>
      </c>
      <c r="L1371">
        <v>0</v>
      </c>
      <c r="M1371">
        <v>0</v>
      </c>
      <c r="N1371">
        <v>0</v>
      </c>
      <c r="O1371">
        <v>0</v>
      </c>
      <c r="P1371">
        <v>2</v>
      </c>
      <c r="Q1371">
        <v>114</v>
      </c>
      <c r="R1371">
        <v>0</v>
      </c>
      <c r="S1371">
        <v>3</v>
      </c>
      <c r="T1371">
        <v>4</v>
      </c>
      <c r="U1371" s="6">
        <f>Sheet2!AF$2</f>
        <v>2025</v>
      </c>
      <c r="V1371" s="6">
        <v>12</v>
      </c>
    </row>
    <row r="1372" spans="1:22" x14ac:dyDescent="0.25">
      <c r="A1372" s="1" t="s">
        <v>59</v>
      </c>
      <c r="B1372" s="1" t="s">
        <v>72</v>
      </c>
      <c r="C1372" s="1" t="s">
        <v>75</v>
      </c>
      <c r="D1372" s="1" t="s">
        <v>82</v>
      </c>
      <c r="E1372">
        <v>555</v>
      </c>
      <c r="F1372">
        <v>361</v>
      </c>
      <c r="G1372">
        <v>194</v>
      </c>
      <c r="H1372">
        <v>349</v>
      </c>
      <c r="I1372">
        <v>115</v>
      </c>
      <c r="J1372">
        <v>31</v>
      </c>
      <c r="K1372">
        <v>60</v>
      </c>
      <c r="L1372">
        <v>0</v>
      </c>
      <c r="M1372">
        <v>0</v>
      </c>
      <c r="N1372">
        <v>0</v>
      </c>
      <c r="O1372">
        <v>0</v>
      </c>
      <c r="P1372">
        <v>17</v>
      </c>
      <c r="Q1372">
        <v>505</v>
      </c>
      <c r="R1372">
        <v>3</v>
      </c>
      <c r="S1372">
        <v>3</v>
      </c>
      <c r="T1372">
        <v>7</v>
      </c>
      <c r="U1372" s="6">
        <f>Sheet2!AF$2</f>
        <v>2025</v>
      </c>
      <c r="V1372" s="6">
        <v>12</v>
      </c>
    </row>
    <row r="1373" spans="1:22" x14ac:dyDescent="0.25">
      <c r="A1373" s="1" t="s">
        <v>59</v>
      </c>
      <c r="B1373" s="1" t="s">
        <v>72</v>
      </c>
      <c r="C1373" s="1" t="s">
        <v>75</v>
      </c>
      <c r="D1373" s="1" t="s">
        <v>83</v>
      </c>
      <c r="E1373">
        <v>209</v>
      </c>
      <c r="F1373">
        <v>178</v>
      </c>
      <c r="G1373">
        <v>31</v>
      </c>
      <c r="H1373">
        <v>31</v>
      </c>
      <c r="I1373">
        <v>15</v>
      </c>
      <c r="J1373">
        <v>11</v>
      </c>
      <c r="K1373">
        <v>152</v>
      </c>
      <c r="L1373">
        <v>0</v>
      </c>
      <c r="M1373">
        <v>0</v>
      </c>
      <c r="N1373">
        <v>0</v>
      </c>
      <c r="O1373">
        <v>0</v>
      </c>
      <c r="P1373">
        <v>0</v>
      </c>
      <c r="Q1373">
        <v>204</v>
      </c>
      <c r="R1373">
        <v>0</v>
      </c>
      <c r="S1373">
        <v>1</v>
      </c>
      <c r="T1373">
        <v>0</v>
      </c>
      <c r="U1373" s="6">
        <f>Sheet2!AF$2</f>
        <v>2025</v>
      </c>
      <c r="V1373" s="6">
        <v>12</v>
      </c>
    </row>
    <row r="1374" spans="1:22" x14ac:dyDescent="0.25">
      <c r="A1374" s="1" t="s">
        <v>59</v>
      </c>
      <c r="B1374" s="1" t="s">
        <v>72</v>
      </c>
      <c r="C1374" s="1" t="s">
        <v>75</v>
      </c>
      <c r="D1374" s="1" t="s">
        <v>84</v>
      </c>
      <c r="E1374">
        <v>107</v>
      </c>
      <c r="F1374">
        <v>75</v>
      </c>
      <c r="G1374">
        <v>32</v>
      </c>
      <c r="H1374">
        <v>9</v>
      </c>
      <c r="I1374">
        <v>6</v>
      </c>
      <c r="J1374">
        <v>3</v>
      </c>
      <c r="K1374">
        <v>89</v>
      </c>
      <c r="L1374">
        <v>0</v>
      </c>
      <c r="M1374">
        <v>0</v>
      </c>
      <c r="N1374">
        <v>0</v>
      </c>
      <c r="O1374">
        <v>0</v>
      </c>
      <c r="P1374">
        <v>0</v>
      </c>
      <c r="Q1374">
        <v>100</v>
      </c>
      <c r="R1374">
        <v>0</v>
      </c>
      <c r="S1374">
        <v>0</v>
      </c>
      <c r="T1374">
        <v>0</v>
      </c>
      <c r="U1374" s="6">
        <f>Sheet2!AF$2</f>
        <v>2025</v>
      </c>
      <c r="V1374" s="6">
        <v>12</v>
      </c>
    </row>
    <row r="1375" spans="1:22" x14ac:dyDescent="0.25">
      <c r="A1375" s="1" t="s">
        <v>59</v>
      </c>
      <c r="B1375" s="1" t="s">
        <v>85</v>
      </c>
      <c r="C1375" s="1" t="s">
        <v>86</v>
      </c>
      <c r="D1375" s="1" t="s">
        <v>87</v>
      </c>
      <c r="E1375">
        <v>696</v>
      </c>
      <c r="F1375">
        <v>469</v>
      </c>
      <c r="G1375">
        <v>227</v>
      </c>
      <c r="H1375">
        <v>291</v>
      </c>
      <c r="I1375">
        <v>153</v>
      </c>
      <c r="J1375">
        <v>71</v>
      </c>
      <c r="K1375">
        <v>181</v>
      </c>
      <c r="L1375">
        <v>0</v>
      </c>
      <c r="M1375">
        <v>0</v>
      </c>
      <c r="N1375">
        <v>0</v>
      </c>
      <c r="O1375">
        <v>0</v>
      </c>
      <c r="P1375">
        <v>0</v>
      </c>
      <c r="Q1375">
        <v>579</v>
      </c>
      <c r="R1375">
        <v>0</v>
      </c>
      <c r="S1375">
        <v>3</v>
      </c>
      <c r="T1375">
        <v>0</v>
      </c>
      <c r="U1375" s="6">
        <f>Sheet2!AF$2</f>
        <v>2025</v>
      </c>
      <c r="V1375" s="6">
        <v>12</v>
      </c>
    </row>
    <row r="1376" spans="1:22" x14ac:dyDescent="0.25">
      <c r="A1376" s="1" t="s">
        <v>59</v>
      </c>
      <c r="B1376" s="1" t="s">
        <v>85</v>
      </c>
      <c r="C1376" s="1" t="s">
        <v>88</v>
      </c>
      <c r="D1376" s="1" t="s">
        <v>89</v>
      </c>
      <c r="E1376">
        <v>0</v>
      </c>
      <c r="F1376">
        <v>0</v>
      </c>
      <c r="G1376">
        <v>0</v>
      </c>
      <c r="H1376">
        <v>0</v>
      </c>
      <c r="I1376">
        <v>0</v>
      </c>
      <c r="J1376">
        <v>0</v>
      </c>
      <c r="K1376">
        <v>0</v>
      </c>
      <c r="L1376">
        <v>0</v>
      </c>
      <c r="M1376">
        <v>0</v>
      </c>
      <c r="N1376">
        <v>0</v>
      </c>
      <c r="O1376">
        <v>0</v>
      </c>
      <c r="P1376">
        <v>0</v>
      </c>
      <c r="Q1376">
        <v>0</v>
      </c>
      <c r="R1376">
        <v>0</v>
      </c>
      <c r="S1376">
        <v>0</v>
      </c>
      <c r="T1376">
        <v>0</v>
      </c>
      <c r="U1376" s="6">
        <f>Sheet2!AF$2</f>
        <v>2025</v>
      </c>
      <c r="V1376" s="6">
        <v>12</v>
      </c>
    </row>
    <row r="1377" spans="1:22" x14ac:dyDescent="0.25">
      <c r="A1377" s="1" t="s">
        <v>59</v>
      </c>
      <c r="B1377" s="1" t="s">
        <v>85</v>
      </c>
      <c r="C1377" s="1" t="s">
        <v>86</v>
      </c>
      <c r="D1377" s="1" t="s">
        <v>90</v>
      </c>
      <c r="E1377">
        <v>126</v>
      </c>
      <c r="F1377">
        <v>102</v>
      </c>
      <c r="G1377">
        <v>24</v>
      </c>
      <c r="H1377">
        <v>31</v>
      </c>
      <c r="I1377">
        <v>1</v>
      </c>
      <c r="J1377">
        <v>26</v>
      </c>
      <c r="K1377">
        <v>68</v>
      </c>
      <c r="L1377">
        <v>0</v>
      </c>
      <c r="M1377">
        <v>0</v>
      </c>
      <c r="N1377">
        <v>0</v>
      </c>
      <c r="O1377">
        <v>0</v>
      </c>
      <c r="P1377">
        <v>0</v>
      </c>
      <c r="Q1377">
        <v>121</v>
      </c>
      <c r="R1377">
        <v>0</v>
      </c>
      <c r="S1377">
        <v>1</v>
      </c>
      <c r="T1377">
        <v>0</v>
      </c>
      <c r="U1377" s="6">
        <f>Sheet2!AF$2</f>
        <v>2025</v>
      </c>
      <c r="V1377" s="6">
        <v>12</v>
      </c>
    </row>
    <row r="1378" spans="1:22" x14ac:dyDescent="0.25">
      <c r="A1378" s="1" t="s">
        <v>59</v>
      </c>
      <c r="B1378" s="1" t="s">
        <v>85</v>
      </c>
      <c r="C1378" s="1" t="s">
        <v>86</v>
      </c>
      <c r="D1378" s="1" t="s">
        <v>91</v>
      </c>
      <c r="E1378">
        <v>1097</v>
      </c>
      <c r="F1378">
        <v>766</v>
      </c>
      <c r="G1378">
        <v>331</v>
      </c>
      <c r="H1378">
        <v>378</v>
      </c>
      <c r="I1378">
        <v>269</v>
      </c>
      <c r="J1378">
        <v>133</v>
      </c>
      <c r="K1378">
        <v>317</v>
      </c>
      <c r="L1378">
        <v>0</v>
      </c>
      <c r="M1378">
        <v>0</v>
      </c>
      <c r="N1378">
        <v>0</v>
      </c>
      <c r="O1378">
        <v>0</v>
      </c>
      <c r="P1378">
        <v>0</v>
      </c>
      <c r="Q1378">
        <v>1019</v>
      </c>
      <c r="R1378">
        <v>0</v>
      </c>
      <c r="S1378">
        <v>0</v>
      </c>
      <c r="T1378">
        <v>0</v>
      </c>
      <c r="U1378" s="6">
        <f>Sheet2!AF$2</f>
        <v>2025</v>
      </c>
      <c r="V1378" s="6">
        <v>12</v>
      </c>
    </row>
    <row r="1379" spans="1:22" x14ac:dyDescent="0.25">
      <c r="A1379" s="1" t="s">
        <v>59</v>
      </c>
      <c r="B1379" s="1" t="s">
        <v>85</v>
      </c>
      <c r="C1379" s="1" t="s">
        <v>86</v>
      </c>
      <c r="D1379" s="1" t="s">
        <v>92</v>
      </c>
      <c r="E1379">
        <v>351</v>
      </c>
      <c r="F1379">
        <v>294</v>
      </c>
      <c r="G1379">
        <v>57</v>
      </c>
      <c r="H1379">
        <v>27</v>
      </c>
      <c r="I1379">
        <v>20</v>
      </c>
      <c r="J1379">
        <v>25</v>
      </c>
      <c r="K1379">
        <v>279</v>
      </c>
      <c r="L1379">
        <v>0</v>
      </c>
      <c r="M1379">
        <v>0</v>
      </c>
      <c r="N1379">
        <v>0</v>
      </c>
      <c r="O1379">
        <v>0</v>
      </c>
      <c r="P1379">
        <v>0</v>
      </c>
      <c r="Q1379">
        <v>331</v>
      </c>
      <c r="R1379">
        <v>0</v>
      </c>
      <c r="S1379">
        <v>0</v>
      </c>
      <c r="T1379">
        <v>0</v>
      </c>
      <c r="U1379" s="6">
        <f>Sheet2!AF$2</f>
        <v>2025</v>
      </c>
      <c r="V1379" s="6">
        <v>12</v>
      </c>
    </row>
    <row r="1380" spans="1:22" x14ac:dyDescent="0.25">
      <c r="A1380" s="1" t="s">
        <v>59</v>
      </c>
      <c r="B1380" s="1" t="s">
        <v>85</v>
      </c>
      <c r="C1380" s="1" t="s">
        <v>73</v>
      </c>
      <c r="D1380" s="1" t="s">
        <v>93</v>
      </c>
      <c r="E1380">
        <v>539</v>
      </c>
      <c r="F1380">
        <v>429</v>
      </c>
      <c r="G1380">
        <v>110</v>
      </c>
      <c r="H1380">
        <v>72</v>
      </c>
      <c r="I1380">
        <v>73</v>
      </c>
      <c r="J1380">
        <v>86</v>
      </c>
      <c r="K1380">
        <v>308</v>
      </c>
      <c r="L1380">
        <v>0</v>
      </c>
      <c r="M1380">
        <v>0</v>
      </c>
      <c r="N1380">
        <v>0</v>
      </c>
      <c r="O1380">
        <v>0</v>
      </c>
      <c r="P1380">
        <v>0</v>
      </c>
      <c r="Q1380">
        <v>483</v>
      </c>
      <c r="R1380">
        <v>0</v>
      </c>
      <c r="S1380">
        <v>2</v>
      </c>
      <c r="T1380">
        <v>0</v>
      </c>
      <c r="U1380" s="6">
        <f>Sheet2!AF$2</f>
        <v>2025</v>
      </c>
      <c r="V1380" s="6">
        <v>12</v>
      </c>
    </row>
    <row r="1381" spans="1:22" x14ac:dyDescent="0.25">
      <c r="A1381" s="1" t="s">
        <v>59</v>
      </c>
      <c r="B1381" s="1" t="s">
        <v>85</v>
      </c>
      <c r="C1381" s="1" t="s">
        <v>88</v>
      </c>
      <c r="D1381" s="1" t="s">
        <v>94</v>
      </c>
      <c r="E1381" s="13">
        <v>426</v>
      </c>
      <c r="F1381" s="13">
        <v>362</v>
      </c>
      <c r="G1381" s="13">
        <v>64</v>
      </c>
      <c r="H1381" s="13">
        <v>95</v>
      </c>
      <c r="I1381" s="13">
        <v>38</v>
      </c>
      <c r="J1381" s="13">
        <v>65</v>
      </c>
      <c r="K1381" s="13">
        <v>228</v>
      </c>
      <c r="L1381" s="13">
        <v>0</v>
      </c>
      <c r="M1381" s="13">
        <v>0</v>
      </c>
      <c r="N1381" s="13">
        <v>0</v>
      </c>
      <c r="O1381" s="13">
        <v>0</v>
      </c>
      <c r="P1381" s="13">
        <v>0</v>
      </c>
      <c r="Q1381" s="13">
        <v>411</v>
      </c>
      <c r="R1381" s="13">
        <v>0</v>
      </c>
      <c r="S1381" s="13">
        <v>2</v>
      </c>
      <c r="T1381" s="13">
        <v>0</v>
      </c>
      <c r="U1381" s="6">
        <f>Sheet2!AF$2</f>
        <v>2025</v>
      </c>
      <c r="V1381" s="6">
        <v>12</v>
      </c>
    </row>
    <row r="1382" spans="1:22" x14ac:dyDescent="0.25">
      <c r="A1382" s="1" t="s">
        <v>59</v>
      </c>
      <c r="B1382" s="1" t="s">
        <v>85</v>
      </c>
      <c r="C1382" s="1" t="s">
        <v>86</v>
      </c>
      <c r="D1382" s="1" t="s">
        <v>95</v>
      </c>
      <c r="E1382">
        <v>381</v>
      </c>
      <c r="F1382">
        <v>323</v>
      </c>
      <c r="G1382">
        <v>58</v>
      </c>
      <c r="H1382">
        <v>6</v>
      </c>
      <c r="I1382">
        <v>31</v>
      </c>
      <c r="J1382">
        <v>32</v>
      </c>
      <c r="K1382">
        <v>312</v>
      </c>
      <c r="L1382">
        <v>0</v>
      </c>
      <c r="M1382">
        <v>0</v>
      </c>
      <c r="N1382">
        <v>0</v>
      </c>
      <c r="O1382">
        <v>0</v>
      </c>
      <c r="P1382">
        <v>0</v>
      </c>
      <c r="Q1382">
        <v>339</v>
      </c>
      <c r="R1382">
        <v>0</v>
      </c>
      <c r="S1382">
        <v>7</v>
      </c>
      <c r="T1382">
        <v>0</v>
      </c>
      <c r="U1382" s="6">
        <f>Sheet2!AF$2</f>
        <v>2025</v>
      </c>
      <c r="V1382" s="6">
        <v>12</v>
      </c>
    </row>
    <row r="1383" spans="1:22" x14ac:dyDescent="0.25">
      <c r="A1383" s="1" t="s">
        <v>96</v>
      </c>
      <c r="B1383" s="1" t="s">
        <v>97</v>
      </c>
      <c r="C1383" s="1" t="s">
        <v>98</v>
      </c>
      <c r="D1383" s="1" t="s">
        <v>99</v>
      </c>
      <c r="E1383">
        <v>171</v>
      </c>
      <c r="F1383">
        <v>136</v>
      </c>
      <c r="G1383">
        <v>35</v>
      </c>
      <c r="H1383">
        <v>2</v>
      </c>
      <c r="I1383">
        <v>0</v>
      </c>
      <c r="J1383">
        <v>11</v>
      </c>
      <c r="K1383">
        <v>158</v>
      </c>
      <c r="L1383">
        <v>0</v>
      </c>
      <c r="M1383">
        <v>0</v>
      </c>
      <c r="N1383">
        <v>0</v>
      </c>
      <c r="O1383">
        <v>0</v>
      </c>
      <c r="P1383">
        <v>0</v>
      </c>
      <c r="Q1383">
        <v>162</v>
      </c>
      <c r="R1383">
        <v>0</v>
      </c>
      <c r="S1383">
        <v>3</v>
      </c>
      <c r="T1383">
        <v>0</v>
      </c>
      <c r="U1383" s="6">
        <f>Sheet2!AF$2</f>
        <v>2025</v>
      </c>
      <c r="V1383" s="6">
        <v>12</v>
      </c>
    </row>
    <row r="1384" spans="1:22" x14ac:dyDescent="0.25">
      <c r="A1384" s="1" t="s">
        <v>96</v>
      </c>
      <c r="B1384" s="1" t="s">
        <v>100</v>
      </c>
      <c r="C1384" s="1" t="s">
        <v>101</v>
      </c>
      <c r="D1384" s="1" t="s">
        <v>102</v>
      </c>
      <c r="E1384">
        <v>686</v>
      </c>
      <c r="F1384">
        <v>419</v>
      </c>
      <c r="G1384">
        <v>267</v>
      </c>
      <c r="H1384">
        <v>131</v>
      </c>
      <c r="I1384">
        <v>100</v>
      </c>
      <c r="J1384">
        <v>171</v>
      </c>
      <c r="K1384">
        <v>284</v>
      </c>
      <c r="L1384">
        <v>0</v>
      </c>
      <c r="M1384">
        <v>0</v>
      </c>
      <c r="N1384">
        <v>0</v>
      </c>
      <c r="O1384">
        <v>0</v>
      </c>
      <c r="P1384">
        <v>0</v>
      </c>
      <c r="Q1384">
        <v>667</v>
      </c>
      <c r="R1384">
        <v>0</v>
      </c>
      <c r="S1384">
        <v>1</v>
      </c>
      <c r="T1384">
        <v>0</v>
      </c>
      <c r="U1384" s="6">
        <f>Sheet2!AF$2</f>
        <v>2025</v>
      </c>
      <c r="V1384" s="6">
        <v>12</v>
      </c>
    </row>
    <row r="1385" spans="1:22" x14ac:dyDescent="0.25">
      <c r="A1385" s="1" t="s">
        <v>96</v>
      </c>
      <c r="B1385" s="1" t="s">
        <v>100</v>
      </c>
      <c r="C1385" s="1" t="s">
        <v>101</v>
      </c>
      <c r="D1385" s="1" t="s">
        <v>103</v>
      </c>
      <c r="E1385">
        <v>332</v>
      </c>
      <c r="F1385">
        <v>220</v>
      </c>
      <c r="G1385">
        <v>112</v>
      </c>
      <c r="H1385">
        <v>288</v>
      </c>
      <c r="I1385">
        <v>7</v>
      </c>
      <c r="J1385">
        <v>7</v>
      </c>
      <c r="K1385">
        <v>30</v>
      </c>
      <c r="L1385">
        <v>0</v>
      </c>
      <c r="M1385">
        <v>0</v>
      </c>
      <c r="N1385">
        <v>0</v>
      </c>
      <c r="O1385">
        <v>0</v>
      </c>
      <c r="P1385">
        <v>0</v>
      </c>
      <c r="Q1385">
        <v>331</v>
      </c>
      <c r="R1385">
        <v>0</v>
      </c>
      <c r="S1385">
        <v>2</v>
      </c>
      <c r="T1385">
        <v>0</v>
      </c>
      <c r="U1385" s="6">
        <f>Sheet2!AF$2</f>
        <v>2025</v>
      </c>
      <c r="V1385" s="6">
        <v>12</v>
      </c>
    </row>
    <row r="1386" spans="1:22" x14ac:dyDescent="0.25">
      <c r="A1386" t="s">
        <v>96</v>
      </c>
      <c r="B1386" t="s">
        <v>100</v>
      </c>
      <c r="C1386" t="s">
        <v>101</v>
      </c>
      <c r="D1386" t="s">
        <v>104</v>
      </c>
      <c r="E1386">
        <v>215</v>
      </c>
      <c r="F1386">
        <v>142</v>
      </c>
      <c r="G1386">
        <v>73</v>
      </c>
      <c r="H1386">
        <v>75</v>
      </c>
      <c r="I1386">
        <v>57</v>
      </c>
      <c r="J1386">
        <v>27</v>
      </c>
      <c r="K1386">
        <v>56</v>
      </c>
      <c r="L1386">
        <v>0</v>
      </c>
      <c r="M1386">
        <v>0</v>
      </c>
      <c r="N1386">
        <v>0</v>
      </c>
      <c r="O1386">
        <v>0</v>
      </c>
      <c r="P1386">
        <v>0</v>
      </c>
      <c r="Q1386">
        <v>208</v>
      </c>
      <c r="R1386">
        <v>0</v>
      </c>
      <c r="S1386">
        <v>2</v>
      </c>
      <c r="T1386">
        <v>0</v>
      </c>
      <c r="U1386" s="6">
        <f>Sheet2!AF$2</f>
        <v>2025</v>
      </c>
      <c r="V1386" s="6">
        <v>12</v>
      </c>
    </row>
    <row r="1387" spans="1:22" x14ac:dyDescent="0.25">
      <c r="A1387" s="1" t="s">
        <v>96</v>
      </c>
      <c r="B1387" s="1" t="s">
        <v>100</v>
      </c>
      <c r="C1387" s="1" t="s">
        <v>101</v>
      </c>
      <c r="D1387" s="1" t="s">
        <v>105</v>
      </c>
      <c r="E1387">
        <v>0</v>
      </c>
      <c r="F1387">
        <v>0</v>
      </c>
      <c r="G1387">
        <v>0</v>
      </c>
      <c r="H1387">
        <v>0</v>
      </c>
      <c r="I1387">
        <v>0</v>
      </c>
      <c r="J1387">
        <v>0</v>
      </c>
      <c r="K1387">
        <v>0</v>
      </c>
      <c r="L1387">
        <v>0</v>
      </c>
      <c r="M1387">
        <v>0</v>
      </c>
      <c r="N1387">
        <v>0</v>
      </c>
      <c r="O1387">
        <v>0</v>
      </c>
      <c r="P1387">
        <v>0</v>
      </c>
      <c r="Q1387">
        <v>0</v>
      </c>
      <c r="R1387">
        <v>0</v>
      </c>
      <c r="S1387">
        <v>0</v>
      </c>
      <c r="T1387">
        <v>0</v>
      </c>
      <c r="U1387" s="6">
        <f>Sheet2!AF$2</f>
        <v>2025</v>
      </c>
      <c r="V1387" s="6">
        <v>12</v>
      </c>
    </row>
    <row r="1388" spans="1:22" x14ac:dyDescent="0.25">
      <c r="A1388" s="1" t="s">
        <v>96</v>
      </c>
      <c r="B1388" s="1" t="s">
        <v>100</v>
      </c>
      <c r="C1388" s="1" t="s">
        <v>101</v>
      </c>
      <c r="D1388" s="1" t="s">
        <v>106</v>
      </c>
      <c r="E1388">
        <v>178</v>
      </c>
      <c r="F1388">
        <v>131</v>
      </c>
      <c r="G1388">
        <v>47</v>
      </c>
      <c r="H1388">
        <v>76</v>
      </c>
      <c r="I1388">
        <v>46</v>
      </c>
      <c r="J1388">
        <v>0</v>
      </c>
      <c r="K1388">
        <v>56</v>
      </c>
      <c r="L1388">
        <v>0</v>
      </c>
      <c r="M1388">
        <v>0</v>
      </c>
      <c r="N1388">
        <v>0</v>
      </c>
      <c r="O1388">
        <v>0</v>
      </c>
      <c r="P1388">
        <v>0</v>
      </c>
      <c r="Q1388">
        <v>177</v>
      </c>
      <c r="R1388">
        <v>0</v>
      </c>
      <c r="S1388">
        <v>1</v>
      </c>
      <c r="T1388">
        <v>0</v>
      </c>
      <c r="U1388" s="6">
        <f>Sheet2!AF$2</f>
        <v>2025</v>
      </c>
      <c r="V1388" s="6">
        <v>12</v>
      </c>
    </row>
    <row r="1389" spans="1:22" x14ac:dyDescent="0.25">
      <c r="A1389" s="1" t="s">
        <v>96</v>
      </c>
      <c r="B1389" s="1" t="s">
        <v>100</v>
      </c>
      <c r="C1389" s="1" t="s">
        <v>101</v>
      </c>
      <c r="D1389" s="1" t="s">
        <v>107</v>
      </c>
      <c r="E1389">
        <v>139</v>
      </c>
      <c r="F1389">
        <v>73</v>
      </c>
      <c r="G1389">
        <v>66</v>
      </c>
      <c r="H1389">
        <v>51</v>
      </c>
      <c r="I1389">
        <v>7</v>
      </c>
      <c r="J1389">
        <v>27</v>
      </c>
      <c r="K1389">
        <v>54</v>
      </c>
      <c r="L1389">
        <v>0</v>
      </c>
      <c r="M1389">
        <v>0</v>
      </c>
      <c r="N1389">
        <v>0</v>
      </c>
      <c r="O1389">
        <v>1</v>
      </c>
      <c r="P1389">
        <v>8</v>
      </c>
      <c r="Q1389">
        <v>61</v>
      </c>
      <c r="R1389">
        <v>3</v>
      </c>
      <c r="S1389">
        <v>6</v>
      </c>
      <c r="T1389">
        <v>11</v>
      </c>
      <c r="U1389" s="6">
        <f>Sheet2!AF$2</f>
        <v>2025</v>
      </c>
      <c r="V1389" s="6">
        <v>12</v>
      </c>
    </row>
    <row r="1390" spans="1:22" x14ac:dyDescent="0.25">
      <c r="A1390" s="1" t="s">
        <v>96</v>
      </c>
      <c r="B1390" s="1" t="s">
        <v>100</v>
      </c>
      <c r="C1390" s="1" t="s">
        <v>101</v>
      </c>
      <c r="D1390" s="1" t="s">
        <v>108</v>
      </c>
      <c r="E1390" s="13">
        <v>262</v>
      </c>
      <c r="F1390" s="13">
        <v>205</v>
      </c>
      <c r="G1390" s="13">
        <v>57</v>
      </c>
      <c r="H1390" s="13">
        <v>56</v>
      </c>
      <c r="I1390" s="13">
        <v>37</v>
      </c>
      <c r="J1390" s="13">
        <v>6</v>
      </c>
      <c r="K1390" s="13">
        <v>163</v>
      </c>
      <c r="L1390" s="13">
        <v>0</v>
      </c>
      <c r="M1390" s="13">
        <v>0</v>
      </c>
      <c r="N1390" s="13">
        <v>0</v>
      </c>
      <c r="O1390" s="13">
        <v>0</v>
      </c>
      <c r="P1390" s="13">
        <v>0</v>
      </c>
      <c r="Q1390" s="13">
        <v>243</v>
      </c>
      <c r="R1390" s="13">
        <v>0</v>
      </c>
      <c r="S1390" s="13">
        <v>3</v>
      </c>
      <c r="T1390" s="13">
        <v>0</v>
      </c>
      <c r="U1390" s="6">
        <f>Sheet2!AF$2</f>
        <v>2025</v>
      </c>
      <c r="V1390" s="6">
        <v>12</v>
      </c>
    </row>
    <row r="1391" spans="1:22" x14ac:dyDescent="0.25">
      <c r="A1391" s="1" t="s">
        <v>96</v>
      </c>
      <c r="B1391" s="1" t="s">
        <v>109</v>
      </c>
      <c r="C1391" s="1" t="s">
        <v>110</v>
      </c>
      <c r="D1391" s="1" t="s">
        <v>111</v>
      </c>
      <c r="E1391" s="13">
        <v>237</v>
      </c>
      <c r="F1391" s="13">
        <v>134</v>
      </c>
      <c r="G1391" s="13">
        <v>103</v>
      </c>
      <c r="H1391" s="13">
        <v>49</v>
      </c>
      <c r="I1391" s="13">
        <v>34</v>
      </c>
      <c r="J1391" s="13">
        <v>21</v>
      </c>
      <c r="K1391" s="13">
        <v>133</v>
      </c>
      <c r="L1391" s="13">
        <v>0</v>
      </c>
      <c r="M1391" s="13">
        <v>0</v>
      </c>
      <c r="N1391" s="13">
        <v>0</v>
      </c>
      <c r="O1391" s="13">
        <v>0</v>
      </c>
      <c r="P1391" s="13">
        <v>0</v>
      </c>
      <c r="Q1391" s="13">
        <v>221</v>
      </c>
      <c r="R1391" s="13">
        <v>0</v>
      </c>
      <c r="S1391" s="13">
        <v>5</v>
      </c>
      <c r="T1391" s="13">
        <v>0</v>
      </c>
      <c r="U1391" s="6">
        <f>Sheet2!AF$2</f>
        <v>2025</v>
      </c>
      <c r="V1391" s="6">
        <v>12</v>
      </c>
    </row>
    <row r="1392" spans="1:22" x14ac:dyDescent="0.25">
      <c r="A1392" s="1" t="s">
        <v>96</v>
      </c>
      <c r="B1392" s="1" t="s">
        <v>109</v>
      </c>
      <c r="C1392" s="1" t="s">
        <v>110</v>
      </c>
      <c r="D1392" s="1" t="s">
        <v>112</v>
      </c>
      <c r="E1392">
        <v>308</v>
      </c>
      <c r="F1392">
        <v>189</v>
      </c>
      <c r="G1392">
        <v>119</v>
      </c>
      <c r="H1392">
        <v>105</v>
      </c>
      <c r="I1392">
        <v>46</v>
      </c>
      <c r="J1392">
        <v>34</v>
      </c>
      <c r="K1392">
        <v>123</v>
      </c>
      <c r="L1392">
        <v>0</v>
      </c>
      <c r="M1392">
        <v>0</v>
      </c>
      <c r="N1392">
        <v>0</v>
      </c>
      <c r="O1392">
        <v>0</v>
      </c>
      <c r="P1392">
        <v>0</v>
      </c>
      <c r="Q1392">
        <v>204</v>
      </c>
      <c r="R1392">
        <v>0</v>
      </c>
      <c r="S1392">
        <v>0</v>
      </c>
      <c r="T1392">
        <v>0</v>
      </c>
      <c r="U1392" s="6">
        <f>Sheet2!AF$2</f>
        <v>2025</v>
      </c>
      <c r="V1392" s="6">
        <v>12</v>
      </c>
    </row>
    <row r="1393" spans="1:22" x14ac:dyDescent="0.25">
      <c r="A1393" s="1" t="s">
        <v>96</v>
      </c>
      <c r="B1393" s="1" t="s">
        <v>109</v>
      </c>
      <c r="C1393" s="1" t="s">
        <v>110</v>
      </c>
      <c r="D1393" s="1" t="s">
        <v>113</v>
      </c>
      <c r="E1393">
        <v>79</v>
      </c>
      <c r="F1393">
        <v>60</v>
      </c>
      <c r="G1393">
        <v>19</v>
      </c>
      <c r="H1393">
        <v>5</v>
      </c>
      <c r="I1393">
        <v>6</v>
      </c>
      <c r="J1393">
        <v>11</v>
      </c>
      <c r="K1393">
        <v>57</v>
      </c>
      <c r="L1393">
        <v>0</v>
      </c>
      <c r="M1393">
        <v>0</v>
      </c>
      <c r="N1393">
        <v>0</v>
      </c>
      <c r="O1393">
        <v>0</v>
      </c>
      <c r="P1393">
        <v>6</v>
      </c>
      <c r="Q1393">
        <v>44</v>
      </c>
      <c r="R1393">
        <v>8</v>
      </c>
      <c r="S1393">
        <v>0</v>
      </c>
      <c r="T1393">
        <v>1</v>
      </c>
      <c r="U1393" s="6">
        <f>Sheet2!AF$2</f>
        <v>2025</v>
      </c>
      <c r="V1393" s="6">
        <v>12</v>
      </c>
    </row>
    <row r="1394" spans="1:22" x14ac:dyDescent="0.25">
      <c r="A1394" s="1" t="s">
        <v>96</v>
      </c>
      <c r="B1394" s="1" t="s">
        <v>109</v>
      </c>
      <c r="C1394" s="1" t="s">
        <v>110</v>
      </c>
      <c r="D1394" s="1" t="s">
        <v>114</v>
      </c>
      <c r="E1394">
        <v>186</v>
      </c>
      <c r="F1394">
        <v>127</v>
      </c>
      <c r="G1394">
        <v>59</v>
      </c>
      <c r="H1394">
        <v>3</v>
      </c>
      <c r="I1394">
        <v>10</v>
      </c>
      <c r="J1394">
        <v>13</v>
      </c>
      <c r="K1394">
        <v>160</v>
      </c>
      <c r="L1394">
        <v>0</v>
      </c>
      <c r="M1394">
        <v>0</v>
      </c>
      <c r="N1394">
        <v>0</v>
      </c>
      <c r="O1394">
        <v>0</v>
      </c>
      <c r="P1394">
        <v>0</v>
      </c>
      <c r="Q1394">
        <v>179</v>
      </c>
      <c r="R1394">
        <v>0</v>
      </c>
      <c r="S1394">
        <v>1</v>
      </c>
      <c r="T1394">
        <v>0</v>
      </c>
      <c r="U1394" s="6">
        <f>Sheet2!AF$2</f>
        <v>2025</v>
      </c>
      <c r="V1394" s="6">
        <v>12</v>
      </c>
    </row>
    <row r="1395" spans="1:22" x14ac:dyDescent="0.25">
      <c r="A1395" s="1" t="s">
        <v>96</v>
      </c>
      <c r="B1395" s="1" t="s">
        <v>109</v>
      </c>
      <c r="C1395" s="1" t="s">
        <v>110</v>
      </c>
      <c r="D1395" s="1" t="s">
        <v>115</v>
      </c>
      <c r="E1395" s="13">
        <v>52</v>
      </c>
      <c r="F1395" s="13">
        <v>37</v>
      </c>
      <c r="G1395" s="13">
        <v>15</v>
      </c>
      <c r="H1395" s="13">
        <v>15</v>
      </c>
      <c r="I1395" s="13">
        <v>28</v>
      </c>
      <c r="J1395" s="13">
        <v>7</v>
      </c>
      <c r="K1395" s="13">
        <v>2</v>
      </c>
      <c r="L1395" s="13">
        <v>0</v>
      </c>
      <c r="M1395" s="13">
        <v>0</v>
      </c>
      <c r="N1395" s="13">
        <v>0</v>
      </c>
      <c r="O1395" s="13">
        <v>0</v>
      </c>
      <c r="P1395" s="13">
        <v>0</v>
      </c>
      <c r="Q1395" s="13">
        <v>52</v>
      </c>
      <c r="R1395" s="13">
        <v>0</v>
      </c>
      <c r="S1395" s="13">
        <v>0</v>
      </c>
      <c r="T1395" s="13">
        <v>0</v>
      </c>
      <c r="U1395" s="6">
        <f>Sheet2!AF$2</f>
        <v>2025</v>
      </c>
      <c r="V1395" s="6">
        <v>12</v>
      </c>
    </row>
    <row r="1396" spans="1:22" x14ac:dyDescent="0.25">
      <c r="A1396" s="1" t="s">
        <v>96</v>
      </c>
      <c r="B1396" s="1" t="s">
        <v>116</v>
      </c>
      <c r="C1396" s="1" t="s">
        <v>117</v>
      </c>
      <c r="D1396" s="1" t="s">
        <v>118</v>
      </c>
      <c r="E1396">
        <v>749</v>
      </c>
      <c r="F1396">
        <v>737</v>
      </c>
      <c r="G1396">
        <v>12</v>
      </c>
      <c r="H1396">
        <v>0</v>
      </c>
      <c r="I1396">
        <v>94</v>
      </c>
      <c r="J1396">
        <v>8</v>
      </c>
      <c r="K1396">
        <v>647</v>
      </c>
      <c r="L1396">
        <v>0</v>
      </c>
      <c r="M1396">
        <v>0</v>
      </c>
      <c r="N1396">
        <v>0</v>
      </c>
      <c r="O1396">
        <v>0</v>
      </c>
      <c r="P1396">
        <v>2</v>
      </c>
      <c r="Q1396">
        <v>705</v>
      </c>
      <c r="R1396">
        <v>0</v>
      </c>
      <c r="S1396">
        <v>6</v>
      </c>
      <c r="T1396">
        <v>4</v>
      </c>
      <c r="U1396" s="6">
        <f>Sheet2!AF$2</f>
        <v>2025</v>
      </c>
      <c r="V1396" s="6">
        <v>12</v>
      </c>
    </row>
    <row r="1397" spans="1:22" x14ac:dyDescent="0.25">
      <c r="A1397" s="1" t="s">
        <v>96</v>
      </c>
      <c r="B1397" s="1" t="s">
        <v>116</v>
      </c>
      <c r="C1397" s="1" t="s">
        <v>98</v>
      </c>
      <c r="D1397" s="1" t="s">
        <v>119</v>
      </c>
      <c r="E1397">
        <v>315</v>
      </c>
      <c r="F1397">
        <v>201</v>
      </c>
      <c r="G1397">
        <v>114</v>
      </c>
      <c r="H1397">
        <v>80</v>
      </c>
      <c r="I1397">
        <v>43</v>
      </c>
      <c r="J1397">
        <v>46</v>
      </c>
      <c r="K1397">
        <v>146</v>
      </c>
      <c r="L1397">
        <v>0</v>
      </c>
      <c r="M1397">
        <v>0</v>
      </c>
      <c r="N1397">
        <v>0</v>
      </c>
      <c r="O1397">
        <v>0</v>
      </c>
      <c r="P1397">
        <v>0</v>
      </c>
      <c r="Q1397">
        <v>307</v>
      </c>
      <c r="R1397">
        <v>0</v>
      </c>
      <c r="S1397">
        <v>1</v>
      </c>
      <c r="T1397">
        <v>0</v>
      </c>
      <c r="U1397" s="6">
        <f>Sheet2!AF$2</f>
        <v>2025</v>
      </c>
      <c r="V1397" s="6">
        <v>12</v>
      </c>
    </row>
    <row r="1398" spans="1:22" x14ac:dyDescent="0.25">
      <c r="A1398" s="1" t="s">
        <v>96</v>
      </c>
      <c r="B1398" s="1" t="s">
        <v>116</v>
      </c>
      <c r="C1398" s="1" t="s">
        <v>117</v>
      </c>
      <c r="D1398" s="1" t="s">
        <v>120</v>
      </c>
      <c r="E1398">
        <v>674</v>
      </c>
      <c r="F1398">
        <v>507</v>
      </c>
      <c r="G1398">
        <v>167</v>
      </c>
      <c r="H1398">
        <v>72</v>
      </c>
      <c r="I1398">
        <v>52</v>
      </c>
      <c r="J1398">
        <v>128</v>
      </c>
      <c r="K1398">
        <v>422</v>
      </c>
      <c r="L1398">
        <v>0</v>
      </c>
      <c r="M1398">
        <v>0</v>
      </c>
      <c r="N1398">
        <v>0</v>
      </c>
      <c r="O1398">
        <v>0</v>
      </c>
      <c r="P1398">
        <v>0</v>
      </c>
      <c r="Q1398">
        <v>606</v>
      </c>
      <c r="R1398">
        <v>0</v>
      </c>
      <c r="S1398">
        <v>3</v>
      </c>
      <c r="T1398">
        <v>0</v>
      </c>
      <c r="U1398" s="6">
        <f>Sheet2!AF$2</f>
        <v>2025</v>
      </c>
      <c r="V1398" s="6">
        <v>12</v>
      </c>
    </row>
    <row r="1399" spans="1:22" x14ac:dyDescent="0.25">
      <c r="A1399" s="1" t="s">
        <v>96</v>
      </c>
      <c r="B1399" s="1" t="s">
        <v>116</v>
      </c>
      <c r="C1399" s="1" t="s">
        <v>117</v>
      </c>
      <c r="D1399" s="1" t="s">
        <v>121</v>
      </c>
      <c r="E1399" s="13">
        <v>278</v>
      </c>
      <c r="F1399" s="13">
        <v>210</v>
      </c>
      <c r="G1399" s="13">
        <v>68</v>
      </c>
      <c r="H1399" s="13">
        <v>74</v>
      </c>
      <c r="I1399" s="13">
        <v>35</v>
      </c>
      <c r="J1399" s="13">
        <v>20</v>
      </c>
      <c r="K1399" s="13">
        <v>149</v>
      </c>
      <c r="L1399" s="13">
        <v>0</v>
      </c>
      <c r="M1399" s="13">
        <v>0</v>
      </c>
      <c r="N1399" s="13">
        <v>0</v>
      </c>
      <c r="O1399" s="13">
        <v>0</v>
      </c>
      <c r="P1399" s="13">
        <v>0</v>
      </c>
      <c r="Q1399" s="13">
        <v>262</v>
      </c>
      <c r="R1399" s="13">
        <v>0</v>
      </c>
      <c r="S1399" s="13">
        <v>1</v>
      </c>
      <c r="T1399" s="13">
        <v>0</v>
      </c>
      <c r="U1399" s="6">
        <f>Sheet2!AF$2</f>
        <v>2025</v>
      </c>
      <c r="V1399" s="6">
        <v>12</v>
      </c>
    </row>
    <row r="1400" spans="1:22" x14ac:dyDescent="0.25">
      <c r="A1400" s="1" t="s">
        <v>96</v>
      </c>
      <c r="B1400" s="1" t="s">
        <v>116</v>
      </c>
      <c r="C1400" s="1" t="s">
        <v>117</v>
      </c>
      <c r="D1400" s="1" t="s">
        <v>122</v>
      </c>
      <c r="E1400">
        <v>304</v>
      </c>
      <c r="F1400">
        <v>207</v>
      </c>
      <c r="G1400">
        <v>97</v>
      </c>
      <c r="H1400">
        <v>145</v>
      </c>
      <c r="I1400">
        <v>52</v>
      </c>
      <c r="J1400">
        <v>13</v>
      </c>
      <c r="K1400">
        <v>94</v>
      </c>
      <c r="L1400">
        <v>0</v>
      </c>
      <c r="M1400">
        <v>0</v>
      </c>
      <c r="N1400">
        <v>0</v>
      </c>
      <c r="O1400">
        <v>0</v>
      </c>
      <c r="P1400">
        <v>0</v>
      </c>
      <c r="Q1400">
        <v>299</v>
      </c>
      <c r="R1400">
        <v>0</v>
      </c>
      <c r="S1400">
        <v>1</v>
      </c>
      <c r="T1400">
        <v>0</v>
      </c>
      <c r="U1400" s="6">
        <f>Sheet2!AF$2</f>
        <v>2025</v>
      </c>
      <c r="V1400" s="6">
        <v>12</v>
      </c>
    </row>
    <row r="1401" spans="1:22" x14ac:dyDescent="0.25">
      <c r="A1401" s="1" t="s">
        <v>96</v>
      </c>
      <c r="B1401" s="1" t="s">
        <v>116</v>
      </c>
      <c r="C1401" s="1" t="s">
        <v>98</v>
      </c>
      <c r="D1401" s="1" t="s">
        <v>123</v>
      </c>
      <c r="E1401">
        <v>99</v>
      </c>
      <c r="F1401">
        <v>58</v>
      </c>
      <c r="G1401">
        <v>41</v>
      </c>
      <c r="H1401">
        <v>7</v>
      </c>
      <c r="I1401">
        <v>3</v>
      </c>
      <c r="J1401">
        <v>9</v>
      </c>
      <c r="K1401">
        <v>80</v>
      </c>
      <c r="L1401">
        <v>0</v>
      </c>
      <c r="M1401">
        <v>1</v>
      </c>
      <c r="N1401">
        <v>0</v>
      </c>
      <c r="O1401">
        <v>0</v>
      </c>
      <c r="P1401">
        <v>8</v>
      </c>
      <c r="Q1401">
        <v>78</v>
      </c>
      <c r="R1401">
        <v>0</v>
      </c>
      <c r="S1401">
        <v>0</v>
      </c>
      <c r="T1401">
        <v>0</v>
      </c>
      <c r="U1401" s="6">
        <f>Sheet2!AF$2</f>
        <v>2025</v>
      </c>
      <c r="V1401" s="6">
        <v>12</v>
      </c>
    </row>
    <row r="1402" spans="1:22" x14ac:dyDescent="0.25">
      <c r="A1402" s="1" t="s">
        <v>96</v>
      </c>
      <c r="B1402" s="1" t="s">
        <v>116</v>
      </c>
      <c r="C1402" s="1" t="s">
        <v>98</v>
      </c>
      <c r="D1402" s="1" t="s">
        <v>124</v>
      </c>
      <c r="E1402">
        <v>35</v>
      </c>
      <c r="F1402">
        <v>22</v>
      </c>
      <c r="G1402">
        <v>13</v>
      </c>
      <c r="H1402">
        <v>4</v>
      </c>
      <c r="I1402">
        <v>7</v>
      </c>
      <c r="J1402">
        <v>4</v>
      </c>
      <c r="K1402">
        <v>20</v>
      </c>
      <c r="L1402">
        <v>0</v>
      </c>
      <c r="M1402">
        <v>0</v>
      </c>
      <c r="N1402">
        <v>0</v>
      </c>
      <c r="O1402">
        <v>1</v>
      </c>
      <c r="P1402">
        <v>1</v>
      </c>
      <c r="Q1402">
        <v>19</v>
      </c>
      <c r="R1402">
        <v>2</v>
      </c>
      <c r="S1402">
        <v>0</v>
      </c>
      <c r="T1402">
        <v>0</v>
      </c>
      <c r="U1402" s="6">
        <f>Sheet2!AF$2</f>
        <v>2025</v>
      </c>
      <c r="V1402" s="6">
        <v>12</v>
      </c>
    </row>
    <row r="1403" spans="1:22" x14ac:dyDescent="0.25">
      <c r="A1403" s="1" t="s">
        <v>125</v>
      </c>
      <c r="B1403" s="1" t="s">
        <v>126</v>
      </c>
      <c r="C1403" s="1" t="s">
        <v>127</v>
      </c>
      <c r="D1403" s="1" t="s">
        <v>128</v>
      </c>
      <c r="E1403">
        <v>688</v>
      </c>
      <c r="F1403">
        <v>420</v>
      </c>
      <c r="G1403">
        <v>268</v>
      </c>
      <c r="H1403">
        <v>334</v>
      </c>
      <c r="I1403">
        <v>45</v>
      </c>
      <c r="J1403">
        <v>48</v>
      </c>
      <c r="K1403">
        <v>261</v>
      </c>
      <c r="L1403">
        <v>0</v>
      </c>
      <c r="M1403">
        <v>0</v>
      </c>
      <c r="N1403">
        <v>0</v>
      </c>
      <c r="O1403">
        <v>0</v>
      </c>
      <c r="P1403">
        <v>0</v>
      </c>
      <c r="Q1403">
        <v>679</v>
      </c>
      <c r="R1403">
        <v>0</v>
      </c>
      <c r="S1403">
        <v>5</v>
      </c>
      <c r="T1403">
        <v>0</v>
      </c>
      <c r="U1403" s="6">
        <f>Sheet2!AF$2</f>
        <v>2025</v>
      </c>
      <c r="V1403" s="6">
        <v>12</v>
      </c>
    </row>
    <row r="1404" spans="1:22" x14ac:dyDescent="0.25">
      <c r="A1404" s="1" t="s">
        <v>125</v>
      </c>
      <c r="B1404" s="1" t="s">
        <v>126</v>
      </c>
      <c r="C1404" s="1" t="s">
        <v>129</v>
      </c>
      <c r="D1404" s="1" t="s">
        <v>130</v>
      </c>
      <c r="E1404">
        <v>211</v>
      </c>
      <c r="F1404">
        <v>114</v>
      </c>
      <c r="G1404">
        <v>97</v>
      </c>
      <c r="H1404">
        <v>44</v>
      </c>
      <c r="I1404">
        <v>28</v>
      </c>
      <c r="J1404">
        <v>21</v>
      </c>
      <c r="K1404">
        <v>118</v>
      </c>
      <c r="L1404">
        <v>0</v>
      </c>
      <c r="M1404">
        <v>0</v>
      </c>
      <c r="N1404">
        <v>0</v>
      </c>
      <c r="O1404">
        <v>0</v>
      </c>
      <c r="P1404">
        <v>0</v>
      </c>
      <c r="Q1404">
        <v>202</v>
      </c>
      <c r="R1404">
        <v>0</v>
      </c>
      <c r="S1404">
        <v>2</v>
      </c>
      <c r="T1404">
        <v>0</v>
      </c>
      <c r="U1404" s="6">
        <f>Sheet2!AF$2</f>
        <v>2025</v>
      </c>
      <c r="V1404" s="6">
        <v>12</v>
      </c>
    </row>
    <row r="1405" spans="1:22" x14ac:dyDescent="0.25">
      <c r="A1405" s="1" t="s">
        <v>125</v>
      </c>
      <c r="B1405" s="1" t="s">
        <v>126</v>
      </c>
      <c r="C1405" s="1" t="s">
        <v>127</v>
      </c>
      <c r="D1405" s="1" t="s">
        <v>131</v>
      </c>
      <c r="E1405">
        <v>473</v>
      </c>
      <c r="F1405">
        <v>326</v>
      </c>
      <c r="G1405">
        <v>147</v>
      </c>
      <c r="H1405">
        <v>61</v>
      </c>
      <c r="I1405">
        <v>107</v>
      </c>
      <c r="J1405">
        <v>43</v>
      </c>
      <c r="K1405">
        <v>262</v>
      </c>
      <c r="L1405">
        <v>0</v>
      </c>
      <c r="M1405">
        <v>0</v>
      </c>
      <c r="N1405">
        <v>0</v>
      </c>
      <c r="O1405">
        <v>0</v>
      </c>
      <c r="P1405">
        <v>0</v>
      </c>
      <c r="Q1405">
        <v>315</v>
      </c>
      <c r="R1405">
        <v>0</v>
      </c>
      <c r="S1405">
        <v>3</v>
      </c>
      <c r="T1405">
        <v>0</v>
      </c>
      <c r="U1405" s="6">
        <f>Sheet2!AF$2</f>
        <v>2025</v>
      </c>
      <c r="V1405" s="6">
        <v>12</v>
      </c>
    </row>
    <row r="1406" spans="1:22" x14ac:dyDescent="0.25">
      <c r="A1406" s="1" t="s">
        <v>125</v>
      </c>
      <c r="B1406" s="1" t="s">
        <v>126</v>
      </c>
      <c r="C1406" s="1" t="s">
        <v>127</v>
      </c>
      <c r="D1406" s="1" t="s">
        <v>132</v>
      </c>
      <c r="E1406">
        <v>171</v>
      </c>
      <c r="F1406">
        <v>129</v>
      </c>
      <c r="G1406">
        <v>42</v>
      </c>
      <c r="H1406">
        <v>68</v>
      </c>
      <c r="I1406">
        <v>23</v>
      </c>
      <c r="J1406">
        <v>2</v>
      </c>
      <c r="K1406">
        <v>78</v>
      </c>
      <c r="L1406">
        <v>0</v>
      </c>
      <c r="M1406">
        <v>0</v>
      </c>
      <c r="N1406">
        <v>0</v>
      </c>
      <c r="O1406">
        <v>0</v>
      </c>
      <c r="P1406">
        <v>0</v>
      </c>
      <c r="Q1406">
        <v>163</v>
      </c>
      <c r="R1406">
        <v>0</v>
      </c>
      <c r="S1406">
        <v>1</v>
      </c>
      <c r="T1406">
        <v>0</v>
      </c>
      <c r="U1406" s="6">
        <f>Sheet2!AF$2</f>
        <v>2025</v>
      </c>
      <c r="V1406" s="6">
        <v>12</v>
      </c>
    </row>
    <row r="1407" spans="1:22" x14ac:dyDescent="0.25">
      <c r="A1407" s="1" t="s">
        <v>125</v>
      </c>
      <c r="B1407" s="1" t="s">
        <v>126</v>
      </c>
      <c r="C1407" s="1" t="s">
        <v>129</v>
      </c>
      <c r="D1407" s="1" t="s">
        <v>133</v>
      </c>
      <c r="E1407">
        <v>186</v>
      </c>
      <c r="F1407">
        <v>107</v>
      </c>
      <c r="G1407">
        <v>79</v>
      </c>
      <c r="H1407">
        <v>104</v>
      </c>
      <c r="I1407">
        <v>9</v>
      </c>
      <c r="J1407">
        <v>27</v>
      </c>
      <c r="K1407">
        <v>46</v>
      </c>
      <c r="L1407">
        <v>0</v>
      </c>
      <c r="M1407">
        <v>0</v>
      </c>
      <c r="N1407">
        <v>0</v>
      </c>
      <c r="O1407">
        <v>0</v>
      </c>
      <c r="P1407">
        <v>0</v>
      </c>
      <c r="Q1407">
        <v>181</v>
      </c>
      <c r="R1407">
        <v>0</v>
      </c>
      <c r="S1407">
        <v>0</v>
      </c>
      <c r="T1407">
        <v>0</v>
      </c>
      <c r="U1407" s="6">
        <f>Sheet2!AF$2</f>
        <v>2025</v>
      </c>
      <c r="V1407" s="6">
        <v>12</v>
      </c>
    </row>
    <row r="1408" spans="1:22" x14ac:dyDescent="0.25">
      <c r="A1408" s="1" t="s">
        <v>125</v>
      </c>
      <c r="B1408" s="1" t="s">
        <v>126</v>
      </c>
      <c r="C1408" s="1" t="s">
        <v>129</v>
      </c>
      <c r="D1408" s="1" t="s">
        <v>134</v>
      </c>
      <c r="E1408">
        <v>67</v>
      </c>
      <c r="F1408">
        <v>35</v>
      </c>
      <c r="G1408">
        <v>32</v>
      </c>
      <c r="H1408">
        <v>2</v>
      </c>
      <c r="I1408">
        <v>1</v>
      </c>
      <c r="J1408">
        <v>5</v>
      </c>
      <c r="K1408">
        <v>59</v>
      </c>
      <c r="L1408">
        <v>0</v>
      </c>
      <c r="M1408">
        <v>0</v>
      </c>
      <c r="N1408">
        <v>0</v>
      </c>
      <c r="O1408">
        <v>0</v>
      </c>
      <c r="P1408">
        <v>0</v>
      </c>
      <c r="Q1408">
        <v>66</v>
      </c>
      <c r="R1408">
        <v>0</v>
      </c>
      <c r="S1408">
        <v>0</v>
      </c>
      <c r="T1408">
        <v>0</v>
      </c>
      <c r="U1408" s="6">
        <f>Sheet2!AF$2</f>
        <v>2025</v>
      </c>
      <c r="V1408" s="6">
        <v>12</v>
      </c>
    </row>
    <row r="1409" spans="1:22" x14ac:dyDescent="0.25">
      <c r="A1409" s="1" t="s">
        <v>125</v>
      </c>
      <c r="B1409" s="1" t="s">
        <v>126</v>
      </c>
      <c r="C1409" s="1" t="s">
        <v>127</v>
      </c>
      <c r="D1409" s="1" t="s">
        <v>135</v>
      </c>
      <c r="E1409">
        <v>72</v>
      </c>
      <c r="F1409">
        <v>31</v>
      </c>
      <c r="G1409">
        <v>41</v>
      </c>
      <c r="H1409">
        <v>4</v>
      </c>
      <c r="I1409">
        <v>9</v>
      </c>
      <c r="J1409">
        <v>12</v>
      </c>
      <c r="K1409">
        <v>47</v>
      </c>
      <c r="L1409">
        <v>0</v>
      </c>
      <c r="M1409">
        <v>0</v>
      </c>
      <c r="N1409">
        <v>0</v>
      </c>
      <c r="O1409">
        <v>0</v>
      </c>
      <c r="P1409">
        <v>0</v>
      </c>
      <c r="Q1409">
        <v>68</v>
      </c>
      <c r="R1409">
        <v>0</v>
      </c>
      <c r="S1409">
        <v>1</v>
      </c>
      <c r="T1409">
        <v>0</v>
      </c>
      <c r="U1409" s="6">
        <f>Sheet2!AF$2</f>
        <v>2025</v>
      </c>
      <c r="V1409" s="6">
        <v>12</v>
      </c>
    </row>
    <row r="1410" spans="1:22" x14ac:dyDescent="0.25">
      <c r="A1410" t="s">
        <v>125</v>
      </c>
      <c r="B1410" t="s">
        <v>126</v>
      </c>
      <c r="C1410" t="s">
        <v>129</v>
      </c>
      <c r="D1410" t="s">
        <v>136</v>
      </c>
      <c r="E1410">
        <v>166</v>
      </c>
      <c r="F1410" s="2">
        <v>120</v>
      </c>
      <c r="G1410">
        <v>46</v>
      </c>
      <c r="H1410">
        <v>83</v>
      </c>
      <c r="I1410">
        <v>20</v>
      </c>
      <c r="J1410">
        <v>26</v>
      </c>
      <c r="K1410">
        <v>37</v>
      </c>
      <c r="L1410">
        <v>0</v>
      </c>
      <c r="M1410">
        <v>3</v>
      </c>
      <c r="N1410">
        <v>0</v>
      </c>
      <c r="O1410">
        <v>1</v>
      </c>
      <c r="P1410">
        <v>3</v>
      </c>
      <c r="Q1410">
        <v>41</v>
      </c>
      <c r="R1410">
        <v>0</v>
      </c>
      <c r="S1410">
        <v>0</v>
      </c>
      <c r="T1410">
        <v>2</v>
      </c>
      <c r="U1410" s="6">
        <f>Sheet2!AF$2</f>
        <v>2025</v>
      </c>
      <c r="V1410" s="6">
        <v>12</v>
      </c>
    </row>
    <row r="1411" spans="1:22" x14ac:dyDescent="0.25">
      <c r="A1411" s="1" t="s">
        <v>125</v>
      </c>
      <c r="B1411" s="1" t="s">
        <v>126</v>
      </c>
      <c r="C1411" s="1" t="s">
        <v>129</v>
      </c>
      <c r="D1411" s="1" t="s">
        <v>137</v>
      </c>
      <c r="E1411">
        <v>100</v>
      </c>
      <c r="F1411">
        <v>48</v>
      </c>
      <c r="G1411">
        <v>52</v>
      </c>
      <c r="H1411">
        <v>3</v>
      </c>
      <c r="I1411">
        <v>28</v>
      </c>
      <c r="J1411">
        <v>32</v>
      </c>
      <c r="K1411">
        <v>37</v>
      </c>
      <c r="L1411">
        <v>0</v>
      </c>
      <c r="M1411">
        <v>0</v>
      </c>
      <c r="N1411">
        <v>0</v>
      </c>
      <c r="O1411">
        <v>0</v>
      </c>
      <c r="P1411">
        <v>0</v>
      </c>
      <c r="Q1411">
        <v>94</v>
      </c>
      <c r="R1411">
        <v>0</v>
      </c>
      <c r="S1411">
        <v>0</v>
      </c>
      <c r="T1411">
        <v>0</v>
      </c>
      <c r="U1411" s="6">
        <f>Sheet2!AF$2</f>
        <v>2025</v>
      </c>
      <c r="V1411" s="6">
        <v>12</v>
      </c>
    </row>
    <row r="1412" spans="1:22" x14ac:dyDescent="0.25">
      <c r="A1412" s="1" t="s">
        <v>125</v>
      </c>
      <c r="B1412" s="1" t="s">
        <v>138</v>
      </c>
      <c r="C1412" s="1" t="s">
        <v>139</v>
      </c>
      <c r="D1412" s="1" t="s">
        <v>140</v>
      </c>
      <c r="E1412">
        <v>75</v>
      </c>
      <c r="F1412">
        <v>70</v>
      </c>
      <c r="G1412">
        <v>5</v>
      </c>
      <c r="H1412">
        <v>0</v>
      </c>
      <c r="I1412">
        <v>0</v>
      </c>
      <c r="J1412">
        <v>3</v>
      </c>
      <c r="K1412">
        <v>72</v>
      </c>
      <c r="L1412">
        <v>0</v>
      </c>
      <c r="M1412">
        <v>0</v>
      </c>
      <c r="N1412">
        <v>0</v>
      </c>
      <c r="O1412">
        <v>0</v>
      </c>
      <c r="P1412">
        <v>0</v>
      </c>
      <c r="Q1412">
        <v>74</v>
      </c>
      <c r="R1412">
        <v>0</v>
      </c>
      <c r="S1412">
        <v>0</v>
      </c>
      <c r="T1412">
        <v>0</v>
      </c>
      <c r="U1412" s="6">
        <f>Sheet2!AF$2</f>
        <v>2025</v>
      </c>
      <c r="V1412" s="6">
        <v>12</v>
      </c>
    </row>
    <row r="1413" spans="1:22" x14ac:dyDescent="0.25">
      <c r="A1413" s="1" t="s">
        <v>125</v>
      </c>
      <c r="B1413" s="1" t="s">
        <v>138</v>
      </c>
      <c r="C1413" s="1" t="s">
        <v>139</v>
      </c>
      <c r="D1413" s="1" t="s">
        <v>141</v>
      </c>
      <c r="E1413">
        <v>149</v>
      </c>
      <c r="F1413">
        <v>87</v>
      </c>
      <c r="G1413">
        <v>62</v>
      </c>
      <c r="H1413">
        <v>116</v>
      </c>
      <c r="I1413">
        <v>14</v>
      </c>
      <c r="J1413">
        <v>9</v>
      </c>
      <c r="K1413">
        <v>10</v>
      </c>
      <c r="L1413">
        <v>0</v>
      </c>
      <c r="M1413">
        <v>0</v>
      </c>
      <c r="N1413">
        <v>0</v>
      </c>
      <c r="O1413">
        <v>0</v>
      </c>
      <c r="P1413">
        <v>5</v>
      </c>
      <c r="Q1413">
        <v>89</v>
      </c>
      <c r="R1413">
        <v>1</v>
      </c>
      <c r="S1413">
        <v>0</v>
      </c>
      <c r="T1413">
        <v>4</v>
      </c>
      <c r="U1413" s="6">
        <f>Sheet2!AF$2</f>
        <v>2025</v>
      </c>
      <c r="V1413" s="6">
        <v>12</v>
      </c>
    </row>
    <row r="1414" spans="1:22" x14ac:dyDescent="0.25">
      <c r="A1414" s="1" t="s">
        <v>125</v>
      </c>
      <c r="B1414" s="1" t="s">
        <v>138</v>
      </c>
      <c r="C1414" s="1" t="s">
        <v>139</v>
      </c>
      <c r="D1414" s="1" t="s">
        <v>142</v>
      </c>
      <c r="E1414">
        <v>103</v>
      </c>
      <c r="F1414">
        <v>83</v>
      </c>
      <c r="G1414">
        <v>20</v>
      </c>
      <c r="H1414">
        <v>0</v>
      </c>
      <c r="I1414">
        <v>10</v>
      </c>
      <c r="J1414">
        <v>8</v>
      </c>
      <c r="K1414">
        <v>85</v>
      </c>
      <c r="L1414">
        <v>0</v>
      </c>
      <c r="M1414">
        <v>0</v>
      </c>
      <c r="N1414">
        <v>0</v>
      </c>
      <c r="O1414">
        <v>0</v>
      </c>
      <c r="P1414">
        <v>0</v>
      </c>
      <c r="Q1414">
        <v>98</v>
      </c>
      <c r="R1414">
        <v>0</v>
      </c>
      <c r="S1414">
        <v>1</v>
      </c>
      <c r="T1414">
        <v>0</v>
      </c>
      <c r="U1414" s="6">
        <f>Sheet2!AF$2</f>
        <v>2025</v>
      </c>
      <c r="V1414" s="6">
        <v>12</v>
      </c>
    </row>
    <row r="1415" spans="1:22" x14ac:dyDescent="0.25">
      <c r="A1415" s="1" t="s">
        <v>125</v>
      </c>
      <c r="B1415" s="1" t="s">
        <v>138</v>
      </c>
      <c r="C1415" s="1" t="s">
        <v>139</v>
      </c>
      <c r="D1415" s="1" t="s">
        <v>143</v>
      </c>
      <c r="E1415">
        <v>19</v>
      </c>
      <c r="F1415">
        <v>9</v>
      </c>
      <c r="G1415">
        <v>10</v>
      </c>
      <c r="H1415">
        <v>0</v>
      </c>
      <c r="I1415">
        <v>0</v>
      </c>
      <c r="J1415">
        <v>0</v>
      </c>
      <c r="K1415">
        <v>19</v>
      </c>
      <c r="L1415">
        <v>0</v>
      </c>
      <c r="M1415">
        <v>0</v>
      </c>
      <c r="N1415">
        <v>0</v>
      </c>
      <c r="O1415">
        <v>1</v>
      </c>
      <c r="P1415">
        <v>3</v>
      </c>
      <c r="Q1415">
        <v>19</v>
      </c>
      <c r="R1415">
        <v>0</v>
      </c>
      <c r="S1415">
        <v>0</v>
      </c>
      <c r="T1415">
        <v>0</v>
      </c>
      <c r="U1415" s="6">
        <f>Sheet2!AF$2</f>
        <v>2025</v>
      </c>
      <c r="V1415" s="6">
        <v>12</v>
      </c>
    </row>
    <row r="1416" spans="1:22" x14ac:dyDescent="0.25">
      <c r="A1416" s="1" t="s">
        <v>125</v>
      </c>
      <c r="B1416" s="1" t="s">
        <v>138</v>
      </c>
      <c r="C1416" s="1" t="s">
        <v>139</v>
      </c>
      <c r="D1416" s="1" t="s">
        <v>144</v>
      </c>
      <c r="E1416">
        <v>59</v>
      </c>
      <c r="F1416">
        <v>54</v>
      </c>
      <c r="G1416">
        <v>5</v>
      </c>
      <c r="H1416">
        <v>0</v>
      </c>
      <c r="I1416">
        <v>0</v>
      </c>
      <c r="J1416">
        <v>1</v>
      </c>
      <c r="K1416">
        <v>58</v>
      </c>
      <c r="L1416">
        <v>0</v>
      </c>
      <c r="M1416">
        <v>0</v>
      </c>
      <c r="N1416">
        <v>0</v>
      </c>
      <c r="O1416">
        <v>0</v>
      </c>
      <c r="P1416">
        <v>1</v>
      </c>
      <c r="Q1416">
        <v>40</v>
      </c>
      <c r="R1416">
        <v>0</v>
      </c>
      <c r="S1416">
        <v>0</v>
      </c>
      <c r="T1416">
        <v>0</v>
      </c>
      <c r="U1416" s="6">
        <f>Sheet2!AF$2</f>
        <v>2025</v>
      </c>
      <c r="V1416" s="6">
        <v>12</v>
      </c>
    </row>
    <row r="1417" spans="1:22" x14ac:dyDescent="0.25">
      <c r="A1417" s="1" t="s">
        <v>125</v>
      </c>
      <c r="B1417" s="1" t="s">
        <v>138</v>
      </c>
      <c r="C1417" s="1" t="s">
        <v>139</v>
      </c>
      <c r="D1417" s="1" t="s">
        <v>145</v>
      </c>
      <c r="E1417">
        <v>79</v>
      </c>
      <c r="F1417">
        <v>45</v>
      </c>
      <c r="G1417">
        <v>34</v>
      </c>
      <c r="H1417">
        <v>2</v>
      </c>
      <c r="I1417">
        <v>0</v>
      </c>
      <c r="J1417">
        <v>3</v>
      </c>
      <c r="K1417">
        <v>74</v>
      </c>
      <c r="L1417">
        <v>0</v>
      </c>
      <c r="M1417">
        <v>0</v>
      </c>
      <c r="N1417">
        <v>0</v>
      </c>
      <c r="O1417">
        <v>0</v>
      </c>
      <c r="P1417">
        <v>0</v>
      </c>
      <c r="Q1417">
        <v>45</v>
      </c>
      <c r="R1417">
        <v>0</v>
      </c>
      <c r="S1417">
        <v>1</v>
      </c>
      <c r="T1417">
        <v>0</v>
      </c>
      <c r="U1417" s="6">
        <f>Sheet2!AF$2</f>
        <v>2025</v>
      </c>
      <c r="V1417" s="6">
        <v>12</v>
      </c>
    </row>
    <row r="1418" spans="1:22" x14ac:dyDescent="0.25">
      <c r="A1418" s="1" t="s">
        <v>125</v>
      </c>
      <c r="B1418" s="1" t="s">
        <v>138</v>
      </c>
      <c r="C1418" s="1" t="s">
        <v>139</v>
      </c>
      <c r="D1418" s="1" t="s">
        <v>146</v>
      </c>
      <c r="E1418">
        <v>71</v>
      </c>
      <c r="F1418">
        <v>22</v>
      </c>
      <c r="G1418">
        <v>49</v>
      </c>
      <c r="H1418">
        <v>9</v>
      </c>
      <c r="I1418">
        <v>9</v>
      </c>
      <c r="J1418">
        <v>0</v>
      </c>
      <c r="K1418">
        <v>53</v>
      </c>
      <c r="L1418">
        <v>0</v>
      </c>
      <c r="M1418">
        <v>0</v>
      </c>
      <c r="N1418">
        <v>0</v>
      </c>
      <c r="O1418">
        <v>0</v>
      </c>
      <c r="P1418">
        <v>0</v>
      </c>
      <c r="Q1418">
        <v>64</v>
      </c>
      <c r="R1418">
        <v>0</v>
      </c>
      <c r="S1418">
        <v>1</v>
      </c>
      <c r="T1418">
        <v>0</v>
      </c>
      <c r="U1418" s="6">
        <f>Sheet2!AF$2</f>
        <v>2025</v>
      </c>
      <c r="V1418" s="6">
        <v>12</v>
      </c>
    </row>
    <row r="1419" spans="1:22" x14ac:dyDescent="0.25">
      <c r="A1419" s="1" t="s">
        <v>125</v>
      </c>
      <c r="B1419" s="1" t="s">
        <v>138</v>
      </c>
      <c r="C1419" s="1" t="s">
        <v>139</v>
      </c>
      <c r="D1419" s="1" t="s">
        <v>147</v>
      </c>
      <c r="E1419">
        <v>91</v>
      </c>
      <c r="F1419">
        <v>61</v>
      </c>
      <c r="G1419">
        <v>30</v>
      </c>
      <c r="H1419">
        <v>31</v>
      </c>
      <c r="I1419">
        <v>5</v>
      </c>
      <c r="J1419">
        <v>15</v>
      </c>
      <c r="K1419">
        <v>40</v>
      </c>
      <c r="L1419">
        <v>0</v>
      </c>
      <c r="M1419">
        <v>3</v>
      </c>
      <c r="N1419">
        <v>0</v>
      </c>
      <c r="O1419">
        <v>0</v>
      </c>
      <c r="P1419">
        <v>2</v>
      </c>
      <c r="Q1419">
        <v>34</v>
      </c>
      <c r="R1419">
        <v>0</v>
      </c>
      <c r="S1419">
        <v>1</v>
      </c>
      <c r="T1419">
        <v>4</v>
      </c>
      <c r="U1419" s="6">
        <f>Sheet2!AF$2</f>
        <v>2025</v>
      </c>
      <c r="V1419" s="6">
        <v>12</v>
      </c>
    </row>
    <row r="1420" spans="1:22" x14ac:dyDescent="0.25">
      <c r="A1420" s="1" t="s">
        <v>125</v>
      </c>
      <c r="B1420" s="1" t="s">
        <v>138</v>
      </c>
      <c r="C1420" s="1" t="s">
        <v>139</v>
      </c>
      <c r="D1420" s="1" t="s">
        <v>148</v>
      </c>
      <c r="E1420">
        <v>146</v>
      </c>
      <c r="F1420">
        <v>108</v>
      </c>
      <c r="G1420">
        <v>38</v>
      </c>
      <c r="H1420">
        <v>19</v>
      </c>
      <c r="I1420">
        <v>2</v>
      </c>
      <c r="J1420">
        <v>11</v>
      </c>
      <c r="K1420">
        <v>114</v>
      </c>
      <c r="L1420">
        <v>0</v>
      </c>
      <c r="M1420">
        <v>0</v>
      </c>
      <c r="N1420">
        <v>0</v>
      </c>
      <c r="O1420">
        <v>0</v>
      </c>
      <c r="P1420">
        <v>0</v>
      </c>
      <c r="Q1420">
        <v>140</v>
      </c>
      <c r="R1420">
        <v>0</v>
      </c>
      <c r="S1420">
        <v>5</v>
      </c>
      <c r="T1420">
        <v>0</v>
      </c>
      <c r="U1420" s="6">
        <f>Sheet2!AF$2</f>
        <v>2025</v>
      </c>
      <c r="V1420" s="6">
        <v>12</v>
      </c>
    </row>
    <row r="1421" spans="1:22" x14ac:dyDescent="0.25">
      <c r="A1421" s="1" t="s">
        <v>125</v>
      </c>
      <c r="B1421" s="1" t="s">
        <v>149</v>
      </c>
      <c r="C1421" s="1" t="s">
        <v>150</v>
      </c>
      <c r="D1421" s="1" t="s">
        <v>151</v>
      </c>
      <c r="E1421">
        <v>169</v>
      </c>
      <c r="F1421">
        <v>123</v>
      </c>
      <c r="G1421">
        <v>46</v>
      </c>
      <c r="H1421">
        <v>0</v>
      </c>
      <c r="I1421">
        <v>0</v>
      </c>
      <c r="J1421">
        <v>2</v>
      </c>
      <c r="K1421">
        <v>167</v>
      </c>
      <c r="L1421">
        <v>0</v>
      </c>
      <c r="M1421">
        <v>0</v>
      </c>
      <c r="N1421">
        <v>0</v>
      </c>
      <c r="O1421">
        <v>0</v>
      </c>
      <c r="P1421">
        <v>0</v>
      </c>
      <c r="Q1421">
        <v>153</v>
      </c>
      <c r="R1421">
        <v>0</v>
      </c>
      <c r="S1421">
        <v>0</v>
      </c>
      <c r="T1421">
        <v>0</v>
      </c>
      <c r="U1421" s="6">
        <f>Sheet2!AF$2</f>
        <v>2025</v>
      </c>
      <c r="V1421" s="6">
        <v>12</v>
      </c>
    </row>
    <row r="1422" spans="1:22" x14ac:dyDescent="0.25">
      <c r="A1422" s="1" t="s">
        <v>125</v>
      </c>
      <c r="B1422" s="1" t="s">
        <v>149</v>
      </c>
      <c r="C1422" s="1" t="s">
        <v>152</v>
      </c>
      <c r="D1422" s="1" t="s">
        <v>153</v>
      </c>
      <c r="E1422">
        <v>173</v>
      </c>
      <c r="F1422">
        <v>100</v>
      </c>
      <c r="G1422">
        <v>73</v>
      </c>
      <c r="H1422">
        <v>14</v>
      </c>
      <c r="I1422">
        <v>2</v>
      </c>
      <c r="J1422">
        <v>10</v>
      </c>
      <c r="K1422">
        <v>147</v>
      </c>
      <c r="L1422">
        <v>0</v>
      </c>
      <c r="M1422">
        <v>2</v>
      </c>
      <c r="N1422">
        <v>0</v>
      </c>
      <c r="O1422">
        <v>0</v>
      </c>
      <c r="P1422">
        <v>9</v>
      </c>
      <c r="Q1422">
        <v>136</v>
      </c>
      <c r="R1422">
        <v>3</v>
      </c>
      <c r="S1422">
        <v>5</v>
      </c>
      <c r="T1422">
        <v>8</v>
      </c>
      <c r="U1422" s="6">
        <f>Sheet2!AF$2</f>
        <v>2025</v>
      </c>
      <c r="V1422" s="6">
        <v>12</v>
      </c>
    </row>
    <row r="1423" spans="1:22" x14ac:dyDescent="0.25">
      <c r="A1423" s="1" t="s">
        <v>125</v>
      </c>
      <c r="B1423" s="1" t="s">
        <v>149</v>
      </c>
      <c r="C1423" s="1" t="s">
        <v>150</v>
      </c>
      <c r="D1423" s="1" t="s">
        <v>154</v>
      </c>
      <c r="E1423">
        <v>17</v>
      </c>
      <c r="F1423">
        <v>4</v>
      </c>
      <c r="G1423">
        <v>13</v>
      </c>
      <c r="H1423">
        <v>0</v>
      </c>
      <c r="I1423">
        <v>0</v>
      </c>
      <c r="J1423">
        <v>0</v>
      </c>
      <c r="K1423">
        <v>17</v>
      </c>
      <c r="L1423">
        <v>0</v>
      </c>
      <c r="M1423">
        <v>0</v>
      </c>
      <c r="N1423">
        <v>0</v>
      </c>
      <c r="O1423">
        <v>0</v>
      </c>
      <c r="P1423">
        <v>0</v>
      </c>
      <c r="Q1423">
        <v>17</v>
      </c>
      <c r="R1423">
        <v>0</v>
      </c>
      <c r="S1423">
        <v>1</v>
      </c>
      <c r="T1423">
        <v>1</v>
      </c>
      <c r="U1423" s="6">
        <f>Sheet2!AF$2</f>
        <v>2025</v>
      </c>
      <c r="V1423" s="6">
        <v>12</v>
      </c>
    </row>
    <row r="1424" spans="1:22" x14ac:dyDescent="0.25">
      <c r="A1424" s="1" t="s">
        <v>125</v>
      </c>
      <c r="B1424" s="1" t="s">
        <v>149</v>
      </c>
      <c r="C1424" s="1" t="s">
        <v>152</v>
      </c>
      <c r="D1424" s="1" t="s">
        <v>155</v>
      </c>
      <c r="E1424">
        <v>79</v>
      </c>
      <c r="F1424">
        <v>42</v>
      </c>
      <c r="G1424">
        <v>37</v>
      </c>
      <c r="H1424">
        <v>20</v>
      </c>
      <c r="I1424">
        <v>6</v>
      </c>
      <c r="J1424">
        <v>14</v>
      </c>
      <c r="K1424">
        <v>39</v>
      </c>
      <c r="L1424">
        <v>0</v>
      </c>
      <c r="M1424">
        <v>1</v>
      </c>
      <c r="N1424">
        <v>0</v>
      </c>
      <c r="O1424">
        <v>0</v>
      </c>
      <c r="P1424">
        <v>19</v>
      </c>
      <c r="Q1424">
        <v>42</v>
      </c>
      <c r="R1424">
        <v>0</v>
      </c>
      <c r="S1424">
        <v>0</v>
      </c>
      <c r="T1424">
        <v>2</v>
      </c>
      <c r="U1424" s="6">
        <f>Sheet2!AF$2</f>
        <v>2025</v>
      </c>
      <c r="V1424" s="6">
        <v>12</v>
      </c>
    </row>
    <row r="1425" spans="1:22" x14ac:dyDescent="0.25">
      <c r="A1425" s="1" t="s">
        <v>125</v>
      </c>
      <c r="B1425" s="1" t="s">
        <v>149</v>
      </c>
      <c r="C1425" s="1" t="s">
        <v>150</v>
      </c>
      <c r="D1425" s="1" t="s">
        <v>156</v>
      </c>
      <c r="E1425">
        <v>59</v>
      </c>
      <c r="F1425">
        <v>49</v>
      </c>
      <c r="G1425">
        <v>10</v>
      </c>
      <c r="H1425">
        <v>35</v>
      </c>
      <c r="I1425">
        <v>6</v>
      </c>
      <c r="J1425">
        <v>3</v>
      </c>
      <c r="K1425">
        <v>15</v>
      </c>
      <c r="L1425">
        <v>0</v>
      </c>
      <c r="M1425">
        <v>0</v>
      </c>
      <c r="N1425">
        <v>0</v>
      </c>
      <c r="O1425">
        <v>0</v>
      </c>
      <c r="P1425">
        <v>0</v>
      </c>
      <c r="Q1425">
        <v>59</v>
      </c>
      <c r="R1425">
        <v>0</v>
      </c>
      <c r="S1425">
        <v>1</v>
      </c>
      <c r="T1425">
        <v>0</v>
      </c>
      <c r="U1425" s="6">
        <f>Sheet2!AF$2</f>
        <v>2025</v>
      </c>
      <c r="V1425" s="6">
        <v>12</v>
      </c>
    </row>
    <row r="1426" spans="1:22" x14ac:dyDescent="0.25">
      <c r="A1426" s="1" t="s">
        <v>125</v>
      </c>
      <c r="B1426" s="1" t="s">
        <v>149</v>
      </c>
      <c r="C1426" s="1" t="s">
        <v>150</v>
      </c>
      <c r="D1426" s="1" t="s">
        <v>157</v>
      </c>
      <c r="E1426">
        <v>100</v>
      </c>
      <c r="F1426">
        <v>78</v>
      </c>
      <c r="G1426">
        <v>22</v>
      </c>
      <c r="H1426">
        <v>0</v>
      </c>
      <c r="I1426">
        <v>2</v>
      </c>
      <c r="J1426">
        <v>1</v>
      </c>
      <c r="K1426">
        <v>97</v>
      </c>
      <c r="L1426">
        <v>0</v>
      </c>
      <c r="M1426">
        <v>0</v>
      </c>
      <c r="N1426">
        <v>0</v>
      </c>
      <c r="O1426">
        <v>0</v>
      </c>
      <c r="P1426">
        <v>3</v>
      </c>
      <c r="Q1426">
        <v>60</v>
      </c>
      <c r="R1426">
        <v>1</v>
      </c>
      <c r="S1426">
        <v>1</v>
      </c>
      <c r="T1426">
        <v>0</v>
      </c>
      <c r="U1426" s="6">
        <f>Sheet2!AF$2</f>
        <v>2025</v>
      </c>
      <c r="V1426" s="6">
        <v>12</v>
      </c>
    </row>
    <row r="1427" spans="1:22" x14ac:dyDescent="0.25">
      <c r="A1427" s="1" t="s">
        <v>125</v>
      </c>
      <c r="B1427" s="1" t="s">
        <v>149</v>
      </c>
      <c r="C1427" s="1" t="s">
        <v>150</v>
      </c>
      <c r="D1427" s="1" t="s">
        <v>158</v>
      </c>
      <c r="E1427">
        <v>397</v>
      </c>
      <c r="F1427">
        <v>227</v>
      </c>
      <c r="G1427">
        <v>170</v>
      </c>
      <c r="H1427">
        <v>179</v>
      </c>
      <c r="I1427">
        <v>112</v>
      </c>
      <c r="J1427">
        <v>15</v>
      </c>
      <c r="K1427">
        <v>91</v>
      </c>
      <c r="L1427">
        <v>0</v>
      </c>
      <c r="M1427">
        <v>0</v>
      </c>
      <c r="N1427">
        <v>0</v>
      </c>
      <c r="O1427">
        <v>0</v>
      </c>
      <c r="P1427">
        <v>0</v>
      </c>
      <c r="Q1427">
        <v>386</v>
      </c>
      <c r="R1427">
        <v>0</v>
      </c>
      <c r="S1427">
        <v>5</v>
      </c>
      <c r="T1427">
        <v>0</v>
      </c>
      <c r="U1427" s="6">
        <f>Sheet2!AF$2</f>
        <v>2025</v>
      </c>
      <c r="V1427" s="6">
        <v>12</v>
      </c>
    </row>
    <row r="1428" spans="1:22" x14ac:dyDescent="0.25">
      <c r="A1428" s="1" t="s">
        <v>125</v>
      </c>
      <c r="B1428" s="1" t="s">
        <v>149</v>
      </c>
      <c r="C1428" s="1" t="s">
        <v>152</v>
      </c>
      <c r="D1428" s="1" t="s">
        <v>159</v>
      </c>
      <c r="E1428" s="13">
        <v>226</v>
      </c>
      <c r="F1428" s="13">
        <v>137</v>
      </c>
      <c r="G1428" s="13">
        <v>89</v>
      </c>
      <c r="H1428" s="13">
        <v>106</v>
      </c>
      <c r="I1428" s="13">
        <v>6</v>
      </c>
      <c r="J1428" s="13">
        <v>36</v>
      </c>
      <c r="K1428" s="13">
        <v>78</v>
      </c>
      <c r="L1428" s="13">
        <v>0</v>
      </c>
      <c r="M1428" s="13">
        <v>0</v>
      </c>
      <c r="N1428" s="13">
        <v>0</v>
      </c>
      <c r="O1428" s="13">
        <v>0</v>
      </c>
      <c r="P1428" s="13">
        <v>0</v>
      </c>
      <c r="Q1428" s="13">
        <v>224</v>
      </c>
      <c r="R1428" s="13">
        <v>0</v>
      </c>
      <c r="S1428" s="13">
        <v>8</v>
      </c>
      <c r="T1428" s="13">
        <v>0</v>
      </c>
      <c r="U1428" s="6">
        <f>Sheet2!AF$2</f>
        <v>2025</v>
      </c>
      <c r="V1428" s="6">
        <v>12</v>
      </c>
    </row>
    <row r="1429" spans="1:22" x14ac:dyDescent="0.25">
      <c r="A1429" s="1" t="s">
        <v>125</v>
      </c>
      <c r="B1429" s="1" t="s">
        <v>149</v>
      </c>
      <c r="C1429" s="1" t="s">
        <v>152</v>
      </c>
      <c r="D1429" s="1" t="s">
        <v>160</v>
      </c>
      <c r="E1429">
        <v>17</v>
      </c>
      <c r="F1429">
        <v>15</v>
      </c>
      <c r="G1429">
        <v>2</v>
      </c>
      <c r="H1429">
        <v>0</v>
      </c>
      <c r="I1429">
        <v>0</v>
      </c>
      <c r="J1429">
        <v>0</v>
      </c>
      <c r="K1429">
        <v>17</v>
      </c>
      <c r="L1429">
        <v>0</v>
      </c>
      <c r="M1429">
        <v>0</v>
      </c>
      <c r="N1429">
        <v>0</v>
      </c>
      <c r="O1429">
        <v>0</v>
      </c>
      <c r="P1429">
        <v>0</v>
      </c>
      <c r="Q1429">
        <v>15</v>
      </c>
      <c r="R1429">
        <v>0</v>
      </c>
      <c r="S1429">
        <v>0</v>
      </c>
      <c r="T1429">
        <v>0</v>
      </c>
      <c r="U1429" s="6">
        <f>Sheet2!AF$2</f>
        <v>2025</v>
      </c>
      <c r="V1429" s="6">
        <v>12</v>
      </c>
    </row>
    <row r="1430" spans="1:22" x14ac:dyDescent="0.25">
      <c r="A1430" s="1" t="s">
        <v>125</v>
      </c>
      <c r="B1430" s="1" t="s">
        <v>149</v>
      </c>
      <c r="C1430" s="1" t="s">
        <v>152</v>
      </c>
      <c r="D1430" s="1" t="s">
        <v>161</v>
      </c>
      <c r="E1430">
        <v>249</v>
      </c>
      <c r="F1430">
        <v>154</v>
      </c>
      <c r="G1430">
        <v>95</v>
      </c>
      <c r="H1430">
        <v>96</v>
      </c>
      <c r="I1430">
        <v>28</v>
      </c>
      <c r="J1430">
        <v>27</v>
      </c>
      <c r="K1430">
        <v>98</v>
      </c>
      <c r="L1430">
        <v>0</v>
      </c>
      <c r="M1430">
        <v>0</v>
      </c>
      <c r="N1430">
        <v>0</v>
      </c>
      <c r="O1430">
        <v>0</v>
      </c>
      <c r="P1430">
        <v>0</v>
      </c>
      <c r="Q1430">
        <v>211</v>
      </c>
      <c r="R1430">
        <v>0</v>
      </c>
      <c r="S1430">
        <v>1</v>
      </c>
      <c r="T1430">
        <v>0</v>
      </c>
      <c r="U1430" s="6">
        <f>Sheet2!AF$2</f>
        <v>2025</v>
      </c>
      <c r="V1430" s="6">
        <v>12</v>
      </c>
    </row>
    <row r="1431" spans="1:22" x14ac:dyDescent="0.25">
      <c r="A1431" s="1" t="s">
        <v>125</v>
      </c>
      <c r="B1431" s="1" t="s">
        <v>149</v>
      </c>
      <c r="C1431" s="1" t="s">
        <v>150</v>
      </c>
      <c r="D1431" s="1" t="s">
        <v>162</v>
      </c>
      <c r="E1431">
        <v>23</v>
      </c>
      <c r="F1431">
        <v>22</v>
      </c>
      <c r="G1431">
        <v>1</v>
      </c>
      <c r="H1431">
        <v>0</v>
      </c>
      <c r="I1431">
        <v>0</v>
      </c>
      <c r="J1431">
        <v>0</v>
      </c>
      <c r="K1431">
        <v>23</v>
      </c>
      <c r="L1431">
        <v>0</v>
      </c>
      <c r="M1431">
        <v>0</v>
      </c>
      <c r="N1431">
        <v>0</v>
      </c>
      <c r="O1431">
        <v>0</v>
      </c>
      <c r="P1431">
        <v>0</v>
      </c>
      <c r="Q1431">
        <v>23</v>
      </c>
      <c r="R1431">
        <v>0</v>
      </c>
      <c r="S1431">
        <v>0</v>
      </c>
      <c r="T1431">
        <v>0</v>
      </c>
      <c r="U1431" s="6">
        <f>Sheet2!AF$2</f>
        <v>2025</v>
      </c>
      <c r="V1431" s="6">
        <v>12</v>
      </c>
    </row>
    <row r="1432" spans="1:22" x14ac:dyDescent="0.25">
      <c r="A1432" s="1" t="s">
        <v>22</v>
      </c>
      <c r="B1432" s="1" t="s">
        <v>23</v>
      </c>
      <c r="C1432" s="1" t="s">
        <v>24</v>
      </c>
      <c r="D1432" s="1" t="s">
        <v>25</v>
      </c>
      <c r="E1432">
        <v>2030</v>
      </c>
      <c r="F1432">
        <v>1577</v>
      </c>
      <c r="G1432">
        <v>453</v>
      </c>
      <c r="H1432">
        <v>6</v>
      </c>
      <c r="I1432">
        <v>14</v>
      </c>
      <c r="J1432">
        <v>199</v>
      </c>
      <c r="K1432">
        <v>1811</v>
      </c>
      <c r="L1432">
        <v>0</v>
      </c>
      <c r="M1432">
        <v>8</v>
      </c>
      <c r="N1432">
        <v>0</v>
      </c>
      <c r="O1432">
        <v>9</v>
      </c>
      <c r="P1432">
        <v>87</v>
      </c>
      <c r="Q1432">
        <v>1571</v>
      </c>
      <c r="R1432">
        <v>22</v>
      </c>
      <c r="S1432">
        <v>7</v>
      </c>
      <c r="T1432">
        <v>13</v>
      </c>
      <c r="U1432" s="6">
        <f>Sheet2!AG$2</f>
        <v>2026</v>
      </c>
      <c r="V1432" s="6">
        <v>1</v>
      </c>
    </row>
    <row r="1433" spans="1:22" x14ac:dyDescent="0.25">
      <c r="A1433" s="1" t="s">
        <v>22</v>
      </c>
      <c r="B1433" s="1" t="s">
        <v>26</v>
      </c>
      <c r="C1433" s="1" t="s">
        <v>27</v>
      </c>
      <c r="D1433" s="1" t="s">
        <v>28</v>
      </c>
      <c r="E1433" s="13">
        <v>128</v>
      </c>
      <c r="F1433" s="13">
        <v>61</v>
      </c>
      <c r="G1433" s="13">
        <v>67</v>
      </c>
      <c r="H1433" s="13">
        <v>16</v>
      </c>
      <c r="I1433" s="13">
        <v>13</v>
      </c>
      <c r="J1433" s="13">
        <v>7</v>
      </c>
      <c r="K1433" s="13">
        <v>92</v>
      </c>
      <c r="L1433" s="13">
        <v>0</v>
      </c>
      <c r="M1433" s="13">
        <v>1</v>
      </c>
      <c r="N1433" s="13">
        <v>0</v>
      </c>
      <c r="O1433" s="13">
        <v>0</v>
      </c>
      <c r="P1433" s="13">
        <v>6</v>
      </c>
      <c r="Q1433" s="13">
        <v>71</v>
      </c>
      <c r="R1433" s="13">
        <v>1</v>
      </c>
      <c r="S1433" s="13">
        <v>3</v>
      </c>
      <c r="T1433" s="13">
        <v>1</v>
      </c>
      <c r="U1433" s="6">
        <f>Sheet2!AG$2</f>
        <v>2026</v>
      </c>
      <c r="V1433" s="6">
        <v>1</v>
      </c>
    </row>
    <row r="1434" spans="1:22" x14ac:dyDescent="0.25">
      <c r="A1434" s="1" t="s">
        <v>22</v>
      </c>
      <c r="B1434" s="1" t="s">
        <v>26</v>
      </c>
      <c r="C1434" s="1" t="s">
        <v>27</v>
      </c>
      <c r="D1434" s="1" t="s">
        <v>29</v>
      </c>
      <c r="E1434">
        <v>24</v>
      </c>
      <c r="F1434">
        <v>1</v>
      </c>
      <c r="G1434">
        <v>23</v>
      </c>
      <c r="H1434">
        <v>0</v>
      </c>
      <c r="I1434">
        <v>0</v>
      </c>
      <c r="J1434">
        <v>0</v>
      </c>
      <c r="K1434">
        <v>24</v>
      </c>
      <c r="L1434">
        <v>0</v>
      </c>
      <c r="M1434">
        <v>0</v>
      </c>
      <c r="N1434">
        <v>0</v>
      </c>
      <c r="O1434">
        <v>0</v>
      </c>
      <c r="P1434">
        <v>1</v>
      </c>
      <c r="Q1434">
        <v>21</v>
      </c>
      <c r="R1434">
        <v>1</v>
      </c>
      <c r="S1434">
        <v>0</v>
      </c>
      <c r="T1434">
        <v>0</v>
      </c>
      <c r="U1434" s="6">
        <f>Sheet2!AG$2</f>
        <v>2026</v>
      </c>
      <c r="V1434" s="6">
        <v>1</v>
      </c>
    </row>
    <row r="1435" spans="1:22" x14ac:dyDescent="0.25">
      <c r="A1435" s="1" t="s">
        <v>22</v>
      </c>
      <c r="B1435" s="1" t="s">
        <v>26</v>
      </c>
      <c r="C1435" s="1" t="s">
        <v>27</v>
      </c>
      <c r="D1435" s="1" t="s">
        <v>30</v>
      </c>
      <c r="E1435">
        <v>56</v>
      </c>
      <c r="F1435">
        <v>28</v>
      </c>
      <c r="G1435">
        <v>28</v>
      </c>
      <c r="H1435">
        <v>1</v>
      </c>
      <c r="I1435">
        <v>34</v>
      </c>
      <c r="J1435">
        <v>3</v>
      </c>
      <c r="K1435">
        <v>18</v>
      </c>
      <c r="L1435">
        <v>0</v>
      </c>
      <c r="M1435">
        <v>0</v>
      </c>
      <c r="N1435">
        <v>0</v>
      </c>
      <c r="O1435">
        <v>0</v>
      </c>
      <c r="P1435">
        <v>1</v>
      </c>
      <c r="Q1435">
        <v>21</v>
      </c>
      <c r="R1435">
        <v>0</v>
      </c>
      <c r="S1435">
        <v>0</v>
      </c>
      <c r="T1435">
        <v>1</v>
      </c>
      <c r="U1435" s="6">
        <f>Sheet2!AG$2</f>
        <v>2026</v>
      </c>
      <c r="V1435" s="6">
        <v>1</v>
      </c>
    </row>
    <row r="1436" spans="1:22" x14ac:dyDescent="0.25">
      <c r="A1436" s="1" t="s">
        <v>22</v>
      </c>
      <c r="B1436" s="1" t="s">
        <v>26</v>
      </c>
      <c r="C1436" s="1" t="s">
        <v>27</v>
      </c>
      <c r="D1436" s="1" t="s">
        <v>31</v>
      </c>
      <c r="E1436">
        <v>205</v>
      </c>
      <c r="F1436">
        <v>141</v>
      </c>
      <c r="G1436">
        <v>64</v>
      </c>
      <c r="H1436">
        <v>127</v>
      </c>
      <c r="I1436">
        <v>15</v>
      </c>
      <c r="J1436">
        <v>30</v>
      </c>
      <c r="K1436">
        <v>33</v>
      </c>
      <c r="L1436">
        <v>0</v>
      </c>
      <c r="M1436">
        <v>1</v>
      </c>
      <c r="N1436">
        <v>0</v>
      </c>
      <c r="O1436">
        <v>1</v>
      </c>
      <c r="P1436">
        <v>8</v>
      </c>
      <c r="Q1436">
        <v>191</v>
      </c>
      <c r="R1436">
        <v>2</v>
      </c>
      <c r="S1436">
        <v>6</v>
      </c>
      <c r="T1436">
        <v>8</v>
      </c>
      <c r="U1436" s="6">
        <f>Sheet2!AG$2</f>
        <v>2026</v>
      </c>
      <c r="V1436" s="6">
        <v>1</v>
      </c>
    </row>
    <row r="1437" spans="1:22" x14ac:dyDescent="0.25">
      <c r="A1437" s="1" t="s">
        <v>22</v>
      </c>
      <c r="B1437" s="1" t="s">
        <v>26</v>
      </c>
      <c r="C1437" s="1" t="s">
        <v>27</v>
      </c>
      <c r="D1437" s="1" t="s">
        <v>32</v>
      </c>
      <c r="E1437">
        <v>347</v>
      </c>
      <c r="F1437">
        <v>201</v>
      </c>
      <c r="G1437">
        <v>146</v>
      </c>
      <c r="H1437">
        <v>118</v>
      </c>
      <c r="I1437">
        <v>29</v>
      </c>
      <c r="J1437">
        <v>25</v>
      </c>
      <c r="K1437">
        <v>175</v>
      </c>
      <c r="L1437">
        <v>0</v>
      </c>
      <c r="M1437">
        <v>0</v>
      </c>
      <c r="N1437">
        <v>0</v>
      </c>
      <c r="O1437">
        <v>0</v>
      </c>
      <c r="P1437">
        <v>0</v>
      </c>
      <c r="Q1437">
        <v>292</v>
      </c>
      <c r="R1437">
        <v>0</v>
      </c>
      <c r="S1437">
        <v>4</v>
      </c>
      <c r="T1437">
        <v>0</v>
      </c>
      <c r="U1437" s="6">
        <f>Sheet2!AG$2</f>
        <v>2026</v>
      </c>
      <c r="V1437" s="6">
        <v>1</v>
      </c>
    </row>
    <row r="1438" spans="1:22" x14ac:dyDescent="0.25">
      <c r="A1438" s="1" t="s">
        <v>22</v>
      </c>
      <c r="B1438" s="1" t="s">
        <v>33</v>
      </c>
      <c r="C1438" s="1" t="s">
        <v>34</v>
      </c>
      <c r="D1438" s="1" t="s">
        <v>35</v>
      </c>
      <c r="E1438">
        <v>62</v>
      </c>
      <c r="F1438">
        <v>40</v>
      </c>
      <c r="G1438">
        <v>22</v>
      </c>
      <c r="H1438">
        <v>5</v>
      </c>
      <c r="I1438">
        <v>8</v>
      </c>
      <c r="J1438">
        <v>2</v>
      </c>
      <c r="K1438">
        <v>47</v>
      </c>
      <c r="L1438">
        <v>0</v>
      </c>
      <c r="M1438">
        <v>0</v>
      </c>
      <c r="N1438">
        <v>0</v>
      </c>
      <c r="O1438">
        <v>0</v>
      </c>
      <c r="P1438">
        <v>3</v>
      </c>
      <c r="Q1438">
        <v>22</v>
      </c>
      <c r="R1438">
        <v>2</v>
      </c>
      <c r="S1438">
        <v>0</v>
      </c>
      <c r="T1438">
        <v>0</v>
      </c>
      <c r="U1438" s="6">
        <f>Sheet2!AG$2</f>
        <v>2026</v>
      </c>
      <c r="V1438" s="6">
        <v>1</v>
      </c>
    </row>
    <row r="1439" spans="1:22" x14ac:dyDescent="0.25">
      <c r="A1439" s="1" t="s">
        <v>22</v>
      </c>
      <c r="B1439" s="1" t="s">
        <v>33</v>
      </c>
      <c r="C1439" s="1" t="s">
        <v>34</v>
      </c>
      <c r="D1439" s="1" t="s">
        <v>36</v>
      </c>
      <c r="E1439">
        <v>292</v>
      </c>
      <c r="F1439">
        <v>162</v>
      </c>
      <c r="G1439">
        <v>130</v>
      </c>
      <c r="H1439">
        <v>43</v>
      </c>
      <c r="I1439">
        <v>66</v>
      </c>
      <c r="J1439">
        <v>42</v>
      </c>
      <c r="K1439">
        <v>141</v>
      </c>
      <c r="L1439">
        <v>0</v>
      </c>
      <c r="M1439">
        <v>2</v>
      </c>
      <c r="N1439">
        <v>0</v>
      </c>
      <c r="O1439">
        <v>1</v>
      </c>
      <c r="P1439">
        <v>4</v>
      </c>
      <c r="Q1439">
        <v>277</v>
      </c>
      <c r="R1439">
        <v>5</v>
      </c>
      <c r="S1439">
        <v>3</v>
      </c>
      <c r="T1439">
        <v>1</v>
      </c>
      <c r="U1439" s="6">
        <f>Sheet2!AG$2</f>
        <v>2026</v>
      </c>
      <c r="V1439" s="6">
        <v>1</v>
      </c>
    </row>
    <row r="1440" spans="1:22" x14ac:dyDescent="0.25">
      <c r="A1440" s="1" t="s">
        <v>22</v>
      </c>
      <c r="B1440" s="1" t="s">
        <v>33</v>
      </c>
      <c r="C1440" s="1" t="s">
        <v>34</v>
      </c>
      <c r="D1440" s="1" t="s">
        <v>37</v>
      </c>
      <c r="E1440">
        <v>380</v>
      </c>
      <c r="F1440">
        <v>245</v>
      </c>
      <c r="G1440">
        <v>135</v>
      </c>
      <c r="H1440">
        <v>72</v>
      </c>
      <c r="I1440">
        <v>8</v>
      </c>
      <c r="J1440">
        <v>33</v>
      </c>
      <c r="K1440">
        <v>267</v>
      </c>
      <c r="L1440">
        <v>0</v>
      </c>
      <c r="M1440">
        <v>0</v>
      </c>
      <c r="N1440">
        <v>0</v>
      </c>
      <c r="O1440">
        <v>0</v>
      </c>
      <c r="P1440">
        <v>0</v>
      </c>
      <c r="Q1440">
        <v>355</v>
      </c>
      <c r="R1440">
        <v>0</v>
      </c>
      <c r="S1440">
        <v>5</v>
      </c>
      <c r="T1440">
        <v>0</v>
      </c>
      <c r="U1440" s="6">
        <f>Sheet2!AG$2</f>
        <v>2026</v>
      </c>
      <c r="V1440" s="6">
        <v>1</v>
      </c>
    </row>
    <row r="1441" spans="1:22" x14ac:dyDescent="0.25">
      <c r="A1441" t="s">
        <v>22</v>
      </c>
      <c r="B1441" t="s">
        <v>33</v>
      </c>
      <c r="C1441" t="s">
        <v>34</v>
      </c>
      <c r="D1441" t="s">
        <v>38</v>
      </c>
      <c r="E1441">
        <v>122</v>
      </c>
      <c r="F1441" s="2">
        <v>77</v>
      </c>
      <c r="G1441">
        <v>45</v>
      </c>
      <c r="H1441">
        <v>2</v>
      </c>
      <c r="I1441">
        <v>12</v>
      </c>
      <c r="J1441">
        <v>15</v>
      </c>
      <c r="K1441">
        <v>93</v>
      </c>
      <c r="L1441">
        <v>0</v>
      </c>
      <c r="M1441">
        <v>0</v>
      </c>
      <c r="N1441">
        <v>0</v>
      </c>
      <c r="O1441">
        <v>0</v>
      </c>
      <c r="P1441">
        <v>8</v>
      </c>
      <c r="Q1441">
        <v>69</v>
      </c>
      <c r="R1441">
        <v>0</v>
      </c>
      <c r="S1441">
        <v>1</v>
      </c>
      <c r="T1441">
        <v>0</v>
      </c>
      <c r="U1441" s="6">
        <f>Sheet2!AG$2</f>
        <v>2026</v>
      </c>
      <c r="V1441" s="6">
        <v>1</v>
      </c>
    </row>
    <row r="1442" spans="1:22" x14ac:dyDescent="0.25">
      <c r="A1442" s="1" t="s">
        <v>22</v>
      </c>
      <c r="B1442" s="1" t="s">
        <v>33</v>
      </c>
      <c r="C1442" s="1" t="s">
        <v>34</v>
      </c>
      <c r="D1442" s="1" t="s">
        <v>39</v>
      </c>
      <c r="E1442">
        <v>55</v>
      </c>
      <c r="F1442">
        <v>34</v>
      </c>
      <c r="G1442">
        <v>21</v>
      </c>
      <c r="H1442">
        <v>0</v>
      </c>
      <c r="I1442">
        <v>3</v>
      </c>
      <c r="J1442">
        <v>6</v>
      </c>
      <c r="K1442">
        <v>46</v>
      </c>
      <c r="L1442">
        <v>0</v>
      </c>
      <c r="M1442">
        <v>0</v>
      </c>
      <c r="N1442">
        <v>0</v>
      </c>
      <c r="O1442">
        <v>0</v>
      </c>
      <c r="P1442">
        <v>0</v>
      </c>
      <c r="Q1442">
        <v>50</v>
      </c>
      <c r="R1442">
        <v>0</v>
      </c>
      <c r="S1442">
        <v>3</v>
      </c>
      <c r="T1442">
        <v>0</v>
      </c>
      <c r="U1442" s="6">
        <f>Sheet2!AG$2</f>
        <v>2026</v>
      </c>
      <c r="V1442" s="6">
        <v>1</v>
      </c>
    </row>
    <row r="1443" spans="1:22" x14ac:dyDescent="0.25">
      <c r="A1443" s="1" t="s">
        <v>22</v>
      </c>
      <c r="B1443" s="1" t="s">
        <v>33</v>
      </c>
      <c r="C1443" s="1" t="s">
        <v>34</v>
      </c>
      <c r="D1443" s="1" t="s">
        <v>40</v>
      </c>
      <c r="E1443">
        <v>232</v>
      </c>
      <c r="F1443">
        <v>216</v>
      </c>
      <c r="G1443">
        <v>16</v>
      </c>
      <c r="H1443">
        <v>0</v>
      </c>
      <c r="I1443">
        <v>0</v>
      </c>
      <c r="J1443">
        <v>21</v>
      </c>
      <c r="K1443">
        <v>211</v>
      </c>
      <c r="L1443">
        <v>0</v>
      </c>
      <c r="M1443">
        <v>0</v>
      </c>
      <c r="N1443">
        <v>0</v>
      </c>
      <c r="O1443">
        <v>0</v>
      </c>
      <c r="P1443">
        <v>0</v>
      </c>
      <c r="Q1443">
        <v>93</v>
      </c>
      <c r="R1443">
        <v>0</v>
      </c>
      <c r="S1443">
        <v>0</v>
      </c>
      <c r="T1443">
        <v>0</v>
      </c>
      <c r="U1443" s="6">
        <f>Sheet2!AG$2</f>
        <v>2026</v>
      </c>
      <c r="V1443" s="6">
        <v>1</v>
      </c>
    </row>
    <row r="1444" spans="1:22" x14ac:dyDescent="0.25">
      <c r="A1444" s="1" t="s">
        <v>22</v>
      </c>
      <c r="B1444" s="1" t="s">
        <v>41</v>
      </c>
      <c r="C1444" s="1" t="s">
        <v>42</v>
      </c>
      <c r="D1444" s="1" t="s">
        <v>43</v>
      </c>
      <c r="E1444">
        <v>544</v>
      </c>
      <c r="F1444">
        <v>456</v>
      </c>
      <c r="G1444">
        <v>88</v>
      </c>
      <c r="H1444">
        <v>139</v>
      </c>
      <c r="I1444">
        <v>151</v>
      </c>
      <c r="J1444">
        <v>73</v>
      </c>
      <c r="K1444">
        <v>181</v>
      </c>
      <c r="L1444">
        <v>0</v>
      </c>
      <c r="M1444">
        <v>0</v>
      </c>
      <c r="N1444">
        <v>0</v>
      </c>
      <c r="O1444">
        <v>0</v>
      </c>
      <c r="P1444">
        <v>0</v>
      </c>
      <c r="Q1444">
        <v>528</v>
      </c>
      <c r="R1444">
        <v>0</v>
      </c>
      <c r="S1444">
        <v>4</v>
      </c>
      <c r="T1444">
        <v>0</v>
      </c>
      <c r="U1444" s="6">
        <f>Sheet2!AG$2</f>
        <v>2026</v>
      </c>
      <c r="V1444" s="6">
        <v>1</v>
      </c>
    </row>
    <row r="1445" spans="1:22" x14ac:dyDescent="0.25">
      <c r="A1445" s="1" t="s">
        <v>22</v>
      </c>
      <c r="B1445" s="1" t="s">
        <v>41</v>
      </c>
      <c r="C1445" s="1" t="s">
        <v>44</v>
      </c>
      <c r="D1445" s="1" t="s">
        <v>45</v>
      </c>
      <c r="E1445">
        <v>0</v>
      </c>
      <c r="F1445">
        <v>0</v>
      </c>
      <c r="G1445">
        <v>0</v>
      </c>
      <c r="H1445">
        <v>0</v>
      </c>
      <c r="I1445">
        <v>0</v>
      </c>
      <c r="J1445">
        <v>0</v>
      </c>
      <c r="K1445">
        <v>0</v>
      </c>
      <c r="L1445">
        <v>0</v>
      </c>
      <c r="M1445">
        <v>0</v>
      </c>
      <c r="N1445">
        <v>0</v>
      </c>
      <c r="O1445">
        <v>0</v>
      </c>
      <c r="P1445">
        <v>0</v>
      </c>
      <c r="Q1445">
        <v>0</v>
      </c>
      <c r="R1445">
        <v>0</v>
      </c>
      <c r="S1445">
        <v>0</v>
      </c>
      <c r="T1445">
        <v>0</v>
      </c>
      <c r="U1445" s="6">
        <f>Sheet2!AG$2</f>
        <v>2026</v>
      </c>
      <c r="V1445" s="6">
        <v>1</v>
      </c>
    </row>
    <row r="1446" spans="1:22" x14ac:dyDescent="0.25">
      <c r="A1446" s="1" t="s">
        <v>22</v>
      </c>
      <c r="B1446" s="1" t="s">
        <v>41</v>
      </c>
      <c r="C1446" s="1" t="s">
        <v>44</v>
      </c>
      <c r="D1446" s="1" t="s">
        <v>46</v>
      </c>
      <c r="E1446">
        <v>742</v>
      </c>
      <c r="F1446">
        <v>546</v>
      </c>
      <c r="G1446">
        <v>196</v>
      </c>
      <c r="H1446">
        <v>109</v>
      </c>
      <c r="I1446">
        <v>226</v>
      </c>
      <c r="J1446">
        <v>62</v>
      </c>
      <c r="K1446">
        <v>345</v>
      </c>
      <c r="L1446">
        <v>0</v>
      </c>
      <c r="M1446">
        <v>0</v>
      </c>
      <c r="N1446">
        <v>0</v>
      </c>
      <c r="O1446">
        <v>0</v>
      </c>
      <c r="P1446">
        <v>0</v>
      </c>
      <c r="Q1446">
        <v>727</v>
      </c>
      <c r="R1446">
        <v>0</v>
      </c>
      <c r="S1446">
        <v>5</v>
      </c>
      <c r="T1446">
        <v>0</v>
      </c>
      <c r="U1446" s="6">
        <f>Sheet2!AG$2</f>
        <v>2026</v>
      </c>
      <c r="V1446" s="6">
        <v>1</v>
      </c>
    </row>
    <row r="1447" spans="1:22" x14ac:dyDescent="0.25">
      <c r="A1447" s="1" t="s">
        <v>22</v>
      </c>
      <c r="B1447" s="1" t="s">
        <v>41</v>
      </c>
      <c r="C1447" s="1" t="s">
        <v>42</v>
      </c>
      <c r="D1447" s="1" t="s">
        <v>47</v>
      </c>
      <c r="E1447">
        <v>393</v>
      </c>
      <c r="F1447">
        <v>310</v>
      </c>
      <c r="G1447">
        <v>83</v>
      </c>
      <c r="H1447">
        <v>15</v>
      </c>
      <c r="I1447">
        <v>15</v>
      </c>
      <c r="J1447">
        <v>49</v>
      </c>
      <c r="K1447">
        <v>314</v>
      </c>
      <c r="L1447">
        <v>0</v>
      </c>
      <c r="M1447">
        <v>0</v>
      </c>
      <c r="N1447">
        <v>0</v>
      </c>
      <c r="O1447">
        <v>0</v>
      </c>
      <c r="P1447">
        <v>0</v>
      </c>
      <c r="Q1447">
        <v>349</v>
      </c>
      <c r="R1447">
        <v>0</v>
      </c>
      <c r="S1447">
        <v>7</v>
      </c>
      <c r="T1447">
        <v>0</v>
      </c>
      <c r="U1447" s="6">
        <f>Sheet2!AG$2</f>
        <v>2026</v>
      </c>
      <c r="V1447" s="6">
        <v>1</v>
      </c>
    </row>
    <row r="1448" spans="1:22" x14ac:dyDescent="0.25">
      <c r="A1448" s="1" t="s">
        <v>22</v>
      </c>
      <c r="B1448" s="1" t="s">
        <v>41</v>
      </c>
      <c r="C1448" s="1" t="s">
        <v>44</v>
      </c>
      <c r="D1448" s="1" t="s">
        <v>48</v>
      </c>
      <c r="E1448">
        <v>729</v>
      </c>
      <c r="F1448">
        <v>473</v>
      </c>
      <c r="G1448">
        <v>256</v>
      </c>
      <c r="H1448">
        <v>200</v>
      </c>
      <c r="I1448">
        <v>206</v>
      </c>
      <c r="J1448">
        <v>187</v>
      </c>
      <c r="K1448">
        <v>136</v>
      </c>
      <c r="L1448">
        <v>0</v>
      </c>
      <c r="M1448">
        <v>0</v>
      </c>
      <c r="N1448">
        <v>0</v>
      </c>
      <c r="O1448">
        <v>0</v>
      </c>
      <c r="P1448">
        <v>0</v>
      </c>
      <c r="Q1448">
        <v>575</v>
      </c>
      <c r="R1448">
        <v>0</v>
      </c>
      <c r="S1448">
        <v>0</v>
      </c>
      <c r="T1448">
        <v>0</v>
      </c>
      <c r="U1448" s="6">
        <f>Sheet2!AG$2</f>
        <v>2026</v>
      </c>
      <c r="V1448" s="6">
        <v>1</v>
      </c>
    </row>
    <row r="1449" spans="1:22" x14ac:dyDescent="0.25">
      <c r="A1449" s="1" t="s">
        <v>22</v>
      </c>
      <c r="B1449" s="1" t="s">
        <v>41</v>
      </c>
      <c r="C1449" s="1" t="s">
        <v>42</v>
      </c>
      <c r="D1449" s="1" t="s">
        <v>49</v>
      </c>
      <c r="E1449">
        <v>168</v>
      </c>
      <c r="F1449">
        <v>112</v>
      </c>
      <c r="G1449">
        <v>56</v>
      </c>
      <c r="H1449">
        <v>47</v>
      </c>
      <c r="I1449">
        <v>31</v>
      </c>
      <c r="J1449">
        <v>18</v>
      </c>
      <c r="K1449">
        <v>72</v>
      </c>
      <c r="L1449">
        <v>0</v>
      </c>
      <c r="M1449">
        <v>0</v>
      </c>
      <c r="N1449">
        <v>0</v>
      </c>
      <c r="O1449">
        <v>1</v>
      </c>
      <c r="P1449">
        <v>29</v>
      </c>
      <c r="Q1449">
        <v>77</v>
      </c>
      <c r="R1449">
        <v>3</v>
      </c>
      <c r="S1449">
        <v>6</v>
      </c>
      <c r="T1449">
        <v>11</v>
      </c>
      <c r="U1449" s="6">
        <f>Sheet2!AG$2</f>
        <v>2026</v>
      </c>
      <c r="V1449" s="6">
        <v>1</v>
      </c>
    </row>
    <row r="1450" spans="1:22" x14ac:dyDescent="0.25">
      <c r="A1450" s="1" t="s">
        <v>22</v>
      </c>
      <c r="B1450" s="1" t="s">
        <v>50</v>
      </c>
      <c r="C1450" s="1" t="s">
        <v>24</v>
      </c>
      <c r="D1450" s="1" t="s">
        <v>51</v>
      </c>
      <c r="E1450">
        <v>13</v>
      </c>
      <c r="F1450">
        <v>8</v>
      </c>
      <c r="G1450">
        <v>5</v>
      </c>
      <c r="H1450">
        <v>0</v>
      </c>
      <c r="I1450">
        <v>0</v>
      </c>
      <c r="J1450">
        <v>0</v>
      </c>
      <c r="K1450">
        <v>13</v>
      </c>
      <c r="L1450">
        <v>0</v>
      </c>
      <c r="M1450">
        <v>0</v>
      </c>
      <c r="N1450">
        <v>0</v>
      </c>
      <c r="O1450">
        <v>0</v>
      </c>
      <c r="P1450">
        <v>1</v>
      </c>
      <c r="Q1450">
        <v>5</v>
      </c>
      <c r="R1450">
        <v>0</v>
      </c>
      <c r="S1450">
        <v>0</v>
      </c>
      <c r="T1450">
        <v>0</v>
      </c>
      <c r="U1450" s="6">
        <f>Sheet2!AG$2</f>
        <v>2026</v>
      </c>
      <c r="V1450" s="6">
        <v>1</v>
      </c>
    </row>
    <row r="1451" spans="1:22" x14ac:dyDescent="0.25">
      <c r="A1451" s="1" t="s">
        <v>22</v>
      </c>
      <c r="B1451" s="1" t="s">
        <v>50</v>
      </c>
      <c r="C1451" s="1" t="s">
        <v>24</v>
      </c>
      <c r="D1451" s="1" t="s">
        <v>52</v>
      </c>
      <c r="E1451">
        <v>70</v>
      </c>
      <c r="F1451">
        <v>66</v>
      </c>
      <c r="G1451">
        <v>4</v>
      </c>
      <c r="H1451">
        <v>0</v>
      </c>
      <c r="I1451">
        <v>0</v>
      </c>
      <c r="J1451">
        <v>0</v>
      </c>
      <c r="K1451">
        <v>70</v>
      </c>
      <c r="L1451">
        <v>0</v>
      </c>
      <c r="M1451">
        <v>0</v>
      </c>
      <c r="N1451">
        <v>0</v>
      </c>
      <c r="O1451">
        <v>0</v>
      </c>
      <c r="P1451">
        <v>2</v>
      </c>
      <c r="Q1451">
        <v>33</v>
      </c>
      <c r="R1451">
        <v>9</v>
      </c>
      <c r="S1451">
        <v>0</v>
      </c>
      <c r="T1451">
        <v>0</v>
      </c>
      <c r="U1451" s="6">
        <f>Sheet2!AG$2</f>
        <v>2026</v>
      </c>
      <c r="V1451" s="6">
        <v>1</v>
      </c>
    </row>
    <row r="1452" spans="1:22" x14ac:dyDescent="0.25">
      <c r="A1452" s="1" t="s">
        <v>22</v>
      </c>
      <c r="B1452" s="1" t="s">
        <v>50</v>
      </c>
      <c r="C1452" s="1" t="s">
        <v>24</v>
      </c>
      <c r="D1452" s="1" t="s">
        <v>53</v>
      </c>
      <c r="E1452">
        <v>127</v>
      </c>
      <c r="F1452">
        <v>121</v>
      </c>
      <c r="G1452">
        <v>6</v>
      </c>
      <c r="H1452">
        <v>0</v>
      </c>
      <c r="I1452">
        <v>8</v>
      </c>
      <c r="J1452">
        <v>2</v>
      </c>
      <c r="K1452">
        <v>117</v>
      </c>
      <c r="L1452">
        <v>0</v>
      </c>
      <c r="M1452">
        <v>0</v>
      </c>
      <c r="N1452">
        <v>0</v>
      </c>
      <c r="O1452">
        <v>0</v>
      </c>
      <c r="P1452">
        <v>47</v>
      </c>
      <c r="Q1452">
        <v>104</v>
      </c>
      <c r="R1452">
        <v>0</v>
      </c>
      <c r="S1452">
        <v>0</v>
      </c>
      <c r="T1452">
        <v>0</v>
      </c>
      <c r="U1452" s="6">
        <f>Sheet2!AG$2</f>
        <v>2026</v>
      </c>
      <c r="V1452" s="6">
        <v>1</v>
      </c>
    </row>
    <row r="1453" spans="1:22" x14ac:dyDescent="0.25">
      <c r="A1453" s="1" t="s">
        <v>22</v>
      </c>
      <c r="B1453" s="1" t="s">
        <v>50</v>
      </c>
      <c r="C1453" s="1" t="s">
        <v>24</v>
      </c>
      <c r="D1453" s="1" t="s">
        <v>54</v>
      </c>
      <c r="E1453" s="13">
        <v>239</v>
      </c>
      <c r="F1453" s="13">
        <v>187</v>
      </c>
      <c r="G1453" s="13">
        <v>52</v>
      </c>
      <c r="H1453" s="13">
        <v>30</v>
      </c>
      <c r="I1453" s="13">
        <v>15</v>
      </c>
      <c r="J1453" s="13">
        <v>13</v>
      </c>
      <c r="K1453" s="13">
        <v>181</v>
      </c>
      <c r="L1453" s="13">
        <v>0</v>
      </c>
      <c r="M1453" s="13">
        <v>0</v>
      </c>
      <c r="N1453" s="13">
        <v>0</v>
      </c>
      <c r="O1453" s="13">
        <v>0</v>
      </c>
      <c r="P1453" s="13">
        <v>0</v>
      </c>
      <c r="Q1453" s="13">
        <v>234</v>
      </c>
      <c r="R1453" s="13">
        <v>0</v>
      </c>
      <c r="S1453" s="13">
        <v>0</v>
      </c>
      <c r="T1453" s="13">
        <v>0</v>
      </c>
      <c r="U1453" s="6">
        <f>Sheet2!AG$2</f>
        <v>2026</v>
      </c>
      <c r="V1453" s="6">
        <v>1</v>
      </c>
    </row>
    <row r="1454" spans="1:22" x14ac:dyDescent="0.25">
      <c r="A1454" s="1" t="s">
        <v>22</v>
      </c>
      <c r="B1454" s="1" t="s">
        <v>50</v>
      </c>
      <c r="C1454" s="1" t="s">
        <v>24</v>
      </c>
      <c r="D1454" s="1" t="s">
        <v>55</v>
      </c>
      <c r="E1454">
        <v>120</v>
      </c>
      <c r="F1454">
        <v>87</v>
      </c>
      <c r="G1454">
        <v>33</v>
      </c>
      <c r="H1454">
        <v>7</v>
      </c>
      <c r="I1454">
        <v>2</v>
      </c>
      <c r="J1454">
        <v>8</v>
      </c>
      <c r="K1454">
        <v>103</v>
      </c>
      <c r="L1454">
        <v>0</v>
      </c>
      <c r="M1454">
        <v>0</v>
      </c>
      <c r="N1454">
        <v>0</v>
      </c>
      <c r="O1454">
        <v>1</v>
      </c>
      <c r="P1454">
        <v>10</v>
      </c>
      <c r="Q1454">
        <v>69</v>
      </c>
      <c r="R1454">
        <v>3</v>
      </c>
      <c r="S1454">
        <v>0</v>
      </c>
      <c r="T1454">
        <v>7</v>
      </c>
      <c r="U1454" s="6">
        <f>Sheet2!AG$2</f>
        <v>2026</v>
      </c>
      <c r="V1454" s="6">
        <v>1</v>
      </c>
    </row>
    <row r="1455" spans="1:22" x14ac:dyDescent="0.25">
      <c r="A1455" s="1" t="s">
        <v>22</v>
      </c>
      <c r="B1455" s="1" t="s">
        <v>50</v>
      </c>
      <c r="C1455" s="1" t="s">
        <v>24</v>
      </c>
      <c r="D1455" s="1" t="s">
        <v>56</v>
      </c>
      <c r="E1455">
        <v>162</v>
      </c>
      <c r="F1455">
        <v>123</v>
      </c>
      <c r="G1455">
        <v>39</v>
      </c>
      <c r="H1455">
        <v>0</v>
      </c>
      <c r="I1455">
        <v>3</v>
      </c>
      <c r="J1455">
        <v>3</v>
      </c>
      <c r="K1455">
        <v>156</v>
      </c>
      <c r="L1455">
        <v>0</v>
      </c>
      <c r="M1455">
        <v>0</v>
      </c>
      <c r="N1455">
        <v>0</v>
      </c>
      <c r="O1455">
        <v>0</v>
      </c>
      <c r="P1455">
        <v>0</v>
      </c>
      <c r="Q1455">
        <v>145</v>
      </c>
      <c r="R1455">
        <v>0</v>
      </c>
      <c r="S1455">
        <v>1</v>
      </c>
      <c r="T1455">
        <v>0</v>
      </c>
      <c r="U1455" s="6">
        <f>Sheet2!AG$2</f>
        <v>2026</v>
      </c>
      <c r="V1455" s="6">
        <v>1</v>
      </c>
    </row>
    <row r="1456" spans="1:22" x14ac:dyDescent="0.25">
      <c r="A1456" s="1" t="s">
        <v>22</v>
      </c>
      <c r="B1456" s="1" t="s">
        <v>50</v>
      </c>
      <c r="C1456" s="1" t="s">
        <v>24</v>
      </c>
      <c r="D1456" s="1" t="s">
        <v>57</v>
      </c>
      <c r="E1456">
        <v>55</v>
      </c>
      <c r="F1456">
        <v>49</v>
      </c>
      <c r="G1456">
        <v>6</v>
      </c>
      <c r="H1456">
        <v>0</v>
      </c>
      <c r="I1456">
        <v>1</v>
      </c>
      <c r="J1456">
        <v>0</v>
      </c>
      <c r="K1456">
        <v>54</v>
      </c>
      <c r="L1456">
        <v>0</v>
      </c>
      <c r="M1456">
        <v>0</v>
      </c>
      <c r="N1456">
        <v>0</v>
      </c>
      <c r="O1456">
        <v>0</v>
      </c>
      <c r="P1456">
        <v>5</v>
      </c>
      <c r="Q1456">
        <v>33</v>
      </c>
      <c r="R1456">
        <v>11</v>
      </c>
      <c r="S1456">
        <v>7</v>
      </c>
      <c r="T1456">
        <v>0</v>
      </c>
      <c r="U1456" s="6">
        <f>Sheet2!AG$2</f>
        <v>2026</v>
      </c>
      <c r="V1456" s="6">
        <v>1</v>
      </c>
    </row>
    <row r="1457" spans="1:22" x14ac:dyDescent="0.25">
      <c r="A1457" s="1" t="s">
        <v>22</v>
      </c>
      <c r="B1457" s="1" t="s">
        <v>50</v>
      </c>
      <c r="C1457" s="1" t="s">
        <v>24</v>
      </c>
      <c r="D1457" s="1" t="s">
        <v>58</v>
      </c>
      <c r="E1457">
        <v>240</v>
      </c>
      <c r="F1457">
        <v>145</v>
      </c>
      <c r="G1457">
        <v>95</v>
      </c>
      <c r="H1457">
        <v>20</v>
      </c>
      <c r="I1457">
        <v>7</v>
      </c>
      <c r="J1457">
        <v>16</v>
      </c>
      <c r="K1457">
        <v>197</v>
      </c>
      <c r="L1457">
        <v>0</v>
      </c>
      <c r="M1457">
        <v>0</v>
      </c>
      <c r="N1457">
        <v>0</v>
      </c>
      <c r="O1457">
        <v>0</v>
      </c>
      <c r="P1457">
        <v>9</v>
      </c>
      <c r="Q1457">
        <v>105</v>
      </c>
      <c r="R1457">
        <v>3</v>
      </c>
      <c r="S1457">
        <v>0</v>
      </c>
      <c r="T1457">
        <v>1</v>
      </c>
      <c r="U1457" s="6">
        <f>Sheet2!AG$2</f>
        <v>2026</v>
      </c>
      <c r="V1457" s="6">
        <v>1</v>
      </c>
    </row>
    <row r="1458" spans="1:22" x14ac:dyDescent="0.25">
      <c r="A1458" s="1" t="s">
        <v>59</v>
      </c>
      <c r="B1458" s="1" t="s">
        <v>60</v>
      </c>
      <c r="C1458" s="1" t="s">
        <v>61</v>
      </c>
      <c r="D1458" s="1" t="s">
        <v>62</v>
      </c>
      <c r="E1458">
        <v>289</v>
      </c>
      <c r="F1458">
        <v>269</v>
      </c>
      <c r="G1458">
        <v>20</v>
      </c>
      <c r="H1458">
        <v>24</v>
      </c>
      <c r="I1458">
        <v>13</v>
      </c>
      <c r="J1458">
        <v>5</v>
      </c>
      <c r="K1458">
        <v>247</v>
      </c>
      <c r="L1458">
        <v>0</v>
      </c>
      <c r="M1458">
        <v>1</v>
      </c>
      <c r="N1458">
        <v>0</v>
      </c>
      <c r="O1458">
        <v>0</v>
      </c>
      <c r="P1458">
        <v>23</v>
      </c>
      <c r="Q1458">
        <v>148</v>
      </c>
      <c r="R1458">
        <v>5</v>
      </c>
      <c r="S1458">
        <v>0</v>
      </c>
      <c r="T1458">
        <v>6</v>
      </c>
      <c r="U1458" s="6">
        <f>Sheet2!AG$2</f>
        <v>2026</v>
      </c>
      <c r="V1458" s="6">
        <v>1</v>
      </c>
    </row>
    <row r="1459" spans="1:22" x14ac:dyDescent="0.25">
      <c r="A1459" s="1" t="s">
        <v>59</v>
      </c>
      <c r="B1459" s="1" t="s">
        <v>60</v>
      </c>
      <c r="C1459" s="1" t="s">
        <v>63</v>
      </c>
      <c r="D1459" s="1" t="s">
        <v>64</v>
      </c>
      <c r="E1459">
        <v>187</v>
      </c>
      <c r="F1459">
        <v>131</v>
      </c>
      <c r="G1459">
        <v>56</v>
      </c>
      <c r="H1459">
        <v>83</v>
      </c>
      <c r="I1459">
        <v>5</v>
      </c>
      <c r="J1459">
        <v>34</v>
      </c>
      <c r="K1459">
        <v>65</v>
      </c>
      <c r="L1459">
        <v>0</v>
      </c>
      <c r="M1459">
        <v>0</v>
      </c>
      <c r="N1459">
        <v>0</v>
      </c>
      <c r="O1459">
        <v>0</v>
      </c>
      <c r="P1459">
        <v>0</v>
      </c>
      <c r="Q1459">
        <v>179</v>
      </c>
      <c r="R1459">
        <v>0</v>
      </c>
      <c r="S1459">
        <v>0</v>
      </c>
      <c r="T1459">
        <v>0</v>
      </c>
      <c r="U1459" s="6">
        <f>Sheet2!AG$2</f>
        <v>2026</v>
      </c>
      <c r="V1459" s="6">
        <v>1</v>
      </c>
    </row>
    <row r="1460" spans="1:22" x14ac:dyDescent="0.25">
      <c r="A1460" s="1" t="s">
        <v>59</v>
      </c>
      <c r="B1460" s="1" t="s">
        <v>60</v>
      </c>
      <c r="C1460" s="1" t="s">
        <v>61</v>
      </c>
      <c r="D1460" s="1" t="s">
        <v>65</v>
      </c>
      <c r="E1460">
        <v>58</v>
      </c>
      <c r="F1460">
        <v>23</v>
      </c>
      <c r="G1460">
        <v>35</v>
      </c>
      <c r="H1460">
        <v>0</v>
      </c>
      <c r="I1460">
        <v>0</v>
      </c>
      <c r="J1460">
        <v>9</v>
      </c>
      <c r="K1460">
        <v>49</v>
      </c>
      <c r="L1460">
        <v>0</v>
      </c>
      <c r="M1460">
        <v>0</v>
      </c>
      <c r="N1460">
        <v>0</v>
      </c>
      <c r="O1460">
        <v>1</v>
      </c>
      <c r="P1460">
        <v>9</v>
      </c>
      <c r="Q1460">
        <v>40</v>
      </c>
      <c r="R1460">
        <v>3</v>
      </c>
      <c r="S1460">
        <v>0</v>
      </c>
      <c r="T1460">
        <v>1</v>
      </c>
      <c r="U1460" s="6">
        <f>Sheet2!AG$2</f>
        <v>2026</v>
      </c>
      <c r="V1460" s="6">
        <v>1</v>
      </c>
    </row>
    <row r="1461" spans="1:22" x14ac:dyDescent="0.25">
      <c r="A1461" s="1" t="s">
        <v>59</v>
      </c>
      <c r="B1461" s="1" t="s">
        <v>60</v>
      </c>
      <c r="C1461" s="1" t="s">
        <v>61</v>
      </c>
      <c r="D1461" s="1" t="s">
        <v>66</v>
      </c>
      <c r="E1461">
        <v>57</v>
      </c>
      <c r="F1461">
        <v>53</v>
      </c>
      <c r="G1461">
        <v>4</v>
      </c>
      <c r="H1461">
        <v>0</v>
      </c>
      <c r="I1461">
        <v>0</v>
      </c>
      <c r="J1461">
        <v>0</v>
      </c>
      <c r="K1461">
        <v>57</v>
      </c>
      <c r="L1461">
        <v>0</v>
      </c>
      <c r="M1461">
        <v>0</v>
      </c>
      <c r="N1461">
        <v>0</v>
      </c>
      <c r="O1461">
        <v>1</v>
      </c>
      <c r="P1461">
        <v>1</v>
      </c>
      <c r="Q1461">
        <v>56</v>
      </c>
      <c r="R1461">
        <v>1</v>
      </c>
      <c r="S1461">
        <v>0</v>
      </c>
      <c r="T1461">
        <v>1</v>
      </c>
      <c r="U1461" s="6">
        <f>Sheet2!AG$2</f>
        <v>2026</v>
      </c>
      <c r="V1461" s="6">
        <v>1</v>
      </c>
    </row>
    <row r="1462" spans="1:22" x14ac:dyDescent="0.25">
      <c r="A1462" s="1" t="s">
        <v>59</v>
      </c>
      <c r="B1462" s="1" t="s">
        <v>60</v>
      </c>
      <c r="C1462" s="1" t="s">
        <v>63</v>
      </c>
      <c r="D1462" s="1" t="s">
        <v>67</v>
      </c>
      <c r="E1462">
        <v>545</v>
      </c>
      <c r="F1462">
        <v>459</v>
      </c>
      <c r="G1462">
        <v>86</v>
      </c>
      <c r="H1462">
        <v>7</v>
      </c>
      <c r="I1462">
        <v>7</v>
      </c>
      <c r="J1462">
        <v>37</v>
      </c>
      <c r="K1462">
        <v>494</v>
      </c>
      <c r="L1462">
        <v>0</v>
      </c>
      <c r="M1462">
        <v>0</v>
      </c>
      <c r="N1462">
        <v>0</v>
      </c>
      <c r="O1462">
        <v>0</v>
      </c>
      <c r="P1462">
        <v>0</v>
      </c>
      <c r="Q1462">
        <v>500</v>
      </c>
      <c r="R1462">
        <v>0</v>
      </c>
      <c r="S1462">
        <v>5</v>
      </c>
      <c r="T1462">
        <v>0</v>
      </c>
      <c r="U1462" s="6">
        <f>Sheet2!AG$2</f>
        <v>2026</v>
      </c>
      <c r="V1462" s="6">
        <v>1</v>
      </c>
    </row>
    <row r="1463" spans="1:22" x14ac:dyDescent="0.25">
      <c r="A1463" s="1" t="s">
        <v>59</v>
      </c>
      <c r="B1463" s="1" t="s">
        <v>60</v>
      </c>
      <c r="C1463" s="1" t="s">
        <v>61</v>
      </c>
      <c r="D1463" s="1" t="s">
        <v>68</v>
      </c>
      <c r="E1463" s="13">
        <v>348</v>
      </c>
      <c r="F1463" s="13">
        <v>226</v>
      </c>
      <c r="G1463" s="13">
        <v>122</v>
      </c>
      <c r="H1463" s="13">
        <v>194</v>
      </c>
      <c r="I1463" s="13">
        <v>39</v>
      </c>
      <c r="J1463" s="13">
        <v>31</v>
      </c>
      <c r="K1463" s="13">
        <v>84</v>
      </c>
      <c r="L1463" s="13">
        <v>0</v>
      </c>
      <c r="M1463" s="13">
        <v>1</v>
      </c>
      <c r="N1463" s="13">
        <v>0</v>
      </c>
      <c r="O1463" s="13">
        <v>0</v>
      </c>
      <c r="P1463" s="13">
        <v>2</v>
      </c>
      <c r="Q1463" s="13">
        <v>315</v>
      </c>
      <c r="R1463" s="13">
        <v>1</v>
      </c>
      <c r="S1463" s="13">
        <v>0</v>
      </c>
      <c r="T1463" s="13">
        <v>4</v>
      </c>
      <c r="U1463" s="6">
        <f>Sheet2!AG$2</f>
        <v>2026</v>
      </c>
      <c r="V1463" s="6">
        <v>1</v>
      </c>
    </row>
    <row r="1464" spans="1:22" x14ac:dyDescent="0.25">
      <c r="A1464" s="1" t="s">
        <v>59</v>
      </c>
      <c r="B1464" s="1" t="s">
        <v>60</v>
      </c>
      <c r="C1464" s="1" t="s">
        <v>63</v>
      </c>
      <c r="D1464" s="1" t="s">
        <v>69</v>
      </c>
      <c r="E1464">
        <v>154</v>
      </c>
      <c r="F1464">
        <v>109</v>
      </c>
      <c r="G1464">
        <v>45</v>
      </c>
      <c r="H1464">
        <v>6</v>
      </c>
      <c r="I1464">
        <v>1</v>
      </c>
      <c r="J1464">
        <v>5</v>
      </c>
      <c r="K1464">
        <v>142</v>
      </c>
      <c r="L1464">
        <v>0</v>
      </c>
      <c r="M1464">
        <v>0</v>
      </c>
      <c r="N1464">
        <v>0</v>
      </c>
      <c r="O1464">
        <v>1</v>
      </c>
      <c r="P1464">
        <v>7</v>
      </c>
      <c r="Q1464">
        <v>133</v>
      </c>
      <c r="R1464">
        <v>4</v>
      </c>
      <c r="S1464">
        <v>1</v>
      </c>
      <c r="T1464">
        <v>0</v>
      </c>
      <c r="U1464" s="6">
        <f>Sheet2!AG$2</f>
        <v>2026</v>
      </c>
      <c r="V1464" s="6">
        <v>1</v>
      </c>
    </row>
    <row r="1465" spans="1:22" x14ac:dyDescent="0.25">
      <c r="A1465" s="1" t="s">
        <v>59</v>
      </c>
      <c r="B1465" s="1" t="s">
        <v>60</v>
      </c>
      <c r="C1465" s="1" t="s">
        <v>63</v>
      </c>
      <c r="D1465" s="1" t="s">
        <v>70</v>
      </c>
      <c r="E1465">
        <v>1008</v>
      </c>
      <c r="F1465">
        <v>762</v>
      </c>
      <c r="G1465">
        <v>246</v>
      </c>
      <c r="H1465">
        <v>377</v>
      </c>
      <c r="I1465">
        <v>203</v>
      </c>
      <c r="J1465">
        <v>129</v>
      </c>
      <c r="K1465">
        <v>299</v>
      </c>
      <c r="L1465">
        <v>0</v>
      </c>
      <c r="M1465">
        <v>1</v>
      </c>
      <c r="N1465">
        <v>0</v>
      </c>
      <c r="O1465">
        <v>0</v>
      </c>
      <c r="P1465">
        <v>7</v>
      </c>
      <c r="Q1465">
        <v>891</v>
      </c>
      <c r="R1465">
        <v>2</v>
      </c>
      <c r="S1465">
        <v>5</v>
      </c>
      <c r="T1465">
        <v>0</v>
      </c>
      <c r="U1465" s="6">
        <f>Sheet2!AG$2</f>
        <v>2026</v>
      </c>
      <c r="V1465" s="6">
        <v>1</v>
      </c>
    </row>
    <row r="1466" spans="1:22" x14ac:dyDescent="0.25">
      <c r="A1466" s="1" t="s">
        <v>59</v>
      </c>
      <c r="B1466" s="1" t="s">
        <v>60</v>
      </c>
      <c r="C1466" s="1" t="s">
        <v>61</v>
      </c>
      <c r="D1466" s="1" t="s">
        <v>71</v>
      </c>
      <c r="E1466">
        <v>0</v>
      </c>
      <c r="F1466">
        <v>0</v>
      </c>
      <c r="G1466">
        <v>0</v>
      </c>
      <c r="H1466">
        <v>0</v>
      </c>
      <c r="I1466">
        <v>0</v>
      </c>
      <c r="J1466">
        <v>0</v>
      </c>
      <c r="K1466">
        <v>0</v>
      </c>
      <c r="L1466">
        <v>0</v>
      </c>
      <c r="M1466">
        <v>0</v>
      </c>
      <c r="N1466">
        <v>0</v>
      </c>
      <c r="O1466">
        <v>0</v>
      </c>
      <c r="P1466">
        <v>0</v>
      </c>
      <c r="Q1466">
        <v>0</v>
      </c>
      <c r="R1466">
        <v>0</v>
      </c>
      <c r="S1466">
        <v>0</v>
      </c>
      <c r="T1466">
        <v>0</v>
      </c>
      <c r="U1466" s="6">
        <f>Sheet2!AG$2</f>
        <v>2026</v>
      </c>
      <c r="V1466" s="6">
        <v>1</v>
      </c>
    </row>
    <row r="1467" spans="1:22" x14ac:dyDescent="0.25">
      <c r="A1467" s="1" t="s">
        <v>59</v>
      </c>
      <c r="B1467" s="1" t="s">
        <v>72</v>
      </c>
      <c r="C1467" s="1" t="s">
        <v>73</v>
      </c>
      <c r="D1467" s="1" t="s">
        <v>74</v>
      </c>
      <c r="E1467">
        <v>250</v>
      </c>
      <c r="F1467">
        <v>179</v>
      </c>
      <c r="G1467">
        <v>71</v>
      </c>
      <c r="H1467">
        <v>35</v>
      </c>
      <c r="I1467">
        <v>25</v>
      </c>
      <c r="J1467">
        <v>74</v>
      </c>
      <c r="K1467">
        <v>116</v>
      </c>
      <c r="L1467">
        <v>0</v>
      </c>
      <c r="M1467">
        <v>0</v>
      </c>
      <c r="N1467">
        <v>0</v>
      </c>
      <c r="O1467">
        <v>0</v>
      </c>
      <c r="P1467">
        <v>0</v>
      </c>
      <c r="Q1467">
        <v>233</v>
      </c>
      <c r="R1467">
        <v>0</v>
      </c>
      <c r="S1467">
        <v>2</v>
      </c>
      <c r="T1467">
        <v>0</v>
      </c>
      <c r="U1467" s="6">
        <f>Sheet2!AG$2</f>
        <v>2026</v>
      </c>
      <c r="V1467" s="6">
        <v>1</v>
      </c>
    </row>
    <row r="1468" spans="1:22" x14ac:dyDescent="0.25">
      <c r="A1468" s="1" t="s">
        <v>59</v>
      </c>
      <c r="B1468" s="1" t="s">
        <v>72</v>
      </c>
      <c r="C1468" s="1" t="s">
        <v>75</v>
      </c>
      <c r="D1468" s="1" t="s">
        <v>76</v>
      </c>
      <c r="E1468">
        <v>54</v>
      </c>
      <c r="F1468">
        <v>44</v>
      </c>
      <c r="G1468">
        <v>10</v>
      </c>
      <c r="H1468">
        <v>1</v>
      </c>
      <c r="I1468">
        <v>1</v>
      </c>
      <c r="J1468">
        <v>0</v>
      </c>
      <c r="K1468">
        <v>52</v>
      </c>
      <c r="L1468">
        <v>0</v>
      </c>
      <c r="M1468">
        <v>2</v>
      </c>
      <c r="N1468">
        <v>0</v>
      </c>
      <c r="O1468">
        <v>0</v>
      </c>
      <c r="P1468">
        <v>7</v>
      </c>
      <c r="Q1468">
        <v>30</v>
      </c>
      <c r="R1468">
        <v>0</v>
      </c>
      <c r="S1468">
        <v>3</v>
      </c>
      <c r="T1468">
        <v>0</v>
      </c>
      <c r="U1468" s="6">
        <f>Sheet2!AG$2</f>
        <v>2026</v>
      </c>
      <c r="V1468" s="6">
        <v>1</v>
      </c>
    </row>
    <row r="1469" spans="1:22" x14ac:dyDescent="0.25">
      <c r="A1469" s="1" t="s">
        <v>59</v>
      </c>
      <c r="B1469" s="1" t="s">
        <v>72</v>
      </c>
      <c r="C1469" s="1" t="s">
        <v>73</v>
      </c>
      <c r="D1469" s="1" t="s">
        <v>77</v>
      </c>
      <c r="E1469">
        <v>84</v>
      </c>
      <c r="F1469">
        <v>50</v>
      </c>
      <c r="G1469">
        <v>34</v>
      </c>
      <c r="H1469">
        <v>0</v>
      </c>
      <c r="I1469">
        <v>12</v>
      </c>
      <c r="J1469">
        <v>19</v>
      </c>
      <c r="K1469">
        <v>53</v>
      </c>
      <c r="L1469">
        <v>0</v>
      </c>
      <c r="M1469">
        <v>0</v>
      </c>
      <c r="N1469">
        <v>0</v>
      </c>
      <c r="O1469">
        <v>0</v>
      </c>
      <c r="P1469">
        <v>0</v>
      </c>
      <c r="Q1469">
        <v>68</v>
      </c>
      <c r="R1469">
        <v>0</v>
      </c>
      <c r="S1469">
        <v>5</v>
      </c>
      <c r="T1469">
        <v>0</v>
      </c>
      <c r="U1469" s="6">
        <f>Sheet2!AG$2</f>
        <v>2026</v>
      </c>
      <c r="V1469" s="6">
        <v>1</v>
      </c>
    </row>
    <row r="1470" spans="1:22" x14ac:dyDescent="0.25">
      <c r="A1470" s="1" t="s">
        <v>59</v>
      </c>
      <c r="B1470" s="1" t="s">
        <v>72</v>
      </c>
      <c r="C1470" s="1" t="s">
        <v>75</v>
      </c>
      <c r="D1470" s="1" t="s">
        <v>78</v>
      </c>
      <c r="E1470" s="13">
        <v>763</v>
      </c>
      <c r="F1470" s="13">
        <v>455</v>
      </c>
      <c r="G1470" s="13">
        <v>308</v>
      </c>
      <c r="H1470" s="13">
        <v>161</v>
      </c>
      <c r="I1470" s="13">
        <v>288</v>
      </c>
      <c r="J1470" s="13">
        <v>149</v>
      </c>
      <c r="K1470" s="13">
        <v>165</v>
      </c>
      <c r="L1470" s="13">
        <v>0</v>
      </c>
      <c r="M1470" s="13">
        <v>0</v>
      </c>
      <c r="N1470" s="13">
        <v>0</v>
      </c>
      <c r="O1470" s="13">
        <v>0</v>
      </c>
      <c r="P1470" s="13">
        <v>20</v>
      </c>
      <c r="Q1470" s="13">
        <v>139</v>
      </c>
      <c r="R1470" s="13">
        <v>7</v>
      </c>
      <c r="S1470" s="13">
        <v>1</v>
      </c>
      <c r="T1470" s="13">
        <v>8</v>
      </c>
      <c r="U1470" s="6">
        <f>Sheet2!AG$2</f>
        <v>2026</v>
      </c>
      <c r="V1470" s="6">
        <v>1</v>
      </c>
    </row>
    <row r="1471" spans="1:22" x14ac:dyDescent="0.25">
      <c r="A1471" s="1" t="s">
        <v>59</v>
      </c>
      <c r="B1471" s="1" t="s">
        <v>72</v>
      </c>
      <c r="C1471" s="1" t="s">
        <v>75</v>
      </c>
      <c r="D1471" s="1" t="s">
        <v>79</v>
      </c>
      <c r="E1471">
        <v>452</v>
      </c>
      <c r="F1471">
        <v>301</v>
      </c>
      <c r="G1471">
        <v>151</v>
      </c>
      <c r="H1471">
        <v>153</v>
      </c>
      <c r="I1471">
        <v>34</v>
      </c>
      <c r="J1471">
        <v>38</v>
      </c>
      <c r="K1471">
        <v>227</v>
      </c>
      <c r="L1471">
        <v>0</v>
      </c>
      <c r="M1471">
        <v>0</v>
      </c>
      <c r="N1471">
        <v>0</v>
      </c>
      <c r="O1471">
        <v>0</v>
      </c>
      <c r="P1471">
        <v>0</v>
      </c>
      <c r="Q1471">
        <v>437</v>
      </c>
      <c r="R1471">
        <v>0</v>
      </c>
      <c r="S1471">
        <v>3</v>
      </c>
      <c r="T1471">
        <v>0</v>
      </c>
      <c r="U1471" s="6">
        <f>Sheet2!AG$2</f>
        <v>2026</v>
      </c>
      <c r="V1471" s="6">
        <v>1</v>
      </c>
    </row>
    <row r="1472" spans="1:22" x14ac:dyDescent="0.25">
      <c r="A1472" s="1" t="s">
        <v>59</v>
      </c>
      <c r="B1472" s="1" t="s">
        <v>72</v>
      </c>
      <c r="C1472" s="1" t="s">
        <v>73</v>
      </c>
      <c r="D1472" s="1" t="s">
        <v>80</v>
      </c>
      <c r="E1472">
        <v>499</v>
      </c>
      <c r="F1472">
        <v>273</v>
      </c>
      <c r="G1472">
        <v>226</v>
      </c>
      <c r="H1472">
        <v>229</v>
      </c>
      <c r="I1472">
        <v>69</v>
      </c>
      <c r="J1472">
        <v>40</v>
      </c>
      <c r="K1472">
        <v>161</v>
      </c>
      <c r="L1472">
        <v>0</v>
      </c>
      <c r="M1472">
        <v>0</v>
      </c>
      <c r="N1472">
        <v>0</v>
      </c>
      <c r="O1472">
        <v>0</v>
      </c>
      <c r="P1472">
        <v>0</v>
      </c>
      <c r="Q1472">
        <v>343</v>
      </c>
      <c r="R1472">
        <v>0</v>
      </c>
      <c r="S1472">
        <v>4</v>
      </c>
      <c r="T1472">
        <v>0</v>
      </c>
      <c r="U1472" s="6">
        <f>Sheet2!AG$2</f>
        <v>2026</v>
      </c>
      <c r="V1472" s="6">
        <v>1</v>
      </c>
    </row>
    <row r="1473" spans="1:22" x14ac:dyDescent="0.25">
      <c r="A1473" s="1" t="s">
        <v>59</v>
      </c>
      <c r="B1473" s="1" t="s">
        <v>72</v>
      </c>
      <c r="C1473" s="1" t="s">
        <v>73</v>
      </c>
      <c r="D1473" s="1" t="s">
        <v>81</v>
      </c>
      <c r="E1473">
        <v>238</v>
      </c>
      <c r="F1473">
        <v>189</v>
      </c>
      <c r="G1473">
        <v>49</v>
      </c>
      <c r="H1473">
        <v>52</v>
      </c>
      <c r="I1473">
        <v>45</v>
      </c>
      <c r="J1473">
        <v>52</v>
      </c>
      <c r="K1473">
        <v>89</v>
      </c>
      <c r="L1473">
        <v>0</v>
      </c>
      <c r="M1473">
        <v>0</v>
      </c>
      <c r="N1473">
        <v>0</v>
      </c>
      <c r="O1473">
        <v>1</v>
      </c>
      <c r="P1473">
        <v>2</v>
      </c>
      <c r="Q1473">
        <v>160</v>
      </c>
      <c r="R1473">
        <v>0</v>
      </c>
      <c r="S1473">
        <v>2</v>
      </c>
      <c r="T1473">
        <v>0</v>
      </c>
      <c r="U1473" s="6">
        <f>Sheet2!AG$2</f>
        <v>2026</v>
      </c>
      <c r="V1473" s="6">
        <v>1</v>
      </c>
    </row>
    <row r="1474" spans="1:22" x14ac:dyDescent="0.25">
      <c r="A1474" s="1" t="s">
        <v>59</v>
      </c>
      <c r="B1474" s="1" t="s">
        <v>72</v>
      </c>
      <c r="C1474" s="1" t="s">
        <v>75</v>
      </c>
      <c r="D1474" s="1" t="s">
        <v>82</v>
      </c>
      <c r="E1474">
        <v>712</v>
      </c>
      <c r="F1474">
        <v>570</v>
      </c>
      <c r="G1474">
        <v>142</v>
      </c>
      <c r="H1474">
        <v>433</v>
      </c>
      <c r="I1474">
        <v>103</v>
      </c>
      <c r="J1474">
        <v>83</v>
      </c>
      <c r="K1474">
        <v>93</v>
      </c>
      <c r="L1474">
        <v>0</v>
      </c>
      <c r="M1474">
        <v>2</v>
      </c>
      <c r="N1474">
        <v>0</v>
      </c>
      <c r="O1474">
        <v>0</v>
      </c>
      <c r="P1474">
        <v>91</v>
      </c>
      <c r="Q1474">
        <v>621</v>
      </c>
      <c r="R1474">
        <v>3</v>
      </c>
      <c r="S1474">
        <v>3</v>
      </c>
      <c r="T1474">
        <v>7</v>
      </c>
      <c r="U1474" s="6">
        <f>Sheet2!AG$2</f>
        <v>2026</v>
      </c>
      <c r="V1474" s="6">
        <v>1</v>
      </c>
    </row>
    <row r="1475" spans="1:22" x14ac:dyDescent="0.25">
      <c r="A1475" s="1" t="s">
        <v>59</v>
      </c>
      <c r="B1475" s="1" t="s">
        <v>72</v>
      </c>
      <c r="C1475" s="1" t="s">
        <v>75</v>
      </c>
      <c r="D1475" s="1" t="s">
        <v>83</v>
      </c>
      <c r="E1475">
        <v>316</v>
      </c>
      <c r="F1475">
        <v>254</v>
      </c>
      <c r="G1475">
        <v>62</v>
      </c>
      <c r="H1475">
        <v>42</v>
      </c>
      <c r="I1475">
        <v>18</v>
      </c>
      <c r="J1475">
        <v>23</v>
      </c>
      <c r="K1475">
        <v>233</v>
      </c>
      <c r="L1475">
        <v>0</v>
      </c>
      <c r="M1475">
        <v>0</v>
      </c>
      <c r="N1475">
        <v>0</v>
      </c>
      <c r="O1475">
        <v>0</v>
      </c>
      <c r="P1475">
        <v>0</v>
      </c>
      <c r="Q1475">
        <v>309</v>
      </c>
      <c r="R1475">
        <v>0</v>
      </c>
      <c r="S1475">
        <v>2</v>
      </c>
      <c r="T1475">
        <v>0</v>
      </c>
      <c r="U1475" s="6">
        <f>Sheet2!AG$2</f>
        <v>2026</v>
      </c>
      <c r="V1475" s="6">
        <v>1</v>
      </c>
    </row>
    <row r="1476" spans="1:22" x14ac:dyDescent="0.25">
      <c r="A1476" s="1" t="s">
        <v>59</v>
      </c>
      <c r="B1476" s="1" t="s">
        <v>72</v>
      </c>
      <c r="C1476" s="1" t="s">
        <v>75</v>
      </c>
      <c r="D1476" s="1" t="s">
        <v>84</v>
      </c>
      <c r="E1476">
        <v>168</v>
      </c>
      <c r="F1476">
        <v>109</v>
      </c>
      <c r="G1476">
        <v>59</v>
      </c>
      <c r="H1476">
        <v>9</v>
      </c>
      <c r="I1476">
        <v>1</v>
      </c>
      <c r="J1476">
        <v>5</v>
      </c>
      <c r="K1476">
        <v>153</v>
      </c>
      <c r="L1476">
        <v>0</v>
      </c>
      <c r="M1476">
        <v>0</v>
      </c>
      <c r="N1476">
        <v>0</v>
      </c>
      <c r="O1476">
        <v>0</v>
      </c>
      <c r="P1476">
        <v>0</v>
      </c>
      <c r="Q1476">
        <v>153</v>
      </c>
      <c r="R1476">
        <v>0</v>
      </c>
      <c r="S1476">
        <v>0</v>
      </c>
      <c r="T1476">
        <v>0</v>
      </c>
      <c r="U1476" s="6">
        <f>Sheet2!AG$2</f>
        <v>2026</v>
      </c>
      <c r="V1476" s="6">
        <v>1</v>
      </c>
    </row>
    <row r="1477" spans="1:22" x14ac:dyDescent="0.25">
      <c r="A1477" s="1" t="s">
        <v>59</v>
      </c>
      <c r="B1477" s="1" t="s">
        <v>85</v>
      </c>
      <c r="C1477" s="1" t="s">
        <v>86</v>
      </c>
      <c r="D1477" s="1" t="s">
        <v>87</v>
      </c>
      <c r="E1477">
        <v>899</v>
      </c>
      <c r="F1477">
        <v>557</v>
      </c>
      <c r="G1477">
        <v>342</v>
      </c>
      <c r="H1477">
        <v>351</v>
      </c>
      <c r="I1477">
        <v>115</v>
      </c>
      <c r="J1477">
        <v>150</v>
      </c>
      <c r="K1477">
        <v>283</v>
      </c>
      <c r="L1477">
        <v>0</v>
      </c>
      <c r="M1477">
        <v>0</v>
      </c>
      <c r="N1477">
        <v>0</v>
      </c>
      <c r="O1477">
        <v>0</v>
      </c>
      <c r="P1477">
        <v>0</v>
      </c>
      <c r="Q1477">
        <v>758</v>
      </c>
      <c r="R1477">
        <v>0</v>
      </c>
      <c r="S1477">
        <v>8</v>
      </c>
      <c r="T1477">
        <v>0</v>
      </c>
      <c r="U1477" s="6">
        <f>Sheet2!AG$2</f>
        <v>2026</v>
      </c>
      <c r="V1477" s="6">
        <v>1</v>
      </c>
    </row>
    <row r="1478" spans="1:22" x14ac:dyDescent="0.25">
      <c r="A1478" s="1" t="s">
        <v>59</v>
      </c>
      <c r="B1478" s="1" t="s">
        <v>85</v>
      </c>
      <c r="C1478" s="1" t="s">
        <v>88</v>
      </c>
      <c r="D1478" s="1" t="s">
        <v>89</v>
      </c>
      <c r="E1478">
        <v>0</v>
      </c>
      <c r="F1478">
        <v>0</v>
      </c>
      <c r="G1478">
        <v>0</v>
      </c>
      <c r="H1478">
        <v>0</v>
      </c>
      <c r="I1478">
        <v>0</v>
      </c>
      <c r="J1478">
        <v>0</v>
      </c>
      <c r="K1478">
        <v>0</v>
      </c>
      <c r="L1478">
        <v>0</v>
      </c>
      <c r="M1478">
        <v>0</v>
      </c>
      <c r="N1478">
        <v>0</v>
      </c>
      <c r="O1478">
        <v>0</v>
      </c>
      <c r="P1478">
        <v>0</v>
      </c>
      <c r="Q1478">
        <v>0</v>
      </c>
      <c r="R1478">
        <v>0</v>
      </c>
      <c r="S1478">
        <v>0</v>
      </c>
      <c r="T1478">
        <v>0</v>
      </c>
      <c r="U1478" s="6">
        <f>Sheet2!AG$2</f>
        <v>2026</v>
      </c>
      <c r="V1478" s="6">
        <v>1</v>
      </c>
    </row>
    <row r="1479" spans="1:22" x14ac:dyDescent="0.25">
      <c r="A1479" s="1" t="s">
        <v>59</v>
      </c>
      <c r="B1479" s="1" t="s">
        <v>85</v>
      </c>
      <c r="C1479" s="1" t="s">
        <v>86</v>
      </c>
      <c r="D1479" s="1" t="s">
        <v>90</v>
      </c>
      <c r="E1479" s="13">
        <v>261</v>
      </c>
      <c r="F1479" s="13">
        <v>193</v>
      </c>
      <c r="G1479" s="13">
        <v>68</v>
      </c>
      <c r="H1479" s="13">
        <v>68</v>
      </c>
      <c r="I1479" s="13">
        <v>14</v>
      </c>
      <c r="J1479" s="13">
        <v>58</v>
      </c>
      <c r="K1479" s="13">
        <v>121</v>
      </c>
      <c r="L1479" s="13">
        <v>0</v>
      </c>
      <c r="M1479" s="13">
        <v>0</v>
      </c>
      <c r="N1479" s="13">
        <v>0</v>
      </c>
      <c r="O1479" s="13">
        <v>0</v>
      </c>
      <c r="P1479" s="13">
        <v>0</v>
      </c>
      <c r="Q1479" s="13">
        <v>247</v>
      </c>
      <c r="R1479" s="13">
        <v>0</v>
      </c>
      <c r="S1479" s="13">
        <v>3</v>
      </c>
      <c r="T1479" s="13">
        <v>0</v>
      </c>
      <c r="U1479" s="6">
        <f>Sheet2!AG$2</f>
        <v>2026</v>
      </c>
      <c r="V1479" s="6">
        <v>1</v>
      </c>
    </row>
    <row r="1480" spans="1:22" x14ac:dyDescent="0.25">
      <c r="A1480" s="1" t="s">
        <v>59</v>
      </c>
      <c r="B1480" s="1" t="s">
        <v>85</v>
      </c>
      <c r="C1480" s="1" t="s">
        <v>86</v>
      </c>
      <c r="D1480" s="1" t="s">
        <v>91</v>
      </c>
      <c r="E1480">
        <v>1618</v>
      </c>
      <c r="F1480">
        <v>1055</v>
      </c>
      <c r="G1480">
        <v>563</v>
      </c>
      <c r="H1480">
        <v>462</v>
      </c>
      <c r="I1480">
        <v>377</v>
      </c>
      <c r="J1480">
        <v>197</v>
      </c>
      <c r="K1480">
        <v>582</v>
      </c>
      <c r="L1480">
        <v>0</v>
      </c>
      <c r="M1480">
        <v>0</v>
      </c>
      <c r="N1480">
        <v>0</v>
      </c>
      <c r="O1480">
        <v>0</v>
      </c>
      <c r="P1480">
        <v>0</v>
      </c>
      <c r="Q1480">
        <v>1477</v>
      </c>
      <c r="R1480">
        <v>0</v>
      </c>
      <c r="S1480">
        <v>8</v>
      </c>
      <c r="T1480">
        <v>0</v>
      </c>
      <c r="U1480" s="6">
        <f>Sheet2!AG$2</f>
        <v>2026</v>
      </c>
      <c r="V1480" s="6">
        <v>1</v>
      </c>
    </row>
    <row r="1481" spans="1:22" x14ac:dyDescent="0.25">
      <c r="A1481" s="1" t="s">
        <v>59</v>
      </c>
      <c r="B1481" s="1" t="s">
        <v>85</v>
      </c>
      <c r="C1481" s="1" t="s">
        <v>86</v>
      </c>
      <c r="D1481" s="1" t="s">
        <v>92</v>
      </c>
      <c r="E1481">
        <v>671</v>
      </c>
      <c r="F1481">
        <v>554</v>
      </c>
      <c r="G1481">
        <v>117</v>
      </c>
      <c r="H1481">
        <v>88</v>
      </c>
      <c r="I1481">
        <v>32</v>
      </c>
      <c r="J1481">
        <v>64</v>
      </c>
      <c r="K1481">
        <v>487</v>
      </c>
      <c r="L1481">
        <v>0</v>
      </c>
      <c r="M1481">
        <v>0</v>
      </c>
      <c r="N1481">
        <v>0</v>
      </c>
      <c r="O1481">
        <v>0</v>
      </c>
      <c r="P1481">
        <v>0</v>
      </c>
      <c r="Q1481">
        <v>620</v>
      </c>
      <c r="R1481">
        <v>0</v>
      </c>
      <c r="S1481">
        <v>3</v>
      </c>
      <c r="T1481">
        <v>0</v>
      </c>
      <c r="U1481" s="6">
        <f>Sheet2!AG$2</f>
        <v>2026</v>
      </c>
      <c r="V1481" s="6">
        <v>1</v>
      </c>
    </row>
    <row r="1482" spans="1:22" x14ac:dyDescent="0.25">
      <c r="A1482" s="1" t="s">
        <v>59</v>
      </c>
      <c r="B1482" s="1" t="s">
        <v>85</v>
      </c>
      <c r="C1482" s="1" t="s">
        <v>73</v>
      </c>
      <c r="D1482" s="1" t="s">
        <v>93</v>
      </c>
      <c r="E1482">
        <v>994</v>
      </c>
      <c r="F1482">
        <v>672</v>
      </c>
      <c r="G1482">
        <v>322</v>
      </c>
      <c r="H1482">
        <v>115</v>
      </c>
      <c r="I1482">
        <v>127</v>
      </c>
      <c r="J1482">
        <v>120</v>
      </c>
      <c r="K1482">
        <v>632</v>
      </c>
      <c r="L1482">
        <v>0</v>
      </c>
      <c r="M1482">
        <v>0</v>
      </c>
      <c r="N1482">
        <v>0</v>
      </c>
      <c r="O1482">
        <v>0</v>
      </c>
      <c r="P1482">
        <v>0</v>
      </c>
      <c r="Q1482">
        <v>913</v>
      </c>
      <c r="R1482">
        <v>0</v>
      </c>
      <c r="S1482">
        <v>9</v>
      </c>
      <c r="T1482">
        <v>0</v>
      </c>
      <c r="U1482" s="6">
        <f>Sheet2!AG$2</f>
        <v>2026</v>
      </c>
      <c r="V1482" s="6">
        <v>1</v>
      </c>
    </row>
    <row r="1483" spans="1:22" x14ac:dyDescent="0.25">
      <c r="A1483" s="1" t="s">
        <v>59</v>
      </c>
      <c r="B1483" s="1" t="s">
        <v>85</v>
      </c>
      <c r="C1483" s="1" t="s">
        <v>88</v>
      </c>
      <c r="D1483" s="1" t="s">
        <v>94</v>
      </c>
      <c r="E1483" s="13">
        <v>628</v>
      </c>
      <c r="F1483" s="13">
        <v>516</v>
      </c>
      <c r="G1483" s="13">
        <v>112</v>
      </c>
      <c r="H1483" s="13">
        <v>83</v>
      </c>
      <c r="I1483" s="13">
        <v>22</v>
      </c>
      <c r="J1483" s="13">
        <v>112</v>
      </c>
      <c r="K1483" s="13">
        <v>411</v>
      </c>
      <c r="L1483" s="13">
        <v>0</v>
      </c>
      <c r="M1483" s="13">
        <v>0</v>
      </c>
      <c r="N1483" s="13">
        <v>0</v>
      </c>
      <c r="O1483" s="13">
        <v>0</v>
      </c>
      <c r="P1483" s="13">
        <v>0</v>
      </c>
      <c r="Q1483" s="13">
        <v>603</v>
      </c>
      <c r="R1483" s="13">
        <v>0</v>
      </c>
      <c r="S1483" s="13">
        <v>2</v>
      </c>
      <c r="T1483" s="13">
        <v>0</v>
      </c>
      <c r="U1483" s="6">
        <f>Sheet2!AG$2</f>
        <v>2026</v>
      </c>
      <c r="V1483" s="6">
        <v>1</v>
      </c>
    </row>
    <row r="1484" spans="1:22" x14ac:dyDescent="0.25">
      <c r="A1484" s="1" t="s">
        <v>59</v>
      </c>
      <c r="B1484" s="1" t="s">
        <v>85</v>
      </c>
      <c r="C1484" s="1" t="s">
        <v>86</v>
      </c>
      <c r="D1484" s="1" t="s">
        <v>95</v>
      </c>
      <c r="E1484">
        <v>1064</v>
      </c>
      <c r="F1484">
        <v>914</v>
      </c>
      <c r="G1484">
        <v>150</v>
      </c>
      <c r="H1484">
        <v>52</v>
      </c>
      <c r="I1484">
        <v>38</v>
      </c>
      <c r="J1484">
        <v>134</v>
      </c>
      <c r="K1484">
        <v>840</v>
      </c>
      <c r="L1484">
        <v>0</v>
      </c>
      <c r="M1484">
        <v>0</v>
      </c>
      <c r="N1484">
        <v>0</v>
      </c>
      <c r="O1484">
        <v>0</v>
      </c>
      <c r="P1484">
        <v>0</v>
      </c>
      <c r="Q1484">
        <v>927</v>
      </c>
      <c r="R1484">
        <v>0</v>
      </c>
      <c r="S1484">
        <v>10</v>
      </c>
      <c r="T1484">
        <v>0</v>
      </c>
      <c r="U1484" s="6">
        <f>Sheet2!AG$2</f>
        <v>2026</v>
      </c>
      <c r="V1484" s="6">
        <v>1</v>
      </c>
    </row>
    <row r="1485" spans="1:22" x14ac:dyDescent="0.25">
      <c r="A1485" s="1" t="s">
        <v>96</v>
      </c>
      <c r="B1485" s="1" t="s">
        <v>97</v>
      </c>
      <c r="C1485" s="1" t="s">
        <v>98</v>
      </c>
      <c r="D1485" s="1" t="s">
        <v>99</v>
      </c>
      <c r="E1485">
        <v>164</v>
      </c>
      <c r="F1485">
        <v>125</v>
      </c>
      <c r="G1485">
        <v>39</v>
      </c>
      <c r="H1485">
        <v>1</v>
      </c>
      <c r="I1485">
        <v>1</v>
      </c>
      <c r="J1485">
        <v>13</v>
      </c>
      <c r="K1485">
        <v>149</v>
      </c>
      <c r="L1485">
        <v>0</v>
      </c>
      <c r="M1485">
        <v>0</v>
      </c>
      <c r="N1485">
        <v>0</v>
      </c>
      <c r="O1485">
        <v>0</v>
      </c>
      <c r="P1485">
        <v>0</v>
      </c>
      <c r="Q1485">
        <v>158</v>
      </c>
      <c r="R1485">
        <v>0</v>
      </c>
      <c r="S1485">
        <v>1</v>
      </c>
      <c r="T1485">
        <v>0</v>
      </c>
      <c r="U1485" s="6">
        <f>Sheet2!AG$2</f>
        <v>2026</v>
      </c>
      <c r="V1485" s="6">
        <v>1</v>
      </c>
    </row>
    <row r="1486" spans="1:22" x14ac:dyDescent="0.25">
      <c r="A1486" s="1" t="s">
        <v>96</v>
      </c>
      <c r="B1486" s="1" t="s">
        <v>100</v>
      </c>
      <c r="C1486" s="1" t="s">
        <v>101</v>
      </c>
      <c r="D1486" s="1" t="s">
        <v>102</v>
      </c>
      <c r="E1486">
        <v>530</v>
      </c>
      <c r="F1486">
        <v>294</v>
      </c>
      <c r="G1486">
        <v>236</v>
      </c>
      <c r="H1486">
        <v>85</v>
      </c>
      <c r="I1486">
        <v>107</v>
      </c>
      <c r="J1486">
        <v>86</v>
      </c>
      <c r="K1486">
        <v>252</v>
      </c>
      <c r="L1486">
        <v>0</v>
      </c>
      <c r="M1486">
        <v>0</v>
      </c>
      <c r="N1486">
        <v>0</v>
      </c>
      <c r="O1486">
        <v>0</v>
      </c>
      <c r="P1486">
        <v>0</v>
      </c>
      <c r="Q1486">
        <v>512</v>
      </c>
      <c r="R1486">
        <v>0</v>
      </c>
      <c r="S1486">
        <v>2</v>
      </c>
      <c r="T1486">
        <v>0</v>
      </c>
      <c r="U1486" s="6">
        <f>Sheet2!AG$2</f>
        <v>2026</v>
      </c>
      <c r="V1486" s="6">
        <v>1</v>
      </c>
    </row>
    <row r="1487" spans="1:22" x14ac:dyDescent="0.25">
      <c r="A1487" s="1" t="s">
        <v>96</v>
      </c>
      <c r="B1487" s="1" t="s">
        <v>100</v>
      </c>
      <c r="C1487" s="1" t="s">
        <v>101</v>
      </c>
      <c r="D1487" s="1" t="s">
        <v>103</v>
      </c>
      <c r="E1487">
        <v>402</v>
      </c>
      <c r="F1487">
        <v>294</v>
      </c>
      <c r="G1487">
        <v>108</v>
      </c>
      <c r="H1487">
        <v>308</v>
      </c>
      <c r="I1487">
        <v>15</v>
      </c>
      <c r="J1487">
        <v>28</v>
      </c>
      <c r="K1487">
        <v>51</v>
      </c>
      <c r="L1487">
        <v>0</v>
      </c>
      <c r="M1487">
        <v>0</v>
      </c>
      <c r="N1487">
        <v>0</v>
      </c>
      <c r="O1487">
        <v>0</v>
      </c>
      <c r="P1487">
        <v>0</v>
      </c>
      <c r="Q1487">
        <v>395</v>
      </c>
      <c r="R1487">
        <v>0</v>
      </c>
      <c r="S1487">
        <v>3</v>
      </c>
      <c r="T1487">
        <v>0</v>
      </c>
      <c r="U1487" s="6">
        <f>Sheet2!AG$2</f>
        <v>2026</v>
      </c>
      <c r="V1487" s="6">
        <v>1</v>
      </c>
    </row>
    <row r="1488" spans="1:22" x14ac:dyDescent="0.25">
      <c r="A1488" s="1" t="s">
        <v>96</v>
      </c>
      <c r="B1488" s="1" t="s">
        <v>100</v>
      </c>
      <c r="C1488" s="1" t="s">
        <v>101</v>
      </c>
      <c r="D1488" s="1" t="s">
        <v>104</v>
      </c>
      <c r="E1488">
        <v>322</v>
      </c>
      <c r="F1488">
        <v>222</v>
      </c>
      <c r="G1488">
        <v>100</v>
      </c>
      <c r="H1488">
        <v>73</v>
      </c>
      <c r="I1488">
        <v>32</v>
      </c>
      <c r="J1488">
        <v>83</v>
      </c>
      <c r="K1488">
        <v>134</v>
      </c>
      <c r="L1488">
        <v>0</v>
      </c>
      <c r="M1488">
        <v>0</v>
      </c>
      <c r="N1488">
        <v>0</v>
      </c>
      <c r="O1488">
        <v>0</v>
      </c>
      <c r="P1488">
        <v>0</v>
      </c>
      <c r="Q1488">
        <v>284</v>
      </c>
      <c r="R1488">
        <v>0</v>
      </c>
      <c r="S1488">
        <v>1</v>
      </c>
      <c r="T1488">
        <v>0</v>
      </c>
      <c r="U1488" s="6">
        <f>Sheet2!AG$2</f>
        <v>2026</v>
      </c>
      <c r="V1488" s="6">
        <v>1</v>
      </c>
    </row>
    <row r="1489" spans="1:22" x14ac:dyDescent="0.25">
      <c r="A1489" s="1" t="s">
        <v>96</v>
      </c>
      <c r="B1489" s="1" t="s">
        <v>100</v>
      </c>
      <c r="C1489" s="1" t="s">
        <v>101</v>
      </c>
      <c r="D1489" s="1" t="s">
        <v>105</v>
      </c>
      <c r="E1489">
        <v>0</v>
      </c>
      <c r="F1489">
        <v>0</v>
      </c>
      <c r="G1489">
        <v>0</v>
      </c>
      <c r="H1489">
        <v>0</v>
      </c>
      <c r="I1489">
        <v>0</v>
      </c>
      <c r="J1489">
        <v>0</v>
      </c>
      <c r="K1489">
        <v>0</v>
      </c>
      <c r="L1489">
        <v>0</v>
      </c>
      <c r="M1489">
        <v>0</v>
      </c>
      <c r="N1489">
        <v>0</v>
      </c>
      <c r="O1489">
        <v>0</v>
      </c>
      <c r="P1489">
        <v>0</v>
      </c>
      <c r="Q1489">
        <v>0</v>
      </c>
      <c r="R1489">
        <v>0</v>
      </c>
      <c r="S1489">
        <v>0</v>
      </c>
      <c r="T1489">
        <v>0</v>
      </c>
      <c r="U1489" s="6">
        <f>Sheet2!AG$2</f>
        <v>2026</v>
      </c>
      <c r="V1489" s="6">
        <v>1</v>
      </c>
    </row>
    <row r="1490" spans="1:22" x14ac:dyDescent="0.25">
      <c r="A1490" s="1" t="s">
        <v>96</v>
      </c>
      <c r="B1490" s="1" t="s">
        <v>100</v>
      </c>
      <c r="C1490" s="1" t="s">
        <v>101</v>
      </c>
      <c r="D1490" s="1" t="s">
        <v>106</v>
      </c>
      <c r="E1490">
        <v>451</v>
      </c>
      <c r="F1490">
        <v>336</v>
      </c>
      <c r="G1490">
        <v>115</v>
      </c>
      <c r="H1490">
        <v>209</v>
      </c>
      <c r="I1490">
        <v>91</v>
      </c>
      <c r="J1490">
        <v>16</v>
      </c>
      <c r="K1490">
        <v>135</v>
      </c>
      <c r="L1490">
        <v>0</v>
      </c>
      <c r="M1490">
        <v>0</v>
      </c>
      <c r="N1490">
        <v>0</v>
      </c>
      <c r="O1490">
        <v>0</v>
      </c>
      <c r="P1490">
        <v>0</v>
      </c>
      <c r="Q1490">
        <v>442</v>
      </c>
      <c r="R1490">
        <v>0</v>
      </c>
      <c r="S1490">
        <v>2</v>
      </c>
      <c r="T1490">
        <v>0</v>
      </c>
      <c r="U1490" s="6">
        <f>Sheet2!AG$2</f>
        <v>2026</v>
      </c>
      <c r="V1490" s="6">
        <v>1</v>
      </c>
    </row>
    <row r="1491" spans="1:22" x14ac:dyDescent="0.25">
      <c r="A1491" s="1" t="s">
        <v>96</v>
      </c>
      <c r="B1491" s="1" t="s">
        <v>100</v>
      </c>
      <c r="C1491" s="1" t="s">
        <v>101</v>
      </c>
      <c r="D1491" s="1" t="s">
        <v>107</v>
      </c>
      <c r="E1491">
        <v>203</v>
      </c>
      <c r="F1491">
        <v>103</v>
      </c>
      <c r="G1491">
        <v>100</v>
      </c>
      <c r="H1491">
        <v>80</v>
      </c>
      <c r="I1491">
        <v>17</v>
      </c>
      <c r="J1491">
        <v>30</v>
      </c>
      <c r="K1491">
        <v>76</v>
      </c>
      <c r="L1491">
        <v>0</v>
      </c>
      <c r="M1491">
        <v>3</v>
      </c>
      <c r="N1491">
        <v>0</v>
      </c>
      <c r="O1491">
        <v>2</v>
      </c>
      <c r="P1491">
        <v>6</v>
      </c>
      <c r="Q1491">
        <v>85</v>
      </c>
      <c r="R1491">
        <v>3</v>
      </c>
      <c r="S1491">
        <v>4</v>
      </c>
      <c r="T1491">
        <v>10</v>
      </c>
      <c r="U1491" s="6">
        <f>Sheet2!AG$2</f>
        <v>2026</v>
      </c>
      <c r="V1491" s="6">
        <v>1</v>
      </c>
    </row>
    <row r="1492" spans="1:22" x14ac:dyDescent="0.25">
      <c r="A1492" s="1" t="s">
        <v>96</v>
      </c>
      <c r="B1492" s="1" t="s">
        <v>100</v>
      </c>
      <c r="C1492" s="1" t="s">
        <v>101</v>
      </c>
      <c r="D1492" s="1" t="s">
        <v>108</v>
      </c>
      <c r="E1492" s="13">
        <v>368</v>
      </c>
      <c r="F1492" s="13">
        <v>259</v>
      </c>
      <c r="G1492" s="13">
        <v>109</v>
      </c>
      <c r="H1492" s="13">
        <v>36</v>
      </c>
      <c r="I1492" s="13">
        <v>23</v>
      </c>
      <c r="J1492" s="13">
        <v>15</v>
      </c>
      <c r="K1492" s="13">
        <v>294</v>
      </c>
      <c r="L1492" s="13">
        <v>0</v>
      </c>
      <c r="M1492" s="13">
        <v>0</v>
      </c>
      <c r="N1492" s="13">
        <v>0</v>
      </c>
      <c r="O1492" s="13">
        <v>0</v>
      </c>
      <c r="P1492" s="13">
        <v>0</v>
      </c>
      <c r="Q1492" s="13">
        <v>343</v>
      </c>
      <c r="R1492" s="13">
        <v>0</v>
      </c>
      <c r="S1492" s="13">
        <v>4</v>
      </c>
      <c r="T1492" s="13">
        <v>0</v>
      </c>
      <c r="U1492" s="6">
        <f>Sheet2!AG$2</f>
        <v>2026</v>
      </c>
      <c r="V1492" s="6">
        <v>1</v>
      </c>
    </row>
    <row r="1493" spans="1:22" x14ac:dyDescent="0.25">
      <c r="A1493" s="1" t="s">
        <v>96</v>
      </c>
      <c r="B1493" s="1" t="s">
        <v>109</v>
      </c>
      <c r="C1493" s="1" t="s">
        <v>110</v>
      </c>
      <c r="D1493" s="1" t="s">
        <v>111</v>
      </c>
      <c r="E1493">
        <v>403</v>
      </c>
      <c r="F1493">
        <v>204</v>
      </c>
      <c r="G1493">
        <v>199</v>
      </c>
      <c r="H1493">
        <v>155</v>
      </c>
      <c r="I1493">
        <v>21</v>
      </c>
      <c r="J1493">
        <v>35</v>
      </c>
      <c r="K1493">
        <v>192</v>
      </c>
      <c r="L1493">
        <v>0</v>
      </c>
      <c r="M1493">
        <v>0</v>
      </c>
      <c r="N1493">
        <v>0</v>
      </c>
      <c r="O1493">
        <v>0</v>
      </c>
      <c r="P1493">
        <v>0</v>
      </c>
      <c r="Q1493">
        <v>349</v>
      </c>
      <c r="R1493">
        <v>0</v>
      </c>
      <c r="S1493">
        <v>8</v>
      </c>
      <c r="T1493">
        <v>0</v>
      </c>
      <c r="U1493" s="6">
        <f>Sheet2!AG$2</f>
        <v>2026</v>
      </c>
      <c r="V1493" s="6">
        <v>1</v>
      </c>
    </row>
    <row r="1494" spans="1:22" x14ac:dyDescent="0.25">
      <c r="A1494" s="1" t="s">
        <v>96</v>
      </c>
      <c r="B1494" s="1" t="s">
        <v>109</v>
      </c>
      <c r="C1494" s="1" t="s">
        <v>110</v>
      </c>
      <c r="D1494" s="1" t="s">
        <v>112</v>
      </c>
      <c r="E1494">
        <v>208</v>
      </c>
      <c r="F1494">
        <v>108</v>
      </c>
      <c r="G1494">
        <v>100</v>
      </c>
      <c r="H1494">
        <v>71</v>
      </c>
      <c r="I1494">
        <v>28</v>
      </c>
      <c r="J1494">
        <v>6</v>
      </c>
      <c r="K1494">
        <v>103</v>
      </c>
      <c r="L1494">
        <v>0</v>
      </c>
      <c r="M1494">
        <v>0</v>
      </c>
      <c r="N1494">
        <v>0</v>
      </c>
      <c r="O1494">
        <v>0</v>
      </c>
      <c r="P1494">
        <v>0</v>
      </c>
      <c r="Q1494">
        <v>121</v>
      </c>
      <c r="R1494">
        <v>0</v>
      </c>
      <c r="S1494">
        <v>1</v>
      </c>
      <c r="T1494">
        <v>0</v>
      </c>
      <c r="U1494" s="6">
        <f>Sheet2!AG$2</f>
        <v>2026</v>
      </c>
      <c r="V1494" s="6">
        <v>1</v>
      </c>
    </row>
    <row r="1495" spans="1:22" x14ac:dyDescent="0.25">
      <c r="A1495" s="1" t="s">
        <v>96</v>
      </c>
      <c r="B1495" s="1" t="s">
        <v>109</v>
      </c>
      <c r="C1495" s="1" t="s">
        <v>110</v>
      </c>
      <c r="D1495" s="1" t="s">
        <v>113</v>
      </c>
      <c r="E1495">
        <v>398</v>
      </c>
      <c r="F1495">
        <v>333</v>
      </c>
      <c r="G1495">
        <v>65</v>
      </c>
      <c r="H1495">
        <v>97</v>
      </c>
      <c r="I1495">
        <v>60</v>
      </c>
      <c r="J1495">
        <v>30</v>
      </c>
      <c r="K1495">
        <v>211</v>
      </c>
      <c r="L1495">
        <v>0</v>
      </c>
      <c r="M1495">
        <v>2</v>
      </c>
      <c r="N1495">
        <v>0</v>
      </c>
      <c r="O1495">
        <v>2</v>
      </c>
      <c r="P1495">
        <v>23</v>
      </c>
      <c r="Q1495">
        <v>262</v>
      </c>
      <c r="R1495">
        <v>30</v>
      </c>
      <c r="S1495">
        <v>6</v>
      </c>
      <c r="T1495">
        <v>8</v>
      </c>
      <c r="U1495" s="6">
        <f>Sheet2!AG$2</f>
        <v>2026</v>
      </c>
      <c r="V1495" s="6">
        <v>1</v>
      </c>
    </row>
    <row r="1496" spans="1:22" x14ac:dyDescent="0.25">
      <c r="A1496" s="1" t="s">
        <v>96</v>
      </c>
      <c r="B1496" s="1" t="s">
        <v>109</v>
      </c>
      <c r="C1496" s="1" t="s">
        <v>110</v>
      </c>
      <c r="D1496" s="1" t="s">
        <v>114</v>
      </c>
      <c r="E1496">
        <v>313</v>
      </c>
      <c r="F1496">
        <v>204</v>
      </c>
      <c r="G1496">
        <v>109</v>
      </c>
      <c r="H1496">
        <v>18</v>
      </c>
      <c r="I1496">
        <v>12</v>
      </c>
      <c r="J1496">
        <v>31</v>
      </c>
      <c r="K1496">
        <v>252</v>
      </c>
      <c r="L1496">
        <v>0</v>
      </c>
      <c r="M1496">
        <v>0</v>
      </c>
      <c r="N1496">
        <v>0</v>
      </c>
      <c r="O1496">
        <v>0</v>
      </c>
      <c r="P1496">
        <v>0</v>
      </c>
      <c r="Q1496">
        <v>304</v>
      </c>
      <c r="R1496">
        <v>0</v>
      </c>
      <c r="S1496">
        <v>3</v>
      </c>
      <c r="T1496">
        <v>0</v>
      </c>
      <c r="U1496" s="6">
        <f>Sheet2!AG$2</f>
        <v>2026</v>
      </c>
      <c r="V1496" s="6">
        <v>1</v>
      </c>
    </row>
    <row r="1497" spans="1:22" x14ac:dyDescent="0.25">
      <c r="A1497" s="1" t="s">
        <v>96</v>
      </c>
      <c r="B1497" s="1" t="s">
        <v>109</v>
      </c>
      <c r="C1497" s="1" t="s">
        <v>110</v>
      </c>
      <c r="D1497" s="1" t="s">
        <v>115</v>
      </c>
      <c r="E1497">
        <v>124</v>
      </c>
      <c r="F1497">
        <v>106</v>
      </c>
      <c r="G1497">
        <v>18</v>
      </c>
      <c r="H1497">
        <v>44</v>
      </c>
      <c r="I1497">
        <v>39</v>
      </c>
      <c r="J1497">
        <v>30</v>
      </c>
      <c r="K1497">
        <v>11</v>
      </c>
      <c r="L1497">
        <v>0</v>
      </c>
      <c r="M1497">
        <v>0</v>
      </c>
      <c r="N1497">
        <v>0</v>
      </c>
      <c r="O1497">
        <v>0</v>
      </c>
      <c r="P1497">
        <v>0</v>
      </c>
      <c r="Q1497">
        <v>120</v>
      </c>
      <c r="R1497">
        <v>0</v>
      </c>
      <c r="S1497">
        <v>5</v>
      </c>
      <c r="T1497">
        <v>0</v>
      </c>
      <c r="U1497" s="6">
        <f>Sheet2!AG$2</f>
        <v>2026</v>
      </c>
      <c r="V1497" s="6">
        <v>1</v>
      </c>
    </row>
    <row r="1498" spans="1:22" x14ac:dyDescent="0.25">
      <c r="A1498" s="1" t="s">
        <v>96</v>
      </c>
      <c r="B1498" s="1" t="s">
        <v>116</v>
      </c>
      <c r="C1498" s="1" t="s">
        <v>117</v>
      </c>
      <c r="D1498" s="1" t="s">
        <v>118</v>
      </c>
      <c r="E1498">
        <v>807</v>
      </c>
      <c r="F1498">
        <v>780</v>
      </c>
      <c r="G1498">
        <v>27</v>
      </c>
      <c r="H1498">
        <v>0</v>
      </c>
      <c r="I1498">
        <v>24</v>
      </c>
      <c r="J1498">
        <v>7</v>
      </c>
      <c r="K1498">
        <v>776</v>
      </c>
      <c r="L1498">
        <v>0</v>
      </c>
      <c r="M1498">
        <v>0</v>
      </c>
      <c r="N1498">
        <v>0</v>
      </c>
      <c r="O1498">
        <v>0</v>
      </c>
      <c r="P1498">
        <v>4</v>
      </c>
      <c r="Q1498">
        <v>764</v>
      </c>
      <c r="R1498">
        <v>1</v>
      </c>
      <c r="S1498">
        <v>3</v>
      </c>
      <c r="T1498">
        <v>0</v>
      </c>
      <c r="U1498" s="6">
        <f>Sheet2!AG$2</f>
        <v>2026</v>
      </c>
      <c r="V1498" s="6">
        <v>1</v>
      </c>
    </row>
    <row r="1499" spans="1:22" x14ac:dyDescent="0.25">
      <c r="A1499" s="1" t="s">
        <v>96</v>
      </c>
      <c r="B1499" s="1" t="s">
        <v>116</v>
      </c>
      <c r="C1499" s="1" t="s">
        <v>98</v>
      </c>
      <c r="D1499" s="1" t="s">
        <v>119</v>
      </c>
      <c r="E1499">
        <v>376</v>
      </c>
      <c r="F1499">
        <v>239</v>
      </c>
      <c r="G1499">
        <v>137</v>
      </c>
      <c r="H1499">
        <v>93</v>
      </c>
      <c r="I1499">
        <v>49</v>
      </c>
      <c r="J1499">
        <v>66</v>
      </c>
      <c r="K1499">
        <v>168</v>
      </c>
      <c r="L1499">
        <v>0</v>
      </c>
      <c r="M1499">
        <v>0</v>
      </c>
      <c r="N1499">
        <v>0</v>
      </c>
      <c r="O1499">
        <v>0</v>
      </c>
      <c r="P1499">
        <v>0</v>
      </c>
      <c r="Q1499">
        <v>355</v>
      </c>
      <c r="R1499">
        <v>0</v>
      </c>
      <c r="S1499">
        <v>5</v>
      </c>
      <c r="T1499">
        <v>0</v>
      </c>
      <c r="U1499" s="6">
        <f>Sheet2!AG$2</f>
        <v>2026</v>
      </c>
      <c r="V1499" s="6">
        <v>1</v>
      </c>
    </row>
    <row r="1500" spans="1:22" x14ac:dyDescent="0.25">
      <c r="A1500" s="1" t="s">
        <v>96</v>
      </c>
      <c r="B1500" s="1" t="s">
        <v>116</v>
      </c>
      <c r="C1500" s="1" t="s">
        <v>117</v>
      </c>
      <c r="D1500" s="1" t="s">
        <v>120</v>
      </c>
      <c r="E1500">
        <v>1281</v>
      </c>
      <c r="F1500">
        <v>927</v>
      </c>
      <c r="G1500">
        <v>354</v>
      </c>
      <c r="H1500">
        <v>121</v>
      </c>
      <c r="I1500">
        <v>125</v>
      </c>
      <c r="J1500">
        <v>228</v>
      </c>
      <c r="K1500">
        <v>807</v>
      </c>
      <c r="L1500">
        <v>0</v>
      </c>
      <c r="M1500">
        <v>1</v>
      </c>
      <c r="N1500">
        <v>0</v>
      </c>
      <c r="O1500">
        <v>0</v>
      </c>
      <c r="P1500">
        <v>2</v>
      </c>
      <c r="Q1500">
        <v>1190</v>
      </c>
      <c r="R1500">
        <v>1</v>
      </c>
      <c r="S1500">
        <v>14</v>
      </c>
      <c r="T1500">
        <v>2</v>
      </c>
      <c r="U1500" s="6">
        <f>Sheet2!AG$2</f>
        <v>2026</v>
      </c>
      <c r="V1500" s="6">
        <v>1</v>
      </c>
    </row>
    <row r="1501" spans="1:22" x14ac:dyDescent="0.25">
      <c r="A1501" s="1" t="s">
        <v>96</v>
      </c>
      <c r="B1501" s="1" t="s">
        <v>116</v>
      </c>
      <c r="C1501" s="1" t="s">
        <v>117</v>
      </c>
      <c r="D1501" s="1" t="s">
        <v>121</v>
      </c>
      <c r="E1501">
        <v>349</v>
      </c>
      <c r="F1501">
        <v>227</v>
      </c>
      <c r="G1501">
        <v>122</v>
      </c>
      <c r="H1501">
        <v>62</v>
      </c>
      <c r="I1501">
        <v>69</v>
      </c>
      <c r="J1501">
        <v>43</v>
      </c>
      <c r="K1501">
        <v>175</v>
      </c>
      <c r="L1501">
        <v>0</v>
      </c>
      <c r="M1501">
        <v>0</v>
      </c>
      <c r="N1501">
        <v>0</v>
      </c>
      <c r="O1501">
        <v>0</v>
      </c>
      <c r="P1501">
        <v>0</v>
      </c>
      <c r="Q1501">
        <v>330</v>
      </c>
      <c r="R1501">
        <v>0</v>
      </c>
      <c r="S1501">
        <v>3</v>
      </c>
      <c r="T1501">
        <v>0</v>
      </c>
      <c r="U1501" s="6">
        <f>Sheet2!AG$2</f>
        <v>2026</v>
      </c>
      <c r="V1501" s="6">
        <v>1</v>
      </c>
    </row>
    <row r="1502" spans="1:22" x14ac:dyDescent="0.25">
      <c r="A1502" s="1" t="s">
        <v>96</v>
      </c>
      <c r="B1502" s="1" t="s">
        <v>116</v>
      </c>
      <c r="C1502" s="1" t="s">
        <v>117</v>
      </c>
      <c r="D1502" s="1" t="s">
        <v>122</v>
      </c>
      <c r="E1502">
        <v>107</v>
      </c>
      <c r="F1502">
        <v>74</v>
      </c>
      <c r="G1502">
        <v>33</v>
      </c>
      <c r="H1502">
        <v>41</v>
      </c>
      <c r="I1502">
        <v>15</v>
      </c>
      <c r="J1502">
        <v>5</v>
      </c>
      <c r="K1502">
        <v>46</v>
      </c>
      <c r="L1502">
        <v>0</v>
      </c>
      <c r="M1502">
        <v>0</v>
      </c>
      <c r="N1502">
        <v>0</v>
      </c>
      <c r="O1502">
        <v>0</v>
      </c>
      <c r="P1502">
        <v>0</v>
      </c>
      <c r="Q1502">
        <v>101</v>
      </c>
      <c r="R1502">
        <v>0</v>
      </c>
      <c r="S1502">
        <v>0</v>
      </c>
      <c r="T1502">
        <v>0</v>
      </c>
      <c r="U1502" s="6">
        <f>Sheet2!AG$2</f>
        <v>2026</v>
      </c>
      <c r="V1502" s="6">
        <v>1</v>
      </c>
    </row>
    <row r="1503" spans="1:22" x14ac:dyDescent="0.25">
      <c r="A1503" s="1" t="s">
        <v>96</v>
      </c>
      <c r="B1503" s="1" t="s">
        <v>116</v>
      </c>
      <c r="C1503" s="1" t="s">
        <v>98</v>
      </c>
      <c r="D1503" s="1" t="s">
        <v>123</v>
      </c>
      <c r="E1503">
        <v>163</v>
      </c>
      <c r="F1503">
        <v>91</v>
      </c>
      <c r="G1503">
        <v>72</v>
      </c>
      <c r="H1503">
        <v>7</v>
      </c>
      <c r="I1503">
        <v>5</v>
      </c>
      <c r="J1503">
        <v>11</v>
      </c>
      <c r="K1503">
        <v>140</v>
      </c>
      <c r="L1503">
        <v>0</v>
      </c>
      <c r="M1503">
        <v>2</v>
      </c>
      <c r="N1503">
        <v>0</v>
      </c>
      <c r="O1503">
        <v>0</v>
      </c>
      <c r="P1503">
        <v>16</v>
      </c>
      <c r="Q1503">
        <v>125</v>
      </c>
      <c r="R1503">
        <v>7</v>
      </c>
      <c r="S1503">
        <v>0</v>
      </c>
      <c r="T1503">
        <v>1</v>
      </c>
      <c r="U1503" s="6">
        <f>Sheet2!AG$2</f>
        <v>2026</v>
      </c>
      <c r="V1503" s="6">
        <v>1</v>
      </c>
    </row>
    <row r="1504" spans="1:22" x14ac:dyDescent="0.25">
      <c r="A1504" s="1" t="s">
        <v>96</v>
      </c>
      <c r="B1504" s="1" t="s">
        <v>116</v>
      </c>
      <c r="C1504" s="1" t="s">
        <v>98</v>
      </c>
      <c r="D1504" s="1" t="s">
        <v>124</v>
      </c>
      <c r="E1504">
        <v>74</v>
      </c>
      <c r="F1504">
        <v>33</v>
      </c>
      <c r="G1504">
        <v>41</v>
      </c>
      <c r="H1504">
        <v>5</v>
      </c>
      <c r="I1504">
        <v>9</v>
      </c>
      <c r="J1504">
        <v>15</v>
      </c>
      <c r="K1504">
        <v>45</v>
      </c>
      <c r="L1504">
        <v>0</v>
      </c>
      <c r="M1504">
        <v>0</v>
      </c>
      <c r="N1504">
        <v>0</v>
      </c>
      <c r="O1504">
        <v>0</v>
      </c>
      <c r="P1504">
        <v>11</v>
      </c>
      <c r="Q1504">
        <v>47</v>
      </c>
      <c r="R1504">
        <v>3</v>
      </c>
      <c r="S1504">
        <v>1</v>
      </c>
      <c r="T1504">
        <v>1</v>
      </c>
      <c r="U1504" s="6">
        <f>Sheet2!AG$2</f>
        <v>2026</v>
      </c>
      <c r="V1504" s="6">
        <v>1</v>
      </c>
    </row>
    <row r="1505" spans="1:22" x14ac:dyDescent="0.25">
      <c r="A1505" s="1" t="s">
        <v>125</v>
      </c>
      <c r="B1505" s="1" t="s">
        <v>126</v>
      </c>
      <c r="C1505" s="1" t="s">
        <v>127</v>
      </c>
      <c r="D1505" s="1" t="s">
        <v>128</v>
      </c>
      <c r="E1505">
        <v>1158</v>
      </c>
      <c r="F1505">
        <v>716</v>
      </c>
      <c r="G1505">
        <v>442</v>
      </c>
      <c r="H1505">
        <v>501</v>
      </c>
      <c r="I1505">
        <v>110</v>
      </c>
      <c r="J1505">
        <v>109</v>
      </c>
      <c r="K1505">
        <v>438</v>
      </c>
      <c r="L1505">
        <v>0</v>
      </c>
      <c r="M1505">
        <v>0</v>
      </c>
      <c r="N1505">
        <v>0</v>
      </c>
      <c r="O1505">
        <v>0</v>
      </c>
      <c r="P1505">
        <v>0</v>
      </c>
      <c r="Q1505">
        <v>1094</v>
      </c>
      <c r="R1505">
        <v>0</v>
      </c>
      <c r="S1505">
        <v>7</v>
      </c>
      <c r="T1505">
        <v>0</v>
      </c>
      <c r="U1505" s="6">
        <f>Sheet2!AG$2</f>
        <v>2026</v>
      </c>
      <c r="V1505" s="6">
        <v>1</v>
      </c>
    </row>
    <row r="1506" spans="1:22" x14ac:dyDescent="0.25">
      <c r="A1506" s="1" t="s">
        <v>125</v>
      </c>
      <c r="B1506" s="1" t="s">
        <v>126</v>
      </c>
      <c r="C1506" s="1" t="s">
        <v>129</v>
      </c>
      <c r="D1506" s="1" t="s">
        <v>130</v>
      </c>
      <c r="E1506">
        <v>317</v>
      </c>
      <c r="F1506">
        <v>176</v>
      </c>
      <c r="G1506">
        <v>141</v>
      </c>
      <c r="H1506">
        <v>78</v>
      </c>
      <c r="I1506">
        <v>34</v>
      </c>
      <c r="J1506">
        <v>30</v>
      </c>
      <c r="K1506">
        <v>175</v>
      </c>
      <c r="L1506">
        <v>0</v>
      </c>
      <c r="M1506">
        <v>0</v>
      </c>
      <c r="N1506">
        <v>0</v>
      </c>
      <c r="O1506">
        <v>0</v>
      </c>
      <c r="P1506">
        <v>0</v>
      </c>
      <c r="Q1506">
        <v>304</v>
      </c>
      <c r="R1506">
        <v>0</v>
      </c>
      <c r="S1506">
        <v>3</v>
      </c>
      <c r="T1506">
        <v>0</v>
      </c>
      <c r="U1506" s="6">
        <f>Sheet2!AG$2</f>
        <v>2026</v>
      </c>
      <c r="V1506" s="6">
        <v>1</v>
      </c>
    </row>
    <row r="1507" spans="1:22" x14ac:dyDescent="0.25">
      <c r="A1507" s="1" t="s">
        <v>125</v>
      </c>
      <c r="B1507" s="1" t="s">
        <v>126</v>
      </c>
      <c r="C1507" s="1" t="s">
        <v>127</v>
      </c>
      <c r="D1507" s="1" t="s">
        <v>131</v>
      </c>
      <c r="E1507">
        <v>771</v>
      </c>
      <c r="F1507">
        <v>496</v>
      </c>
      <c r="G1507">
        <v>275</v>
      </c>
      <c r="H1507">
        <v>70</v>
      </c>
      <c r="I1507">
        <v>152</v>
      </c>
      <c r="J1507">
        <v>79</v>
      </c>
      <c r="K1507">
        <v>470</v>
      </c>
      <c r="L1507">
        <v>0</v>
      </c>
      <c r="M1507">
        <v>0</v>
      </c>
      <c r="N1507">
        <v>0</v>
      </c>
      <c r="O1507">
        <v>0</v>
      </c>
      <c r="P1507">
        <v>0</v>
      </c>
      <c r="Q1507">
        <v>506</v>
      </c>
      <c r="R1507">
        <v>0</v>
      </c>
      <c r="S1507">
        <v>1</v>
      </c>
      <c r="T1507">
        <v>0</v>
      </c>
      <c r="U1507" s="6">
        <f>Sheet2!AG$2</f>
        <v>2026</v>
      </c>
      <c r="V1507" s="6">
        <v>1</v>
      </c>
    </row>
    <row r="1508" spans="1:22" x14ac:dyDescent="0.25">
      <c r="A1508" t="s">
        <v>125</v>
      </c>
      <c r="B1508" t="s">
        <v>126</v>
      </c>
      <c r="C1508" t="s">
        <v>127</v>
      </c>
      <c r="D1508" t="s">
        <v>132</v>
      </c>
      <c r="E1508">
        <v>233</v>
      </c>
      <c r="F1508">
        <v>150</v>
      </c>
      <c r="G1508">
        <v>83</v>
      </c>
      <c r="H1508">
        <v>51</v>
      </c>
      <c r="I1508">
        <v>23</v>
      </c>
      <c r="J1508">
        <v>26</v>
      </c>
      <c r="K1508">
        <v>133</v>
      </c>
      <c r="L1508">
        <v>0</v>
      </c>
      <c r="M1508">
        <v>0</v>
      </c>
      <c r="N1508">
        <v>0</v>
      </c>
      <c r="O1508">
        <v>0</v>
      </c>
      <c r="P1508">
        <v>0</v>
      </c>
      <c r="Q1508">
        <v>207</v>
      </c>
      <c r="R1508">
        <v>0</v>
      </c>
      <c r="S1508">
        <v>1</v>
      </c>
      <c r="T1508">
        <v>0</v>
      </c>
      <c r="U1508" s="6">
        <f>Sheet2!AG$2</f>
        <v>2026</v>
      </c>
      <c r="V1508" s="6">
        <v>1</v>
      </c>
    </row>
    <row r="1509" spans="1:22" x14ac:dyDescent="0.25">
      <c r="A1509" s="1" t="s">
        <v>125</v>
      </c>
      <c r="B1509" s="1" t="s">
        <v>126</v>
      </c>
      <c r="C1509" s="1" t="s">
        <v>129</v>
      </c>
      <c r="D1509" s="1" t="s">
        <v>133</v>
      </c>
      <c r="E1509">
        <v>298</v>
      </c>
      <c r="F1509">
        <v>201</v>
      </c>
      <c r="G1509">
        <v>97</v>
      </c>
      <c r="H1509">
        <v>82</v>
      </c>
      <c r="I1509">
        <v>33</v>
      </c>
      <c r="J1509">
        <v>51</v>
      </c>
      <c r="K1509">
        <v>132</v>
      </c>
      <c r="L1509">
        <v>0</v>
      </c>
      <c r="M1509">
        <v>0</v>
      </c>
      <c r="N1509">
        <v>0</v>
      </c>
      <c r="O1509">
        <v>0</v>
      </c>
      <c r="P1509">
        <v>0</v>
      </c>
      <c r="Q1509">
        <v>265</v>
      </c>
      <c r="R1509">
        <v>0</v>
      </c>
      <c r="S1509">
        <v>3</v>
      </c>
      <c r="T1509">
        <v>0</v>
      </c>
      <c r="U1509" s="6">
        <f>Sheet2!AG$2</f>
        <v>2026</v>
      </c>
      <c r="V1509" s="6">
        <v>1</v>
      </c>
    </row>
    <row r="1510" spans="1:22" x14ac:dyDescent="0.25">
      <c r="A1510" s="1" t="s">
        <v>125</v>
      </c>
      <c r="B1510" s="1" t="s">
        <v>126</v>
      </c>
      <c r="C1510" s="1" t="s">
        <v>129</v>
      </c>
      <c r="D1510" s="1" t="s">
        <v>134</v>
      </c>
      <c r="E1510" s="13">
        <v>43</v>
      </c>
      <c r="F1510" s="13">
        <v>24</v>
      </c>
      <c r="G1510" s="13">
        <v>19</v>
      </c>
      <c r="H1510" s="13">
        <v>3</v>
      </c>
      <c r="I1510" s="13">
        <v>0</v>
      </c>
      <c r="J1510" s="13">
        <v>3</v>
      </c>
      <c r="K1510" s="13">
        <v>37</v>
      </c>
      <c r="L1510" s="13">
        <v>0</v>
      </c>
      <c r="M1510" s="13">
        <v>0</v>
      </c>
      <c r="N1510" s="13">
        <v>0</v>
      </c>
      <c r="O1510" s="13">
        <v>0</v>
      </c>
      <c r="P1510" s="13">
        <v>0</v>
      </c>
      <c r="Q1510" s="13">
        <v>42</v>
      </c>
      <c r="R1510" s="13">
        <v>0</v>
      </c>
      <c r="S1510" s="13">
        <v>0</v>
      </c>
      <c r="T1510" s="13">
        <v>0</v>
      </c>
      <c r="U1510" s="6">
        <f>Sheet2!AG$2</f>
        <v>2026</v>
      </c>
      <c r="V1510" s="6">
        <v>1</v>
      </c>
    </row>
    <row r="1511" spans="1:22" x14ac:dyDescent="0.25">
      <c r="A1511" s="1" t="s">
        <v>125</v>
      </c>
      <c r="B1511" s="1" t="s">
        <v>126</v>
      </c>
      <c r="C1511" s="1" t="s">
        <v>127</v>
      </c>
      <c r="D1511" s="1" t="s">
        <v>135</v>
      </c>
      <c r="E1511">
        <v>179</v>
      </c>
      <c r="F1511">
        <v>53</v>
      </c>
      <c r="G1511">
        <v>126</v>
      </c>
      <c r="H1511">
        <v>24</v>
      </c>
      <c r="I1511">
        <v>26</v>
      </c>
      <c r="J1511">
        <v>35</v>
      </c>
      <c r="K1511">
        <v>94</v>
      </c>
      <c r="L1511">
        <v>0</v>
      </c>
      <c r="M1511">
        <v>0</v>
      </c>
      <c r="N1511">
        <v>0</v>
      </c>
      <c r="O1511">
        <v>0</v>
      </c>
      <c r="P1511">
        <v>0</v>
      </c>
      <c r="Q1511">
        <v>159</v>
      </c>
      <c r="R1511">
        <v>0</v>
      </c>
      <c r="S1511">
        <v>1</v>
      </c>
      <c r="T1511">
        <v>0</v>
      </c>
      <c r="U1511" s="6">
        <f>Sheet2!AG$2</f>
        <v>2026</v>
      </c>
      <c r="V1511" s="6">
        <v>1</v>
      </c>
    </row>
    <row r="1512" spans="1:22" x14ac:dyDescent="0.25">
      <c r="A1512" s="1" t="s">
        <v>125</v>
      </c>
      <c r="B1512" s="1" t="s">
        <v>126</v>
      </c>
      <c r="C1512" s="1" t="s">
        <v>129</v>
      </c>
      <c r="D1512" s="1" t="s">
        <v>136</v>
      </c>
      <c r="E1512">
        <v>229</v>
      </c>
      <c r="F1512">
        <v>172</v>
      </c>
      <c r="G1512">
        <v>57</v>
      </c>
      <c r="H1512">
        <v>60</v>
      </c>
      <c r="I1512">
        <v>38</v>
      </c>
      <c r="J1512">
        <v>52</v>
      </c>
      <c r="K1512">
        <v>79</v>
      </c>
      <c r="L1512">
        <v>0</v>
      </c>
      <c r="M1512">
        <v>0</v>
      </c>
      <c r="N1512">
        <v>0</v>
      </c>
      <c r="O1512">
        <v>0</v>
      </c>
      <c r="P1512">
        <v>4</v>
      </c>
      <c r="Q1512">
        <v>94</v>
      </c>
      <c r="R1512">
        <v>4</v>
      </c>
      <c r="S1512">
        <v>0</v>
      </c>
      <c r="T1512">
        <v>0</v>
      </c>
      <c r="U1512" s="6">
        <f>Sheet2!AG$2</f>
        <v>2026</v>
      </c>
      <c r="V1512" s="6">
        <v>1</v>
      </c>
    </row>
    <row r="1513" spans="1:22" x14ac:dyDescent="0.25">
      <c r="A1513" s="1" t="s">
        <v>125</v>
      </c>
      <c r="B1513" s="1" t="s">
        <v>126</v>
      </c>
      <c r="C1513" s="1" t="s">
        <v>129</v>
      </c>
      <c r="D1513" s="1" t="s">
        <v>137</v>
      </c>
      <c r="E1513">
        <v>146</v>
      </c>
      <c r="F1513">
        <v>83</v>
      </c>
      <c r="G1513">
        <v>63</v>
      </c>
      <c r="H1513">
        <v>3</v>
      </c>
      <c r="I1513">
        <v>27</v>
      </c>
      <c r="J1513">
        <v>38</v>
      </c>
      <c r="K1513">
        <v>78</v>
      </c>
      <c r="L1513">
        <v>0</v>
      </c>
      <c r="M1513">
        <v>0</v>
      </c>
      <c r="N1513">
        <v>0</v>
      </c>
      <c r="O1513">
        <v>0</v>
      </c>
      <c r="P1513">
        <v>0</v>
      </c>
      <c r="Q1513">
        <v>134</v>
      </c>
      <c r="R1513">
        <v>0</v>
      </c>
      <c r="S1513">
        <v>2</v>
      </c>
      <c r="T1513">
        <v>0</v>
      </c>
      <c r="U1513" s="6">
        <f>Sheet2!AG$2</f>
        <v>2026</v>
      </c>
      <c r="V1513" s="6">
        <v>1</v>
      </c>
    </row>
    <row r="1514" spans="1:22" x14ac:dyDescent="0.25">
      <c r="A1514" s="1" t="s">
        <v>125</v>
      </c>
      <c r="B1514" s="1" t="s">
        <v>138</v>
      </c>
      <c r="C1514" s="1" t="s">
        <v>139</v>
      </c>
      <c r="D1514" s="1" t="s">
        <v>140</v>
      </c>
      <c r="E1514" s="13">
        <v>88</v>
      </c>
      <c r="F1514" s="13">
        <v>81</v>
      </c>
      <c r="G1514" s="13">
        <v>7</v>
      </c>
      <c r="H1514" s="13">
        <v>0</v>
      </c>
      <c r="I1514" s="13">
        <v>0</v>
      </c>
      <c r="J1514" s="13">
        <v>11</v>
      </c>
      <c r="K1514" s="13">
        <v>77</v>
      </c>
      <c r="L1514" s="13">
        <v>0</v>
      </c>
      <c r="M1514" s="13">
        <v>0</v>
      </c>
      <c r="N1514" s="13">
        <v>0</v>
      </c>
      <c r="O1514" s="13">
        <v>0</v>
      </c>
      <c r="P1514" s="13">
        <v>0</v>
      </c>
      <c r="Q1514" s="13">
        <v>88</v>
      </c>
      <c r="R1514" s="13">
        <v>0</v>
      </c>
      <c r="S1514" s="13">
        <v>0</v>
      </c>
      <c r="T1514" s="13">
        <v>0</v>
      </c>
      <c r="U1514" s="6">
        <f>Sheet2!AG$2</f>
        <v>2026</v>
      </c>
      <c r="V1514" s="6">
        <v>1</v>
      </c>
    </row>
    <row r="1515" spans="1:22" x14ac:dyDescent="0.25">
      <c r="A1515" s="1" t="s">
        <v>125</v>
      </c>
      <c r="B1515" s="1" t="s">
        <v>138</v>
      </c>
      <c r="C1515" s="1" t="s">
        <v>139</v>
      </c>
      <c r="D1515" s="1" t="s">
        <v>141</v>
      </c>
      <c r="E1515">
        <v>42</v>
      </c>
      <c r="F1515">
        <v>20</v>
      </c>
      <c r="G1515">
        <v>22</v>
      </c>
      <c r="H1515">
        <v>26</v>
      </c>
      <c r="I1515">
        <v>5</v>
      </c>
      <c r="J1515">
        <v>3</v>
      </c>
      <c r="K1515">
        <v>8</v>
      </c>
      <c r="L1515">
        <v>0</v>
      </c>
      <c r="M1515">
        <v>1</v>
      </c>
      <c r="N1515">
        <v>0</v>
      </c>
      <c r="O1515">
        <v>0</v>
      </c>
      <c r="P1515">
        <v>2</v>
      </c>
      <c r="Q1515">
        <v>28</v>
      </c>
      <c r="R1515">
        <v>0</v>
      </c>
      <c r="S1515">
        <v>0</v>
      </c>
      <c r="T1515">
        <v>1</v>
      </c>
      <c r="U1515" s="6">
        <f>Sheet2!AG$2</f>
        <v>2026</v>
      </c>
      <c r="V1515" s="6">
        <v>1</v>
      </c>
    </row>
    <row r="1516" spans="1:22" x14ac:dyDescent="0.25">
      <c r="A1516" s="1" t="s">
        <v>125</v>
      </c>
      <c r="B1516" s="1" t="s">
        <v>138</v>
      </c>
      <c r="C1516" s="1" t="s">
        <v>139</v>
      </c>
      <c r="D1516" s="1" t="s">
        <v>142</v>
      </c>
      <c r="E1516">
        <v>134</v>
      </c>
      <c r="F1516">
        <v>110</v>
      </c>
      <c r="G1516">
        <v>24</v>
      </c>
      <c r="H1516">
        <v>0</v>
      </c>
      <c r="I1516">
        <v>22</v>
      </c>
      <c r="J1516">
        <v>15</v>
      </c>
      <c r="K1516">
        <v>97</v>
      </c>
      <c r="L1516">
        <v>0</v>
      </c>
      <c r="M1516">
        <v>0</v>
      </c>
      <c r="N1516">
        <v>0</v>
      </c>
      <c r="O1516">
        <v>0</v>
      </c>
      <c r="P1516">
        <v>0</v>
      </c>
      <c r="Q1516">
        <v>127</v>
      </c>
      <c r="R1516">
        <v>0</v>
      </c>
      <c r="S1516">
        <v>2</v>
      </c>
      <c r="T1516">
        <v>0</v>
      </c>
      <c r="U1516" s="6">
        <f>Sheet2!AG$2</f>
        <v>2026</v>
      </c>
      <c r="V1516" s="6">
        <v>1</v>
      </c>
    </row>
    <row r="1517" spans="1:22" x14ac:dyDescent="0.25">
      <c r="A1517" s="1" t="s">
        <v>125</v>
      </c>
      <c r="B1517" s="1" t="s">
        <v>138</v>
      </c>
      <c r="C1517" s="1" t="s">
        <v>139</v>
      </c>
      <c r="D1517" s="1" t="s">
        <v>143</v>
      </c>
      <c r="E1517">
        <v>29</v>
      </c>
      <c r="F1517">
        <v>12</v>
      </c>
      <c r="G1517">
        <v>17</v>
      </c>
      <c r="H1517">
        <v>0</v>
      </c>
      <c r="I1517">
        <v>0</v>
      </c>
      <c r="J1517">
        <v>3</v>
      </c>
      <c r="K1517">
        <v>26</v>
      </c>
      <c r="L1517">
        <v>0</v>
      </c>
      <c r="M1517">
        <v>0</v>
      </c>
      <c r="N1517">
        <v>0</v>
      </c>
      <c r="O1517">
        <v>0</v>
      </c>
      <c r="P1517">
        <v>3</v>
      </c>
      <c r="Q1517">
        <v>23</v>
      </c>
      <c r="R1517">
        <v>2</v>
      </c>
      <c r="S1517">
        <v>0</v>
      </c>
      <c r="T1517">
        <v>0</v>
      </c>
      <c r="U1517" s="6">
        <f>Sheet2!AG$2</f>
        <v>2026</v>
      </c>
      <c r="V1517" s="6">
        <v>1</v>
      </c>
    </row>
    <row r="1518" spans="1:22" x14ac:dyDescent="0.25">
      <c r="A1518" s="1" t="s">
        <v>125</v>
      </c>
      <c r="B1518" s="1" t="s">
        <v>138</v>
      </c>
      <c r="C1518" s="1" t="s">
        <v>139</v>
      </c>
      <c r="D1518" s="1" t="s">
        <v>144</v>
      </c>
      <c r="E1518">
        <v>74</v>
      </c>
      <c r="F1518">
        <v>55</v>
      </c>
      <c r="G1518">
        <v>19</v>
      </c>
      <c r="H1518">
        <v>1</v>
      </c>
      <c r="I1518">
        <v>0</v>
      </c>
      <c r="J1518">
        <v>1</v>
      </c>
      <c r="K1518">
        <v>72</v>
      </c>
      <c r="L1518">
        <v>0</v>
      </c>
      <c r="M1518">
        <v>0</v>
      </c>
      <c r="N1518">
        <v>0</v>
      </c>
      <c r="O1518">
        <v>0</v>
      </c>
      <c r="P1518">
        <v>5</v>
      </c>
      <c r="Q1518">
        <v>61</v>
      </c>
      <c r="R1518">
        <v>0</v>
      </c>
      <c r="S1518">
        <v>0</v>
      </c>
      <c r="T1518">
        <v>0</v>
      </c>
      <c r="U1518" s="6">
        <f>Sheet2!AG$2</f>
        <v>2026</v>
      </c>
      <c r="V1518" s="6">
        <v>1</v>
      </c>
    </row>
    <row r="1519" spans="1:22" x14ac:dyDescent="0.25">
      <c r="A1519" s="1" t="s">
        <v>125</v>
      </c>
      <c r="B1519" s="1" t="s">
        <v>138</v>
      </c>
      <c r="C1519" s="1" t="s">
        <v>139</v>
      </c>
      <c r="D1519" s="1" t="s">
        <v>145</v>
      </c>
      <c r="E1519">
        <v>100</v>
      </c>
      <c r="F1519">
        <v>57</v>
      </c>
      <c r="G1519">
        <v>43</v>
      </c>
      <c r="H1519">
        <v>4</v>
      </c>
      <c r="I1519">
        <v>1</v>
      </c>
      <c r="J1519">
        <v>0</v>
      </c>
      <c r="K1519">
        <v>95</v>
      </c>
      <c r="L1519">
        <v>0</v>
      </c>
      <c r="M1519">
        <v>0</v>
      </c>
      <c r="N1519">
        <v>0</v>
      </c>
      <c r="O1519">
        <v>0</v>
      </c>
      <c r="P1519">
        <v>0</v>
      </c>
      <c r="Q1519">
        <v>62</v>
      </c>
      <c r="R1519">
        <v>0</v>
      </c>
      <c r="S1519">
        <v>0</v>
      </c>
      <c r="T1519">
        <v>0</v>
      </c>
      <c r="U1519" s="6">
        <f>Sheet2!AG$2</f>
        <v>2026</v>
      </c>
      <c r="V1519" s="6">
        <v>1</v>
      </c>
    </row>
    <row r="1520" spans="1:22" x14ac:dyDescent="0.25">
      <c r="A1520" s="1" t="s">
        <v>125</v>
      </c>
      <c r="B1520" s="1" t="s">
        <v>138</v>
      </c>
      <c r="C1520" s="1" t="s">
        <v>139</v>
      </c>
      <c r="D1520" s="1" t="s">
        <v>146</v>
      </c>
      <c r="E1520">
        <v>79</v>
      </c>
      <c r="F1520">
        <v>44</v>
      </c>
      <c r="G1520">
        <v>35</v>
      </c>
      <c r="H1520">
        <v>1</v>
      </c>
      <c r="I1520">
        <v>4</v>
      </c>
      <c r="J1520">
        <v>6</v>
      </c>
      <c r="K1520">
        <v>68</v>
      </c>
      <c r="L1520">
        <v>0</v>
      </c>
      <c r="M1520">
        <v>1</v>
      </c>
      <c r="N1520">
        <v>0</v>
      </c>
      <c r="O1520">
        <v>1</v>
      </c>
      <c r="P1520">
        <v>1</v>
      </c>
      <c r="Q1520">
        <v>70</v>
      </c>
      <c r="R1520">
        <v>0</v>
      </c>
      <c r="S1520">
        <v>1</v>
      </c>
      <c r="T1520">
        <v>2</v>
      </c>
      <c r="U1520" s="6">
        <f>Sheet2!AG$2</f>
        <v>2026</v>
      </c>
      <c r="V1520" s="6">
        <v>1</v>
      </c>
    </row>
    <row r="1521" spans="1:22" x14ac:dyDescent="0.25">
      <c r="A1521" s="1" t="s">
        <v>125</v>
      </c>
      <c r="B1521" s="1" t="s">
        <v>138</v>
      </c>
      <c r="C1521" s="1" t="s">
        <v>139</v>
      </c>
      <c r="D1521" s="1" t="s">
        <v>147</v>
      </c>
      <c r="E1521">
        <v>79</v>
      </c>
      <c r="F1521">
        <v>66</v>
      </c>
      <c r="G1521">
        <v>13</v>
      </c>
      <c r="H1521">
        <v>16</v>
      </c>
      <c r="I1521">
        <v>4</v>
      </c>
      <c r="J1521">
        <v>9</v>
      </c>
      <c r="K1521">
        <v>50</v>
      </c>
      <c r="L1521">
        <v>0</v>
      </c>
      <c r="M1521">
        <v>0</v>
      </c>
      <c r="N1521">
        <v>0</v>
      </c>
      <c r="O1521">
        <v>0</v>
      </c>
      <c r="P1521">
        <v>4</v>
      </c>
      <c r="Q1521">
        <v>44</v>
      </c>
      <c r="R1521">
        <v>1</v>
      </c>
      <c r="S1521">
        <v>2</v>
      </c>
      <c r="T1521">
        <v>1</v>
      </c>
      <c r="U1521" s="6">
        <f>Sheet2!AG$2</f>
        <v>2026</v>
      </c>
      <c r="V1521" s="6">
        <v>1</v>
      </c>
    </row>
    <row r="1522" spans="1:22" x14ac:dyDescent="0.25">
      <c r="A1522" s="1" t="s">
        <v>125</v>
      </c>
      <c r="B1522" s="1" t="s">
        <v>138</v>
      </c>
      <c r="C1522" s="1" t="s">
        <v>139</v>
      </c>
      <c r="D1522" s="1" t="s">
        <v>148</v>
      </c>
      <c r="E1522">
        <v>203</v>
      </c>
      <c r="F1522">
        <v>150</v>
      </c>
      <c r="G1522">
        <v>53</v>
      </c>
      <c r="H1522">
        <v>35</v>
      </c>
      <c r="I1522">
        <v>2</v>
      </c>
      <c r="J1522">
        <v>30</v>
      </c>
      <c r="K1522">
        <v>136</v>
      </c>
      <c r="L1522">
        <v>0</v>
      </c>
      <c r="M1522">
        <v>0</v>
      </c>
      <c r="N1522">
        <v>0</v>
      </c>
      <c r="O1522">
        <v>0</v>
      </c>
      <c r="P1522">
        <v>0</v>
      </c>
      <c r="Q1522">
        <v>191</v>
      </c>
      <c r="R1522">
        <v>0</v>
      </c>
      <c r="S1522">
        <v>7</v>
      </c>
      <c r="T1522">
        <v>0</v>
      </c>
      <c r="U1522" s="6">
        <f>Sheet2!AG$2</f>
        <v>2026</v>
      </c>
      <c r="V1522" s="6">
        <v>1</v>
      </c>
    </row>
    <row r="1523" spans="1:22" x14ac:dyDescent="0.25">
      <c r="A1523" s="1" t="s">
        <v>125</v>
      </c>
      <c r="B1523" s="1" t="s">
        <v>149</v>
      </c>
      <c r="C1523" s="1" t="s">
        <v>150</v>
      </c>
      <c r="D1523" s="1" t="s">
        <v>151</v>
      </c>
      <c r="E1523">
        <v>210</v>
      </c>
      <c r="F1523">
        <v>129</v>
      </c>
      <c r="G1523">
        <v>81</v>
      </c>
      <c r="H1523">
        <v>0</v>
      </c>
      <c r="I1523">
        <v>0</v>
      </c>
      <c r="J1523">
        <v>4</v>
      </c>
      <c r="K1523">
        <v>206</v>
      </c>
      <c r="L1523">
        <v>0</v>
      </c>
      <c r="M1523">
        <v>0</v>
      </c>
      <c r="N1523">
        <v>0</v>
      </c>
      <c r="O1523">
        <v>0</v>
      </c>
      <c r="P1523">
        <v>0</v>
      </c>
      <c r="Q1523">
        <v>194</v>
      </c>
      <c r="R1523">
        <v>0</v>
      </c>
      <c r="S1523">
        <v>0</v>
      </c>
      <c r="T1523">
        <v>0</v>
      </c>
      <c r="U1523" s="6">
        <f>Sheet2!AG$2</f>
        <v>2026</v>
      </c>
      <c r="V1523" s="6">
        <v>1</v>
      </c>
    </row>
    <row r="1524" spans="1:22" x14ac:dyDescent="0.25">
      <c r="A1524" s="1" t="s">
        <v>125</v>
      </c>
      <c r="B1524" s="1" t="s">
        <v>149</v>
      </c>
      <c r="C1524" s="1" t="s">
        <v>152</v>
      </c>
      <c r="D1524" s="1" t="s">
        <v>153</v>
      </c>
      <c r="E1524">
        <v>247</v>
      </c>
      <c r="F1524">
        <v>153</v>
      </c>
      <c r="G1524">
        <v>94</v>
      </c>
      <c r="H1524">
        <v>31</v>
      </c>
      <c r="I1524">
        <v>3</v>
      </c>
      <c r="J1524">
        <v>19</v>
      </c>
      <c r="K1524">
        <v>194</v>
      </c>
      <c r="L1524">
        <v>0</v>
      </c>
      <c r="M1524">
        <v>0</v>
      </c>
      <c r="N1524">
        <v>0</v>
      </c>
      <c r="O1524">
        <v>0</v>
      </c>
      <c r="P1524">
        <v>22</v>
      </c>
      <c r="Q1524">
        <v>178</v>
      </c>
      <c r="R1524">
        <v>8</v>
      </c>
      <c r="S1524">
        <v>1</v>
      </c>
      <c r="T1524">
        <v>3</v>
      </c>
      <c r="U1524" s="6">
        <f>Sheet2!AG$2</f>
        <v>2026</v>
      </c>
      <c r="V1524" s="6">
        <v>1</v>
      </c>
    </row>
    <row r="1525" spans="1:22" x14ac:dyDescent="0.25">
      <c r="A1525" t="s">
        <v>125</v>
      </c>
      <c r="B1525" t="s">
        <v>149</v>
      </c>
      <c r="C1525" t="s">
        <v>150</v>
      </c>
      <c r="D1525" t="s">
        <v>154</v>
      </c>
      <c r="E1525">
        <v>27</v>
      </c>
      <c r="F1525" s="2">
        <v>12</v>
      </c>
      <c r="G1525">
        <v>15</v>
      </c>
      <c r="H1525">
        <v>0</v>
      </c>
      <c r="I1525">
        <v>0</v>
      </c>
      <c r="J1525">
        <v>0</v>
      </c>
      <c r="K1525">
        <v>27</v>
      </c>
      <c r="L1525">
        <v>0</v>
      </c>
      <c r="M1525">
        <v>0</v>
      </c>
      <c r="N1525">
        <v>0</v>
      </c>
      <c r="O1525">
        <v>0</v>
      </c>
      <c r="P1525">
        <v>0</v>
      </c>
      <c r="Q1525">
        <v>23</v>
      </c>
      <c r="R1525">
        <v>0</v>
      </c>
      <c r="S1525">
        <v>0</v>
      </c>
      <c r="T1525">
        <v>0</v>
      </c>
      <c r="U1525" s="6">
        <f>Sheet2!AG$2</f>
        <v>2026</v>
      </c>
      <c r="V1525" s="6">
        <v>1</v>
      </c>
    </row>
    <row r="1526" spans="1:22" x14ac:dyDescent="0.25">
      <c r="A1526" s="1" t="s">
        <v>125</v>
      </c>
      <c r="B1526" s="1" t="s">
        <v>149</v>
      </c>
      <c r="C1526" s="1" t="s">
        <v>152</v>
      </c>
      <c r="D1526" s="1" t="s">
        <v>155</v>
      </c>
      <c r="E1526">
        <v>140</v>
      </c>
      <c r="F1526">
        <v>76</v>
      </c>
      <c r="G1526">
        <v>64</v>
      </c>
      <c r="H1526">
        <v>26</v>
      </c>
      <c r="I1526">
        <v>6</v>
      </c>
      <c r="J1526">
        <v>18</v>
      </c>
      <c r="K1526">
        <v>90</v>
      </c>
      <c r="L1526">
        <v>0</v>
      </c>
      <c r="M1526">
        <v>1</v>
      </c>
      <c r="N1526">
        <v>0</v>
      </c>
      <c r="O1526">
        <v>0</v>
      </c>
      <c r="P1526">
        <v>46</v>
      </c>
      <c r="Q1526">
        <v>84</v>
      </c>
      <c r="R1526">
        <v>3</v>
      </c>
      <c r="S1526">
        <v>0</v>
      </c>
      <c r="T1526">
        <v>1</v>
      </c>
      <c r="U1526" s="6">
        <f>Sheet2!AG$2</f>
        <v>2026</v>
      </c>
      <c r="V1526" s="6">
        <v>1</v>
      </c>
    </row>
    <row r="1527" spans="1:22" x14ac:dyDescent="0.25">
      <c r="A1527" s="1" t="s">
        <v>125</v>
      </c>
      <c r="B1527" s="1" t="s">
        <v>149</v>
      </c>
      <c r="C1527" s="1" t="s">
        <v>150</v>
      </c>
      <c r="D1527" s="1" t="s">
        <v>156</v>
      </c>
      <c r="E1527">
        <v>98</v>
      </c>
      <c r="F1527">
        <v>85</v>
      </c>
      <c r="G1527">
        <v>13</v>
      </c>
      <c r="H1527">
        <v>65</v>
      </c>
      <c r="I1527">
        <v>26</v>
      </c>
      <c r="J1527">
        <v>0</v>
      </c>
      <c r="K1527">
        <v>7</v>
      </c>
      <c r="L1527">
        <v>0</v>
      </c>
      <c r="M1527">
        <v>0</v>
      </c>
      <c r="N1527">
        <v>0</v>
      </c>
      <c r="O1527">
        <v>0</v>
      </c>
      <c r="P1527">
        <v>0</v>
      </c>
      <c r="Q1527">
        <v>95</v>
      </c>
      <c r="R1527">
        <v>0</v>
      </c>
      <c r="S1527">
        <v>0</v>
      </c>
      <c r="T1527">
        <v>0</v>
      </c>
      <c r="U1527" s="6">
        <f>Sheet2!AG$2</f>
        <v>2026</v>
      </c>
      <c r="V1527" s="6">
        <v>1</v>
      </c>
    </row>
    <row r="1528" spans="1:22" x14ac:dyDescent="0.25">
      <c r="A1528" s="1" t="s">
        <v>125</v>
      </c>
      <c r="B1528" s="1" t="s">
        <v>149</v>
      </c>
      <c r="C1528" s="1" t="s">
        <v>150</v>
      </c>
      <c r="D1528" s="1" t="s">
        <v>157</v>
      </c>
      <c r="E1528">
        <v>154</v>
      </c>
      <c r="F1528">
        <v>113</v>
      </c>
      <c r="G1528">
        <v>41</v>
      </c>
      <c r="H1528">
        <v>0</v>
      </c>
      <c r="I1528">
        <v>7</v>
      </c>
      <c r="J1528">
        <v>20</v>
      </c>
      <c r="K1528">
        <v>127</v>
      </c>
      <c r="L1528">
        <v>0</v>
      </c>
      <c r="M1528">
        <v>1</v>
      </c>
      <c r="N1528">
        <v>0</v>
      </c>
      <c r="O1528">
        <v>0</v>
      </c>
      <c r="P1528">
        <v>13</v>
      </c>
      <c r="Q1528">
        <v>86</v>
      </c>
      <c r="R1528">
        <v>7</v>
      </c>
      <c r="S1528">
        <v>0</v>
      </c>
      <c r="T1528">
        <v>1</v>
      </c>
      <c r="U1528" s="6">
        <f>Sheet2!AG$2</f>
        <v>2026</v>
      </c>
      <c r="V1528" s="6">
        <v>1</v>
      </c>
    </row>
    <row r="1529" spans="1:22" x14ac:dyDescent="0.25">
      <c r="A1529" s="1" t="s">
        <v>125</v>
      </c>
      <c r="B1529" s="1" t="s">
        <v>149</v>
      </c>
      <c r="C1529" s="1" t="s">
        <v>150</v>
      </c>
      <c r="D1529" s="1" t="s">
        <v>158</v>
      </c>
      <c r="E1529">
        <v>356</v>
      </c>
      <c r="F1529">
        <v>194</v>
      </c>
      <c r="G1529">
        <v>162</v>
      </c>
      <c r="H1529">
        <v>124</v>
      </c>
      <c r="I1529">
        <v>100</v>
      </c>
      <c r="J1529">
        <v>24</v>
      </c>
      <c r="K1529">
        <v>108</v>
      </c>
      <c r="L1529">
        <v>0</v>
      </c>
      <c r="M1529">
        <v>0</v>
      </c>
      <c r="N1529">
        <v>0</v>
      </c>
      <c r="O1529">
        <v>0</v>
      </c>
      <c r="P1529">
        <v>0</v>
      </c>
      <c r="Q1529">
        <v>347</v>
      </c>
      <c r="R1529">
        <v>0</v>
      </c>
      <c r="S1529">
        <v>3</v>
      </c>
      <c r="T1529">
        <v>0</v>
      </c>
      <c r="U1529" s="6">
        <f>Sheet2!AG$2</f>
        <v>2026</v>
      </c>
      <c r="V1529" s="6">
        <v>1</v>
      </c>
    </row>
    <row r="1530" spans="1:22" x14ac:dyDescent="0.25">
      <c r="A1530" s="1" t="s">
        <v>125</v>
      </c>
      <c r="B1530" s="1" t="s">
        <v>149</v>
      </c>
      <c r="C1530" s="1" t="s">
        <v>152</v>
      </c>
      <c r="D1530" s="1" t="s">
        <v>159</v>
      </c>
      <c r="E1530">
        <v>130</v>
      </c>
      <c r="F1530">
        <v>72</v>
      </c>
      <c r="G1530">
        <v>58</v>
      </c>
      <c r="H1530">
        <v>46</v>
      </c>
      <c r="I1530">
        <v>4</v>
      </c>
      <c r="J1530">
        <v>27</v>
      </c>
      <c r="K1530">
        <v>53</v>
      </c>
      <c r="L1530">
        <v>0</v>
      </c>
      <c r="M1530">
        <v>0</v>
      </c>
      <c r="N1530">
        <v>0</v>
      </c>
      <c r="O1530">
        <v>0</v>
      </c>
      <c r="P1530">
        <v>0</v>
      </c>
      <c r="Q1530">
        <v>116</v>
      </c>
      <c r="R1530">
        <v>0</v>
      </c>
      <c r="S1530">
        <v>8</v>
      </c>
      <c r="T1530">
        <v>0</v>
      </c>
      <c r="U1530" s="6">
        <f>Sheet2!AG$2</f>
        <v>2026</v>
      </c>
      <c r="V1530" s="6">
        <v>1</v>
      </c>
    </row>
    <row r="1531" spans="1:22" x14ac:dyDescent="0.25">
      <c r="A1531" s="1" t="s">
        <v>125</v>
      </c>
      <c r="B1531" s="1" t="s">
        <v>149</v>
      </c>
      <c r="C1531" s="1" t="s">
        <v>152</v>
      </c>
      <c r="D1531" s="1" t="s">
        <v>160</v>
      </c>
      <c r="E1531">
        <v>21</v>
      </c>
      <c r="F1531">
        <v>18</v>
      </c>
      <c r="G1531">
        <v>3</v>
      </c>
      <c r="H1531">
        <v>0</v>
      </c>
      <c r="I1531">
        <v>1</v>
      </c>
      <c r="J1531">
        <v>6</v>
      </c>
      <c r="K1531">
        <v>14</v>
      </c>
      <c r="L1531">
        <v>0</v>
      </c>
      <c r="M1531">
        <v>0</v>
      </c>
      <c r="N1531">
        <v>0</v>
      </c>
      <c r="O1531">
        <v>0</v>
      </c>
      <c r="P1531">
        <v>0</v>
      </c>
      <c r="Q1531">
        <v>18</v>
      </c>
      <c r="R1531">
        <v>0</v>
      </c>
      <c r="S1531">
        <v>0</v>
      </c>
      <c r="T1531">
        <v>0</v>
      </c>
      <c r="U1531" s="6">
        <f>Sheet2!AG$2</f>
        <v>2026</v>
      </c>
      <c r="V1531" s="6">
        <v>1</v>
      </c>
    </row>
    <row r="1532" spans="1:22" x14ac:dyDescent="0.25">
      <c r="A1532" s="1" t="s">
        <v>125</v>
      </c>
      <c r="B1532" s="1" t="s">
        <v>149</v>
      </c>
      <c r="C1532" s="1" t="s">
        <v>152</v>
      </c>
      <c r="D1532" s="1" t="s">
        <v>161</v>
      </c>
      <c r="E1532">
        <v>353</v>
      </c>
      <c r="F1532">
        <v>213</v>
      </c>
      <c r="G1532">
        <v>140</v>
      </c>
      <c r="H1532">
        <v>123</v>
      </c>
      <c r="I1532">
        <v>28</v>
      </c>
      <c r="J1532">
        <v>31</v>
      </c>
      <c r="K1532">
        <v>171</v>
      </c>
      <c r="L1532">
        <v>0</v>
      </c>
      <c r="M1532">
        <v>0</v>
      </c>
      <c r="N1532">
        <v>0</v>
      </c>
      <c r="O1532">
        <v>0</v>
      </c>
      <c r="P1532">
        <v>0</v>
      </c>
      <c r="Q1532">
        <v>335</v>
      </c>
      <c r="R1532">
        <v>0</v>
      </c>
      <c r="S1532">
        <v>0</v>
      </c>
      <c r="T1532">
        <v>0</v>
      </c>
      <c r="U1532" s="6">
        <f>Sheet2!AG$2</f>
        <v>2026</v>
      </c>
      <c r="V1532" s="6">
        <v>1</v>
      </c>
    </row>
    <row r="1533" spans="1:22" x14ac:dyDescent="0.25">
      <c r="A1533" s="1" t="s">
        <v>125</v>
      </c>
      <c r="B1533" s="1" t="s">
        <v>149</v>
      </c>
      <c r="C1533" s="1" t="s">
        <v>150</v>
      </c>
      <c r="D1533" s="1" t="s">
        <v>162</v>
      </c>
      <c r="E1533">
        <v>54</v>
      </c>
      <c r="F1533">
        <v>44</v>
      </c>
      <c r="G1533">
        <v>10</v>
      </c>
      <c r="H1533">
        <v>5</v>
      </c>
      <c r="I1533">
        <v>2</v>
      </c>
      <c r="J1533">
        <v>1</v>
      </c>
      <c r="K1533">
        <v>46</v>
      </c>
      <c r="L1533">
        <v>0</v>
      </c>
      <c r="M1533">
        <v>0</v>
      </c>
      <c r="N1533">
        <v>0</v>
      </c>
      <c r="O1533">
        <v>0</v>
      </c>
      <c r="P1533">
        <v>0</v>
      </c>
      <c r="Q1533">
        <v>50</v>
      </c>
      <c r="R1533">
        <v>0</v>
      </c>
      <c r="S1533">
        <v>1</v>
      </c>
      <c r="T1533">
        <v>0</v>
      </c>
      <c r="U1533" s="6">
        <f>Sheet2!AG$2</f>
        <v>2026</v>
      </c>
      <c r="V1533" s="6">
        <v>1</v>
      </c>
    </row>
    <row r="1534" spans="1:22" x14ac:dyDescent="0.25">
      <c r="A1534" s="1" t="s">
        <v>22</v>
      </c>
      <c r="B1534" s="1" t="s">
        <v>23</v>
      </c>
      <c r="C1534" s="1" t="s">
        <v>24</v>
      </c>
      <c r="D1534" s="1" t="s">
        <v>25</v>
      </c>
      <c r="E1534" s="13">
        <v>1782</v>
      </c>
      <c r="F1534" s="13">
        <v>1329</v>
      </c>
      <c r="G1534" s="13">
        <v>453</v>
      </c>
      <c r="H1534" s="13">
        <v>6</v>
      </c>
      <c r="I1534" s="13">
        <v>16</v>
      </c>
      <c r="J1534" s="13">
        <v>215</v>
      </c>
      <c r="K1534" s="13">
        <v>1545</v>
      </c>
      <c r="L1534" s="13">
        <v>0</v>
      </c>
      <c r="M1534" s="13">
        <v>4</v>
      </c>
      <c r="N1534" s="13">
        <v>0</v>
      </c>
      <c r="O1534" s="13">
        <v>5</v>
      </c>
      <c r="P1534" s="13">
        <v>54</v>
      </c>
      <c r="Q1534" s="13">
        <v>1479</v>
      </c>
      <c r="R1534" s="13">
        <v>11</v>
      </c>
      <c r="S1534" s="13">
        <v>12</v>
      </c>
      <c r="T1534" s="13">
        <v>7</v>
      </c>
      <c r="U1534" s="6">
        <f>Sheet2!AG$2</f>
        <v>2026</v>
      </c>
      <c r="V1534" s="6">
        <v>2</v>
      </c>
    </row>
    <row r="1535" spans="1:22" x14ac:dyDescent="0.25">
      <c r="A1535" s="1" t="s">
        <v>22</v>
      </c>
      <c r="B1535" s="1" t="s">
        <v>26</v>
      </c>
      <c r="C1535" s="1" t="s">
        <v>27</v>
      </c>
      <c r="D1535" s="1" t="s">
        <v>28</v>
      </c>
      <c r="E1535">
        <v>94</v>
      </c>
      <c r="F1535">
        <v>43</v>
      </c>
      <c r="G1535">
        <v>51</v>
      </c>
      <c r="H1535">
        <v>10</v>
      </c>
      <c r="I1535">
        <v>9</v>
      </c>
      <c r="J1535">
        <v>8</v>
      </c>
      <c r="K1535">
        <v>67</v>
      </c>
      <c r="L1535">
        <v>0</v>
      </c>
      <c r="M1535">
        <v>0</v>
      </c>
      <c r="N1535">
        <v>0</v>
      </c>
      <c r="O1535">
        <v>0</v>
      </c>
      <c r="P1535">
        <v>5</v>
      </c>
      <c r="Q1535">
        <v>56</v>
      </c>
      <c r="R1535">
        <v>1</v>
      </c>
      <c r="S1535">
        <v>0</v>
      </c>
      <c r="T1535">
        <v>0</v>
      </c>
      <c r="U1535" s="6">
        <f>Sheet2!AG$2</f>
        <v>2026</v>
      </c>
      <c r="V1535" s="6">
        <v>2</v>
      </c>
    </row>
    <row r="1536" spans="1:22" x14ac:dyDescent="0.25">
      <c r="A1536" s="1" t="s">
        <v>22</v>
      </c>
      <c r="B1536" s="1" t="s">
        <v>26</v>
      </c>
      <c r="C1536" s="1" t="s">
        <v>27</v>
      </c>
      <c r="D1536" s="1" t="s">
        <v>29</v>
      </c>
      <c r="E1536">
        <v>15</v>
      </c>
      <c r="F1536">
        <v>1</v>
      </c>
      <c r="G1536">
        <v>14</v>
      </c>
      <c r="H1536">
        <v>1</v>
      </c>
      <c r="I1536">
        <v>0</v>
      </c>
      <c r="J1536">
        <v>1</v>
      </c>
      <c r="K1536">
        <v>13</v>
      </c>
      <c r="L1536">
        <v>0</v>
      </c>
      <c r="M1536">
        <v>1</v>
      </c>
      <c r="N1536">
        <v>0</v>
      </c>
      <c r="O1536">
        <v>0</v>
      </c>
      <c r="P1536">
        <v>1</v>
      </c>
      <c r="Q1536">
        <v>13</v>
      </c>
      <c r="R1536">
        <v>1</v>
      </c>
      <c r="S1536">
        <v>1</v>
      </c>
      <c r="T1536">
        <v>0</v>
      </c>
      <c r="U1536" s="6">
        <f>Sheet2!AG$2</f>
        <v>2026</v>
      </c>
      <c r="V1536" s="6">
        <v>2</v>
      </c>
    </row>
    <row r="1537" spans="1:22" x14ac:dyDescent="0.25">
      <c r="A1537" s="1" t="s">
        <v>22</v>
      </c>
      <c r="B1537" s="1" t="s">
        <v>26</v>
      </c>
      <c r="C1537" s="1" t="s">
        <v>27</v>
      </c>
      <c r="D1537" s="1" t="s">
        <v>30</v>
      </c>
      <c r="E1537">
        <v>11</v>
      </c>
      <c r="F1537">
        <v>8</v>
      </c>
      <c r="G1537">
        <v>3</v>
      </c>
      <c r="H1537">
        <v>0</v>
      </c>
      <c r="I1537">
        <v>0</v>
      </c>
      <c r="J1537">
        <v>6</v>
      </c>
      <c r="K1537">
        <v>5</v>
      </c>
      <c r="L1537">
        <v>0</v>
      </c>
      <c r="M1537">
        <v>0</v>
      </c>
      <c r="N1537">
        <v>0</v>
      </c>
      <c r="O1537">
        <v>0</v>
      </c>
      <c r="P1537">
        <v>1</v>
      </c>
      <c r="Q1537">
        <v>11</v>
      </c>
      <c r="R1537">
        <v>0</v>
      </c>
      <c r="S1537">
        <v>0</v>
      </c>
      <c r="T1537">
        <v>1</v>
      </c>
      <c r="U1537" s="6">
        <f>Sheet2!AG$2</f>
        <v>2026</v>
      </c>
      <c r="V1537" s="6">
        <v>2</v>
      </c>
    </row>
    <row r="1538" spans="1:22" x14ac:dyDescent="0.25">
      <c r="A1538" s="1" t="s">
        <v>22</v>
      </c>
      <c r="B1538" s="1" t="s">
        <v>26</v>
      </c>
      <c r="C1538" s="1" t="s">
        <v>27</v>
      </c>
      <c r="D1538" s="1" t="s">
        <v>31</v>
      </c>
      <c r="E1538">
        <v>241</v>
      </c>
      <c r="F1538">
        <v>151</v>
      </c>
      <c r="G1538">
        <v>90</v>
      </c>
      <c r="H1538">
        <v>113</v>
      </c>
      <c r="I1538">
        <v>29</v>
      </c>
      <c r="J1538">
        <v>35</v>
      </c>
      <c r="K1538">
        <v>64</v>
      </c>
      <c r="L1538">
        <v>0</v>
      </c>
      <c r="M1538">
        <v>3</v>
      </c>
      <c r="N1538">
        <v>0</v>
      </c>
      <c r="O1538">
        <v>1</v>
      </c>
      <c r="P1538">
        <v>11</v>
      </c>
      <c r="Q1538">
        <v>209</v>
      </c>
      <c r="R1538">
        <v>3</v>
      </c>
      <c r="S1538">
        <v>4</v>
      </c>
      <c r="T1538">
        <v>15</v>
      </c>
      <c r="U1538" s="6">
        <f>Sheet2!AG$2</f>
        <v>2026</v>
      </c>
      <c r="V1538" s="6">
        <v>2</v>
      </c>
    </row>
    <row r="1539" spans="1:22" x14ac:dyDescent="0.25">
      <c r="A1539" s="1" t="s">
        <v>22</v>
      </c>
      <c r="B1539" s="1" t="s">
        <v>26</v>
      </c>
      <c r="C1539" s="1" t="s">
        <v>27</v>
      </c>
      <c r="D1539" s="1" t="s">
        <v>32</v>
      </c>
      <c r="E1539">
        <v>372</v>
      </c>
      <c r="F1539">
        <v>232</v>
      </c>
      <c r="G1539">
        <v>140</v>
      </c>
      <c r="H1539">
        <v>156</v>
      </c>
      <c r="I1539">
        <v>60</v>
      </c>
      <c r="J1539">
        <v>25</v>
      </c>
      <c r="K1539">
        <v>131</v>
      </c>
      <c r="L1539">
        <v>0</v>
      </c>
      <c r="M1539">
        <v>0</v>
      </c>
      <c r="N1539">
        <v>0</v>
      </c>
      <c r="O1539">
        <v>0</v>
      </c>
      <c r="P1539">
        <v>0</v>
      </c>
      <c r="Q1539">
        <v>343</v>
      </c>
      <c r="R1539">
        <v>0</v>
      </c>
      <c r="S1539">
        <v>6</v>
      </c>
      <c r="T1539">
        <v>0</v>
      </c>
      <c r="U1539" s="6">
        <f>Sheet2!AG$2</f>
        <v>2026</v>
      </c>
      <c r="V1539" s="6">
        <v>2</v>
      </c>
    </row>
    <row r="1540" spans="1:22" x14ac:dyDescent="0.25">
      <c r="A1540" s="1" t="s">
        <v>22</v>
      </c>
      <c r="B1540" s="1" t="s">
        <v>33</v>
      </c>
      <c r="C1540" s="1" t="s">
        <v>34</v>
      </c>
      <c r="D1540" s="1" t="s">
        <v>35</v>
      </c>
      <c r="E1540">
        <v>47</v>
      </c>
      <c r="F1540">
        <v>21</v>
      </c>
      <c r="G1540">
        <v>26</v>
      </c>
      <c r="H1540">
        <v>4</v>
      </c>
      <c r="I1540">
        <v>4</v>
      </c>
      <c r="J1540">
        <v>4</v>
      </c>
      <c r="K1540">
        <v>35</v>
      </c>
      <c r="L1540">
        <v>0</v>
      </c>
      <c r="M1540">
        <v>0</v>
      </c>
      <c r="N1540">
        <v>0</v>
      </c>
      <c r="O1540">
        <v>0</v>
      </c>
      <c r="P1540">
        <v>2</v>
      </c>
      <c r="Q1540">
        <v>19</v>
      </c>
      <c r="R1540">
        <v>0</v>
      </c>
      <c r="S1540">
        <v>4</v>
      </c>
      <c r="T1540">
        <v>2</v>
      </c>
      <c r="U1540" s="6">
        <f>Sheet2!AG$2</f>
        <v>2026</v>
      </c>
      <c r="V1540" s="6">
        <v>2</v>
      </c>
    </row>
    <row r="1541" spans="1:22" x14ac:dyDescent="0.25">
      <c r="A1541" s="1" t="s">
        <v>22</v>
      </c>
      <c r="B1541" s="1" t="s">
        <v>33</v>
      </c>
      <c r="C1541" s="1" t="s">
        <v>34</v>
      </c>
      <c r="D1541" s="1" t="s">
        <v>36</v>
      </c>
      <c r="E1541">
        <v>428</v>
      </c>
      <c r="F1541">
        <v>263</v>
      </c>
      <c r="G1541">
        <v>165</v>
      </c>
      <c r="H1541">
        <v>86</v>
      </c>
      <c r="I1541">
        <v>109</v>
      </c>
      <c r="J1541">
        <v>51</v>
      </c>
      <c r="K1541">
        <v>182</v>
      </c>
      <c r="L1541">
        <v>0</v>
      </c>
      <c r="M1541">
        <v>0</v>
      </c>
      <c r="N1541">
        <v>0</v>
      </c>
      <c r="O1541">
        <v>1</v>
      </c>
      <c r="P1541">
        <v>11</v>
      </c>
      <c r="Q1541">
        <v>402</v>
      </c>
      <c r="R1541">
        <v>4</v>
      </c>
      <c r="S1541">
        <v>14</v>
      </c>
      <c r="T1541">
        <v>2</v>
      </c>
      <c r="U1541" s="6">
        <f>Sheet2!AG$2</f>
        <v>2026</v>
      </c>
      <c r="V1541" s="6">
        <v>2</v>
      </c>
    </row>
    <row r="1542" spans="1:22" x14ac:dyDescent="0.25">
      <c r="A1542" s="1" t="s">
        <v>22</v>
      </c>
      <c r="B1542" s="1" t="s">
        <v>33</v>
      </c>
      <c r="C1542" s="1" t="s">
        <v>34</v>
      </c>
      <c r="D1542" s="1" t="s">
        <v>37</v>
      </c>
      <c r="E1542">
        <v>411</v>
      </c>
      <c r="F1542">
        <v>300</v>
      </c>
      <c r="G1542">
        <v>111</v>
      </c>
      <c r="H1542">
        <v>72</v>
      </c>
      <c r="I1542">
        <v>22</v>
      </c>
      <c r="J1542">
        <v>26</v>
      </c>
      <c r="K1542">
        <v>291</v>
      </c>
      <c r="L1542">
        <v>0</v>
      </c>
      <c r="M1542">
        <v>0</v>
      </c>
      <c r="N1542">
        <v>0</v>
      </c>
      <c r="O1542">
        <v>0</v>
      </c>
      <c r="P1542">
        <v>0</v>
      </c>
      <c r="Q1542">
        <v>398</v>
      </c>
      <c r="R1542">
        <v>0</v>
      </c>
      <c r="S1542">
        <v>2</v>
      </c>
      <c r="T1542">
        <v>0</v>
      </c>
      <c r="U1542" s="6">
        <f>Sheet2!AG$2</f>
        <v>2026</v>
      </c>
      <c r="V1542" s="6">
        <v>2</v>
      </c>
    </row>
    <row r="1543" spans="1:22" x14ac:dyDescent="0.25">
      <c r="A1543" s="1" t="s">
        <v>22</v>
      </c>
      <c r="B1543" s="1" t="s">
        <v>33</v>
      </c>
      <c r="C1543" s="1" t="s">
        <v>34</v>
      </c>
      <c r="D1543" s="1" t="s">
        <v>38</v>
      </c>
      <c r="E1543">
        <v>143</v>
      </c>
      <c r="F1543">
        <v>102</v>
      </c>
      <c r="G1543">
        <v>41</v>
      </c>
      <c r="H1543">
        <v>10</v>
      </c>
      <c r="I1543">
        <v>6</v>
      </c>
      <c r="J1543">
        <v>13</v>
      </c>
      <c r="K1543">
        <v>114</v>
      </c>
      <c r="L1543">
        <v>0</v>
      </c>
      <c r="M1543">
        <v>0</v>
      </c>
      <c r="N1543">
        <v>0</v>
      </c>
      <c r="O1543">
        <v>0</v>
      </c>
      <c r="P1543">
        <v>16</v>
      </c>
      <c r="Q1543">
        <v>79</v>
      </c>
      <c r="R1543">
        <v>1</v>
      </c>
      <c r="S1543">
        <v>0</v>
      </c>
      <c r="T1543">
        <v>0</v>
      </c>
      <c r="U1543" s="6">
        <f>Sheet2!AG$2</f>
        <v>2026</v>
      </c>
      <c r="V1543" s="6">
        <v>2</v>
      </c>
    </row>
    <row r="1544" spans="1:22" x14ac:dyDescent="0.25">
      <c r="A1544" s="1" t="s">
        <v>22</v>
      </c>
      <c r="B1544" s="1" t="s">
        <v>33</v>
      </c>
      <c r="C1544" s="1" t="s">
        <v>34</v>
      </c>
      <c r="D1544" s="1" t="s">
        <v>39</v>
      </c>
      <c r="E1544">
        <v>126</v>
      </c>
      <c r="F1544">
        <v>98</v>
      </c>
      <c r="G1544">
        <v>28</v>
      </c>
      <c r="H1544">
        <v>26</v>
      </c>
      <c r="I1544">
        <v>18</v>
      </c>
      <c r="J1544">
        <v>3</v>
      </c>
      <c r="K1544">
        <v>79</v>
      </c>
      <c r="L1544">
        <v>0</v>
      </c>
      <c r="M1544">
        <v>0</v>
      </c>
      <c r="N1544">
        <v>0</v>
      </c>
      <c r="O1544">
        <v>0</v>
      </c>
      <c r="P1544">
        <v>0</v>
      </c>
      <c r="Q1544">
        <v>117</v>
      </c>
      <c r="R1544">
        <v>0</v>
      </c>
      <c r="S1544">
        <v>4</v>
      </c>
      <c r="T1544">
        <v>0</v>
      </c>
      <c r="U1544" s="6">
        <f>Sheet2!AG$2</f>
        <v>2026</v>
      </c>
      <c r="V1544" s="6">
        <v>2</v>
      </c>
    </row>
    <row r="1545" spans="1:22" x14ac:dyDescent="0.25">
      <c r="A1545" s="1" t="s">
        <v>22</v>
      </c>
      <c r="B1545" s="1" t="s">
        <v>33</v>
      </c>
      <c r="C1545" s="1" t="s">
        <v>34</v>
      </c>
      <c r="D1545" s="1" t="s">
        <v>40</v>
      </c>
      <c r="E1545">
        <v>178</v>
      </c>
      <c r="F1545">
        <v>157</v>
      </c>
      <c r="G1545">
        <v>21</v>
      </c>
      <c r="H1545">
        <v>2</v>
      </c>
      <c r="I1545">
        <v>2</v>
      </c>
      <c r="J1545">
        <v>14</v>
      </c>
      <c r="K1545">
        <v>160</v>
      </c>
      <c r="L1545">
        <v>0</v>
      </c>
      <c r="M1545">
        <v>0</v>
      </c>
      <c r="N1545">
        <v>0</v>
      </c>
      <c r="O1545">
        <v>0</v>
      </c>
      <c r="P1545">
        <v>0</v>
      </c>
      <c r="Q1545">
        <v>79</v>
      </c>
      <c r="R1545">
        <v>0</v>
      </c>
      <c r="S1545">
        <v>0</v>
      </c>
      <c r="T1545">
        <v>0</v>
      </c>
      <c r="U1545" s="6">
        <f>Sheet2!AG$2</f>
        <v>2026</v>
      </c>
      <c r="V1545" s="6">
        <v>2</v>
      </c>
    </row>
    <row r="1546" spans="1:22" x14ac:dyDescent="0.25">
      <c r="A1546" s="1" t="s">
        <v>22</v>
      </c>
      <c r="B1546" s="1" t="s">
        <v>41</v>
      </c>
      <c r="C1546" s="1" t="s">
        <v>42</v>
      </c>
      <c r="D1546" s="1" t="s">
        <v>43</v>
      </c>
      <c r="E1546" s="13">
        <v>401</v>
      </c>
      <c r="F1546" s="13">
        <v>275</v>
      </c>
      <c r="G1546" s="13">
        <v>126</v>
      </c>
      <c r="H1546" s="13">
        <v>64</v>
      </c>
      <c r="I1546" s="13">
        <v>67</v>
      </c>
      <c r="J1546" s="13">
        <v>61</v>
      </c>
      <c r="K1546" s="13">
        <v>209</v>
      </c>
      <c r="L1546" s="13">
        <v>0</v>
      </c>
      <c r="M1546" s="13">
        <v>0</v>
      </c>
      <c r="N1546" s="13">
        <v>0</v>
      </c>
      <c r="O1546" s="13">
        <v>0</v>
      </c>
      <c r="P1546" s="13">
        <v>0</v>
      </c>
      <c r="Q1546" s="13">
        <v>385</v>
      </c>
      <c r="R1546" s="13">
        <v>0</v>
      </c>
      <c r="S1546" s="13">
        <v>3</v>
      </c>
      <c r="T1546" s="13">
        <v>0</v>
      </c>
      <c r="U1546" s="6">
        <f>Sheet2!AG$2</f>
        <v>2026</v>
      </c>
      <c r="V1546" s="6">
        <v>2</v>
      </c>
    </row>
    <row r="1547" spans="1:22" x14ac:dyDescent="0.25">
      <c r="A1547" s="1" t="s">
        <v>22</v>
      </c>
      <c r="B1547" s="1" t="s">
        <v>41</v>
      </c>
      <c r="C1547" s="1" t="s">
        <v>44</v>
      </c>
      <c r="D1547" s="1" t="s">
        <v>45</v>
      </c>
      <c r="E1547">
        <v>0</v>
      </c>
      <c r="F1547">
        <v>0</v>
      </c>
      <c r="G1547">
        <v>0</v>
      </c>
      <c r="H1547">
        <v>0</v>
      </c>
      <c r="I1547">
        <v>0</v>
      </c>
      <c r="J1547">
        <v>0</v>
      </c>
      <c r="K1547">
        <v>0</v>
      </c>
      <c r="L1547">
        <v>0</v>
      </c>
      <c r="M1547">
        <v>0</v>
      </c>
      <c r="N1547">
        <v>0</v>
      </c>
      <c r="O1547">
        <v>0</v>
      </c>
      <c r="P1547">
        <v>0</v>
      </c>
      <c r="Q1547">
        <v>0</v>
      </c>
      <c r="R1547">
        <v>0</v>
      </c>
      <c r="S1547">
        <v>0</v>
      </c>
      <c r="T1547">
        <v>0</v>
      </c>
      <c r="U1547" s="6">
        <f>Sheet2!AG$2</f>
        <v>2026</v>
      </c>
      <c r="V1547" s="6">
        <v>2</v>
      </c>
    </row>
    <row r="1548" spans="1:22" x14ac:dyDescent="0.25">
      <c r="A1548" s="1" t="s">
        <v>22</v>
      </c>
      <c r="B1548" s="1" t="s">
        <v>41</v>
      </c>
      <c r="C1548" s="1" t="s">
        <v>44</v>
      </c>
      <c r="D1548" s="1" t="s">
        <v>46</v>
      </c>
      <c r="E1548">
        <v>690</v>
      </c>
      <c r="F1548">
        <v>505</v>
      </c>
      <c r="G1548">
        <v>185</v>
      </c>
      <c r="H1548">
        <v>159</v>
      </c>
      <c r="I1548">
        <v>114</v>
      </c>
      <c r="J1548">
        <v>81</v>
      </c>
      <c r="K1548">
        <v>336</v>
      </c>
      <c r="L1548">
        <v>0</v>
      </c>
      <c r="M1548">
        <v>0</v>
      </c>
      <c r="N1548">
        <v>0</v>
      </c>
      <c r="O1548">
        <v>0</v>
      </c>
      <c r="P1548">
        <v>0</v>
      </c>
      <c r="Q1548">
        <v>679</v>
      </c>
      <c r="R1548">
        <v>0</v>
      </c>
      <c r="S1548">
        <v>6</v>
      </c>
      <c r="T1548">
        <v>0</v>
      </c>
      <c r="U1548" s="6">
        <f>Sheet2!AG$2</f>
        <v>2026</v>
      </c>
      <c r="V1548" s="6">
        <v>2</v>
      </c>
    </row>
    <row r="1549" spans="1:22" x14ac:dyDescent="0.25">
      <c r="A1549" s="1" t="s">
        <v>22</v>
      </c>
      <c r="B1549" s="1" t="s">
        <v>41</v>
      </c>
      <c r="C1549" s="1" t="s">
        <v>42</v>
      </c>
      <c r="D1549" s="1" t="s">
        <v>47</v>
      </c>
      <c r="E1549">
        <v>496</v>
      </c>
      <c r="F1549">
        <v>339</v>
      </c>
      <c r="G1549">
        <v>157</v>
      </c>
      <c r="H1549">
        <v>24</v>
      </c>
      <c r="I1549">
        <v>27</v>
      </c>
      <c r="J1549">
        <v>90</v>
      </c>
      <c r="K1549">
        <v>355</v>
      </c>
      <c r="L1549">
        <v>0</v>
      </c>
      <c r="M1549">
        <v>0</v>
      </c>
      <c r="N1549">
        <v>0</v>
      </c>
      <c r="O1549">
        <v>1</v>
      </c>
      <c r="P1549">
        <v>2</v>
      </c>
      <c r="Q1549">
        <v>453</v>
      </c>
      <c r="R1549">
        <v>0</v>
      </c>
      <c r="S1549">
        <v>4</v>
      </c>
      <c r="T1549">
        <v>0</v>
      </c>
      <c r="U1549" s="6">
        <f>Sheet2!AG$2</f>
        <v>2026</v>
      </c>
      <c r="V1549" s="6">
        <v>2</v>
      </c>
    </row>
    <row r="1550" spans="1:22" x14ac:dyDescent="0.25">
      <c r="A1550" s="1" t="s">
        <v>22</v>
      </c>
      <c r="B1550" s="1" t="s">
        <v>41</v>
      </c>
      <c r="C1550" s="1" t="s">
        <v>44</v>
      </c>
      <c r="D1550" s="1" t="s">
        <v>48</v>
      </c>
      <c r="E1550">
        <v>472</v>
      </c>
      <c r="F1550">
        <v>327</v>
      </c>
      <c r="G1550">
        <v>145</v>
      </c>
      <c r="H1550">
        <v>105</v>
      </c>
      <c r="I1550">
        <v>94</v>
      </c>
      <c r="J1550">
        <v>118</v>
      </c>
      <c r="K1550">
        <v>155</v>
      </c>
      <c r="L1550">
        <v>0</v>
      </c>
      <c r="M1550">
        <v>0</v>
      </c>
      <c r="N1550">
        <v>0</v>
      </c>
      <c r="O1550">
        <v>0</v>
      </c>
      <c r="P1550">
        <v>0</v>
      </c>
      <c r="Q1550">
        <v>357</v>
      </c>
      <c r="R1550">
        <v>0</v>
      </c>
      <c r="S1550">
        <v>3</v>
      </c>
      <c r="T1550">
        <v>0</v>
      </c>
      <c r="U1550" s="6">
        <f>Sheet2!AG$2</f>
        <v>2026</v>
      </c>
      <c r="V1550" s="6">
        <v>2</v>
      </c>
    </row>
    <row r="1551" spans="1:22" x14ac:dyDescent="0.25">
      <c r="A1551" s="1" t="s">
        <v>22</v>
      </c>
      <c r="B1551" s="1" t="s">
        <v>41</v>
      </c>
      <c r="C1551" s="1" t="s">
        <v>42</v>
      </c>
      <c r="D1551" s="1" t="s">
        <v>49</v>
      </c>
      <c r="E1551">
        <v>156</v>
      </c>
      <c r="F1551">
        <v>99</v>
      </c>
      <c r="G1551">
        <v>57</v>
      </c>
      <c r="H1551">
        <v>36</v>
      </c>
      <c r="I1551">
        <v>26</v>
      </c>
      <c r="J1551">
        <v>35</v>
      </c>
      <c r="K1551">
        <v>59</v>
      </c>
      <c r="L1551">
        <v>0</v>
      </c>
      <c r="M1551">
        <v>2</v>
      </c>
      <c r="N1551">
        <v>0</v>
      </c>
      <c r="O1551">
        <v>1</v>
      </c>
      <c r="P1551">
        <v>24</v>
      </c>
      <c r="Q1551">
        <v>97</v>
      </c>
      <c r="R1551">
        <v>4</v>
      </c>
      <c r="S1551">
        <v>10</v>
      </c>
      <c r="T1551">
        <v>6</v>
      </c>
      <c r="U1551" s="6">
        <f>Sheet2!AG$2</f>
        <v>2026</v>
      </c>
      <c r="V1551" s="6">
        <v>2</v>
      </c>
    </row>
    <row r="1552" spans="1:22" x14ac:dyDescent="0.25">
      <c r="A1552" s="1" t="s">
        <v>22</v>
      </c>
      <c r="B1552" s="1" t="s">
        <v>50</v>
      </c>
      <c r="C1552" s="1" t="s">
        <v>24</v>
      </c>
      <c r="D1552" s="1" t="s">
        <v>51</v>
      </c>
      <c r="E1552" s="13">
        <v>11</v>
      </c>
      <c r="F1552" s="13">
        <v>6</v>
      </c>
      <c r="G1552" s="13">
        <v>5</v>
      </c>
      <c r="H1552" s="13">
        <v>0</v>
      </c>
      <c r="I1552" s="13">
        <v>0</v>
      </c>
      <c r="J1552" s="13">
        <v>0</v>
      </c>
      <c r="K1552" s="13">
        <v>11</v>
      </c>
      <c r="L1552" s="13">
        <v>0</v>
      </c>
      <c r="M1552" s="13">
        <v>0</v>
      </c>
      <c r="N1552" s="13">
        <v>0</v>
      </c>
      <c r="O1552" s="13">
        <v>0</v>
      </c>
      <c r="P1552" s="13">
        <v>0</v>
      </c>
      <c r="Q1552" s="13">
        <v>7</v>
      </c>
      <c r="R1552" s="13">
        <v>0</v>
      </c>
      <c r="S1552" s="13">
        <v>0</v>
      </c>
      <c r="T1552" s="13">
        <v>0</v>
      </c>
      <c r="U1552" s="6">
        <f>Sheet2!AG$2</f>
        <v>2026</v>
      </c>
      <c r="V1552" s="6">
        <v>2</v>
      </c>
    </row>
    <row r="1553" spans="1:22" x14ac:dyDescent="0.25">
      <c r="A1553" s="1" t="s">
        <v>22</v>
      </c>
      <c r="B1553" s="1" t="s">
        <v>50</v>
      </c>
      <c r="C1553" s="1" t="s">
        <v>24</v>
      </c>
      <c r="D1553" s="1" t="s">
        <v>52</v>
      </c>
      <c r="E1553">
        <v>81</v>
      </c>
      <c r="F1553">
        <v>76</v>
      </c>
      <c r="G1553">
        <v>5</v>
      </c>
      <c r="H1553">
        <v>0</v>
      </c>
      <c r="I1553">
        <v>0</v>
      </c>
      <c r="J1553">
        <v>0</v>
      </c>
      <c r="K1553">
        <v>81</v>
      </c>
      <c r="L1553">
        <v>0</v>
      </c>
      <c r="M1553">
        <v>0</v>
      </c>
      <c r="N1553">
        <v>0</v>
      </c>
      <c r="O1553">
        <v>0</v>
      </c>
      <c r="P1553">
        <v>0</v>
      </c>
      <c r="Q1553">
        <v>23</v>
      </c>
      <c r="R1553">
        <v>6</v>
      </c>
      <c r="S1553">
        <v>0</v>
      </c>
      <c r="T1553">
        <v>0</v>
      </c>
      <c r="U1553" s="6">
        <f>Sheet2!AG$2</f>
        <v>2026</v>
      </c>
      <c r="V1553" s="6">
        <v>2</v>
      </c>
    </row>
    <row r="1554" spans="1:22" x14ac:dyDescent="0.25">
      <c r="A1554" s="1" t="s">
        <v>22</v>
      </c>
      <c r="B1554" s="1" t="s">
        <v>50</v>
      </c>
      <c r="C1554" s="1" t="s">
        <v>24</v>
      </c>
      <c r="D1554" s="1" t="s">
        <v>53</v>
      </c>
      <c r="E1554">
        <v>107</v>
      </c>
      <c r="F1554">
        <v>89</v>
      </c>
      <c r="G1554">
        <v>18</v>
      </c>
      <c r="H1554">
        <v>2</v>
      </c>
      <c r="I1554">
        <v>4</v>
      </c>
      <c r="J1554">
        <v>3</v>
      </c>
      <c r="K1554">
        <v>98</v>
      </c>
      <c r="L1554">
        <v>0</v>
      </c>
      <c r="M1554">
        <v>2</v>
      </c>
      <c r="N1554">
        <v>0</v>
      </c>
      <c r="O1554">
        <v>1</v>
      </c>
      <c r="P1554">
        <v>30</v>
      </c>
      <c r="Q1554">
        <v>89</v>
      </c>
      <c r="R1554">
        <v>2</v>
      </c>
      <c r="S1554">
        <v>0</v>
      </c>
      <c r="T1554">
        <v>1</v>
      </c>
      <c r="U1554" s="6">
        <f>Sheet2!AG$2</f>
        <v>2026</v>
      </c>
      <c r="V1554" s="6">
        <v>2</v>
      </c>
    </row>
    <row r="1555" spans="1:22" x14ac:dyDescent="0.25">
      <c r="A1555" s="1" t="s">
        <v>22</v>
      </c>
      <c r="B1555" s="1" t="s">
        <v>50</v>
      </c>
      <c r="C1555" s="1" t="s">
        <v>24</v>
      </c>
      <c r="D1555" s="1" t="s">
        <v>54</v>
      </c>
      <c r="E1555">
        <v>270</v>
      </c>
      <c r="F1555">
        <v>156</v>
      </c>
      <c r="G1555">
        <v>114</v>
      </c>
      <c r="H1555">
        <v>73</v>
      </c>
      <c r="I1555">
        <v>4</v>
      </c>
      <c r="J1555">
        <v>5</v>
      </c>
      <c r="K1555">
        <v>188</v>
      </c>
      <c r="L1555">
        <v>0</v>
      </c>
      <c r="M1555">
        <v>0</v>
      </c>
      <c r="N1555">
        <v>0</v>
      </c>
      <c r="O1555">
        <v>0</v>
      </c>
      <c r="P1555">
        <v>0</v>
      </c>
      <c r="Q1555">
        <v>259</v>
      </c>
      <c r="R1555">
        <v>0</v>
      </c>
      <c r="S1555">
        <v>1</v>
      </c>
      <c r="T1555">
        <v>0</v>
      </c>
      <c r="U1555" s="6">
        <f>Sheet2!AG$2</f>
        <v>2026</v>
      </c>
      <c r="V1555" s="6">
        <v>2</v>
      </c>
    </row>
    <row r="1556" spans="1:22" x14ac:dyDescent="0.25">
      <c r="A1556" s="1" t="s">
        <v>22</v>
      </c>
      <c r="B1556" s="1" t="s">
        <v>50</v>
      </c>
      <c r="C1556" s="1" t="s">
        <v>24</v>
      </c>
      <c r="D1556" s="1" t="s">
        <v>55</v>
      </c>
      <c r="E1556">
        <v>117</v>
      </c>
      <c r="F1556">
        <v>91</v>
      </c>
      <c r="G1556">
        <v>26</v>
      </c>
      <c r="H1556">
        <v>7</v>
      </c>
      <c r="I1556">
        <v>2</v>
      </c>
      <c r="J1556">
        <v>1</v>
      </c>
      <c r="K1556">
        <v>107</v>
      </c>
      <c r="L1556">
        <v>0</v>
      </c>
      <c r="M1556">
        <v>0</v>
      </c>
      <c r="N1556">
        <v>0</v>
      </c>
      <c r="O1556">
        <v>0</v>
      </c>
      <c r="P1556">
        <v>9</v>
      </c>
      <c r="Q1556">
        <v>74</v>
      </c>
      <c r="R1556">
        <v>2</v>
      </c>
      <c r="S1556">
        <v>0</v>
      </c>
      <c r="T1556">
        <v>1</v>
      </c>
      <c r="U1556" s="6">
        <f>Sheet2!AG$2</f>
        <v>2026</v>
      </c>
      <c r="V1556" s="6">
        <v>2</v>
      </c>
    </row>
    <row r="1557" spans="1:22" x14ac:dyDescent="0.25">
      <c r="A1557" s="1" t="s">
        <v>22</v>
      </c>
      <c r="B1557" s="1" t="s">
        <v>50</v>
      </c>
      <c r="C1557" s="1" t="s">
        <v>24</v>
      </c>
      <c r="D1557" s="1" t="s">
        <v>56</v>
      </c>
      <c r="E1557">
        <v>147</v>
      </c>
      <c r="F1557">
        <v>111</v>
      </c>
      <c r="G1557">
        <v>36</v>
      </c>
      <c r="H1557">
        <v>4</v>
      </c>
      <c r="I1557">
        <v>1</v>
      </c>
      <c r="J1557">
        <v>4</v>
      </c>
      <c r="K1557">
        <v>138</v>
      </c>
      <c r="L1557">
        <v>0</v>
      </c>
      <c r="M1557">
        <v>0</v>
      </c>
      <c r="N1557">
        <v>0</v>
      </c>
      <c r="O1557">
        <v>0</v>
      </c>
      <c r="P1557">
        <v>0</v>
      </c>
      <c r="Q1557">
        <v>139</v>
      </c>
      <c r="R1557">
        <v>0</v>
      </c>
      <c r="S1557">
        <v>2</v>
      </c>
      <c r="T1557">
        <v>0</v>
      </c>
      <c r="U1557" s="6">
        <f>Sheet2!AG$2</f>
        <v>2026</v>
      </c>
      <c r="V1557" s="6">
        <v>2</v>
      </c>
    </row>
    <row r="1558" spans="1:22" x14ac:dyDescent="0.25">
      <c r="A1558" s="1" t="s">
        <v>22</v>
      </c>
      <c r="B1558" s="1" t="s">
        <v>50</v>
      </c>
      <c r="C1558" s="1" t="s">
        <v>24</v>
      </c>
      <c r="D1558" s="1" t="s">
        <v>57</v>
      </c>
      <c r="E1558">
        <v>37</v>
      </c>
      <c r="F1558">
        <v>30</v>
      </c>
      <c r="G1558">
        <v>7</v>
      </c>
      <c r="H1558">
        <v>0</v>
      </c>
      <c r="I1558">
        <v>0</v>
      </c>
      <c r="J1558">
        <v>0</v>
      </c>
      <c r="K1558">
        <v>37</v>
      </c>
      <c r="L1558">
        <v>0</v>
      </c>
      <c r="M1558">
        <v>0</v>
      </c>
      <c r="N1558">
        <v>0</v>
      </c>
      <c r="O1558">
        <v>0</v>
      </c>
      <c r="P1558">
        <v>1</v>
      </c>
      <c r="Q1558">
        <v>21</v>
      </c>
      <c r="R1558">
        <v>12</v>
      </c>
      <c r="S1558">
        <v>0</v>
      </c>
      <c r="T1558">
        <v>0</v>
      </c>
      <c r="U1558" s="6">
        <f>Sheet2!AG$2</f>
        <v>2026</v>
      </c>
      <c r="V1558" s="6">
        <v>2</v>
      </c>
    </row>
    <row r="1559" spans="1:22" x14ac:dyDescent="0.25">
      <c r="A1559" s="1" t="s">
        <v>22</v>
      </c>
      <c r="B1559" s="1" t="s">
        <v>50</v>
      </c>
      <c r="C1559" s="1" t="s">
        <v>24</v>
      </c>
      <c r="D1559" s="1" t="s">
        <v>58</v>
      </c>
      <c r="E1559">
        <v>0</v>
      </c>
      <c r="F1559">
        <v>0</v>
      </c>
      <c r="G1559">
        <v>0</v>
      </c>
      <c r="H1559">
        <v>0</v>
      </c>
      <c r="I1559">
        <v>0</v>
      </c>
      <c r="J1559">
        <v>0</v>
      </c>
      <c r="K1559">
        <v>0</v>
      </c>
      <c r="L1559">
        <v>0</v>
      </c>
      <c r="M1559">
        <v>0</v>
      </c>
      <c r="N1559">
        <v>0</v>
      </c>
      <c r="O1559">
        <v>0</v>
      </c>
      <c r="P1559">
        <v>0</v>
      </c>
      <c r="Q1559">
        <v>0</v>
      </c>
      <c r="R1559">
        <v>0</v>
      </c>
      <c r="S1559">
        <v>0</v>
      </c>
      <c r="T1559">
        <v>0</v>
      </c>
      <c r="U1559" s="6">
        <f>Sheet2!AG$2</f>
        <v>2026</v>
      </c>
      <c r="V1559" s="6">
        <v>2</v>
      </c>
    </row>
    <row r="1560" spans="1:22" x14ac:dyDescent="0.25">
      <c r="A1560" s="1" t="s">
        <v>59</v>
      </c>
      <c r="B1560" s="1" t="s">
        <v>60</v>
      </c>
      <c r="C1560" s="1" t="s">
        <v>61</v>
      </c>
      <c r="D1560" s="1" t="s">
        <v>62</v>
      </c>
      <c r="E1560">
        <v>223</v>
      </c>
      <c r="F1560">
        <v>217</v>
      </c>
      <c r="G1560">
        <v>6</v>
      </c>
      <c r="H1560">
        <v>13</v>
      </c>
      <c r="I1560">
        <v>19</v>
      </c>
      <c r="J1560">
        <v>0</v>
      </c>
      <c r="K1560">
        <v>191</v>
      </c>
      <c r="L1560">
        <v>0</v>
      </c>
      <c r="M1560">
        <v>1</v>
      </c>
      <c r="N1560">
        <v>0</v>
      </c>
      <c r="O1560">
        <v>0</v>
      </c>
      <c r="P1560">
        <v>13</v>
      </c>
      <c r="Q1560">
        <v>122</v>
      </c>
      <c r="R1560">
        <v>0</v>
      </c>
      <c r="S1560">
        <v>0</v>
      </c>
      <c r="T1560">
        <v>1</v>
      </c>
      <c r="U1560" s="6">
        <f>Sheet2!AG$2</f>
        <v>2026</v>
      </c>
      <c r="V1560" s="6">
        <v>2</v>
      </c>
    </row>
    <row r="1561" spans="1:22" x14ac:dyDescent="0.25">
      <c r="A1561" s="1" t="s">
        <v>59</v>
      </c>
      <c r="B1561" s="1" t="s">
        <v>60</v>
      </c>
      <c r="C1561" s="1" t="s">
        <v>63</v>
      </c>
      <c r="D1561" s="1" t="s">
        <v>64</v>
      </c>
      <c r="E1561">
        <v>270</v>
      </c>
      <c r="F1561">
        <v>159</v>
      </c>
      <c r="G1561">
        <v>111</v>
      </c>
      <c r="H1561">
        <v>111</v>
      </c>
      <c r="I1561">
        <v>16</v>
      </c>
      <c r="J1561">
        <v>61</v>
      </c>
      <c r="K1561">
        <v>82</v>
      </c>
      <c r="L1561">
        <v>0</v>
      </c>
      <c r="M1561">
        <v>0</v>
      </c>
      <c r="N1561">
        <v>0</v>
      </c>
      <c r="O1561">
        <v>0</v>
      </c>
      <c r="P1561">
        <v>0</v>
      </c>
      <c r="Q1561">
        <v>256</v>
      </c>
      <c r="R1561">
        <v>0</v>
      </c>
      <c r="S1561">
        <v>1</v>
      </c>
      <c r="T1561">
        <v>0</v>
      </c>
      <c r="U1561" s="6">
        <f>Sheet2!AG$2</f>
        <v>2026</v>
      </c>
      <c r="V1561" s="6">
        <v>2</v>
      </c>
    </row>
    <row r="1562" spans="1:22" x14ac:dyDescent="0.25">
      <c r="A1562" s="1" t="s">
        <v>59</v>
      </c>
      <c r="B1562" s="1" t="s">
        <v>60</v>
      </c>
      <c r="C1562" s="1" t="s">
        <v>61</v>
      </c>
      <c r="D1562" s="1" t="s">
        <v>65</v>
      </c>
      <c r="E1562">
        <v>53</v>
      </c>
      <c r="F1562">
        <v>29</v>
      </c>
      <c r="G1562">
        <v>24</v>
      </c>
      <c r="H1562">
        <v>0</v>
      </c>
      <c r="I1562">
        <v>0</v>
      </c>
      <c r="J1562">
        <v>9</v>
      </c>
      <c r="K1562">
        <v>44</v>
      </c>
      <c r="L1562">
        <v>0</v>
      </c>
      <c r="M1562">
        <v>1</v>
      </c>
      <c r="N1562">
        <v>0</v>
      </c>
      <c r="O1562">
        <v>0</v>
      </c>
      <c r="P1562">
        <v>11</v>
      </c>
      <c r="Q1562">
        <v>30</v>
      </c>
      <c r="R1562">
        <v>8</v>
      </c>
      <c r="S1562">
        <v>7</v>
      </c>
      <c r="T1562">
        <v>0</v>
      </c>
      <c r="U1562" s="6">
        <f>Sheet2!AG$2</f>
        <v>2026</v>
      </c>
      <c r="V1562" s="6">
        <v>2</v>
      </c>
    </row>
    <row r="1563" spans="1:22" x14ac:dyDescent="0.25">
      <c r="A1563" t="s">
        <v>59</v>
      </c>
      <c r="B1563" t="s">
        <v>60</v>
      </c>
      <c r="C1563" t="s">
        <v>61</v>
      </c>
      <c r="D1563" t="s">
        <v>66</v>
      </c>
      <c r="E1563">
        <v>59</v>
      </c>
      <c r="F1563">
        <v>53</v>
      </c>
      <c r="G1563">
        <v>6</v>
      </c>
      <c r="H1563">
        <v>1</v>
      </c>
      <c r="I1563">
        <v>1</v>
      </c>
      <c r="J1563">
        <v>0</v>
      </c>
      <c r="K1563">
        <v>57</v>
      </c>
      <c r="L1563">
        <v>0</v>
      </c>
      <c r="M1563">
        <v>0</v>
      </c>
      <c r="N1563">
        <v>0</v>
      </c>
      <c r="O1563">
        <v>0</v>
      </c>
      <c r="P1563">
        <v>2</v>
      </c>
      <c r="Q1563">
        <v>59</v>
      </c>
      <c r="R1563">
        <v>1</v>
      </c>
      <c r="S1563">
        <v>1</v>
      </c>
      <c r="T1563">
        <v>0</v>
      </c>
      <c r="U1563" s="6">
        <f>Sheet2!AG$2</f>
        <v>2026</v>
      </c>
      <c r="V1563" s="6">
        <v>2</v>
      </c>
    </row>
    <row r="1564" spans="1:22" x14ac:dyDescent="0.25">
      <c r="A1564" s="1" t="s">
        <v>59</v>
      </c>
      <c r="B1564" s="1" t="s">
        <v>60</v>
      </c>
      <c r="C1564" s="1" t="s">
        <v>63</v>
      </c>
      <c r="D1564" s="1" t="s">
        <v>67</v>
      </c>
      <c r="E1564">
        <v>527</v>
      </c>
      <c r="F1564">
        <v>398</v>
      </c>
      <c r="G1564">
        <v>129</v>
      </c>
      <c r="H1564">
        <v>6</v>
      </c>
      <c r="I1564">
        <v>9</v>
      </c>
      <c r="J1564">
        <v>67</v>
      </c>
      <c r="K1564">
        <v>445</v>
      </c>
      <c r="L1564">
        <v>0</v>
      </c>
      <c r="M1564">
        <v>0</v>
      </c>
      <c r="N1564">
        <v>0</v>
      </c>
      <c r="O1564">
        <v>0</v>
      </c>
      <c r="P1564">
        <v>0</v>
      </c>
      <c r="Q1564">
        <v>450</v>
      </c>
      <c r="R1564">
        <v>0</v>
      </c>
      <c r="S1564">
        <v>6</v>
      </c>
      <c r="T1564">
        <v>0</v>
      </c>
      <c r="U1564" s="6">
        <f>Sheet2!AG$2</f>
        <v>2026</v>
      </c>
      <c r="V1564" s="6">
        <v>2</v>
      </c>
    </row>
    <row r="1565" spans="1:22" x14ac:dyDescent="0.25">
      <c r="A1565" t="s">
        <v>59</v>
      </c>
      <c r="B1565" t="s">
        <v>60</v>
      </c>
      <c r="C1565" t="s">
        <v>61</v>
      </c>
      <c r="D1565" t="s">
        <v>68</v>
      </c>
      <c r="E1565">
        <v>579</v>
      </c>
      <c r="F1565" s="2">
        <v>388</v>
      </c>
      <c r="G1565">
        <v>191</v>
      </c>
      <c r="H1565">
        <v>310</v>
      </c>
      <c r="I1565">
        <v>54</v>
      </c>
      <c r="J1565">
        <v>44</v>
      </c>
      <c r="K1565">
        <v>171</v>
      </c>
      <c r="L1565">
        <v>0</v>
      </c>
      <c r="M1565">
        <v>0</v>
      </c>
      <c r="N1565">
        <v>0</v>
      </c>
      <c r="O1565">
        <v>0</v>
      </c>
      <c r="P1565">
        <v>2</v>
      </c>
      <c r="Q1565">
        <v>537</v>
      </c>
      <c r="R1565">
        <v>0</v>
      </c>
      <c r="S1565">
        <v>1</v>
      </c>
      <c r="T1565">
        <v>1</v>
      </c>
      <c r="U1565" s="6">
        <f>Sheet2!AG$2</f>
        <v>2026</v>
      </c>
      <c r="V1565" s="6">
        <v>2</v>
      </c>
    </row>
    <row r="1566" spans="1:22" x14ac:dyDescent="0.25">
      <c r="A1566" s="1" t="s">
        <v>59</v>
      </c>
      <c r="B1566" s="1" t="s">
        <v>60</v>
      </c>
      <c r="C1566" s="1" t="s">
        <v>63</v>
      </c>
      <c r="D1566" s="1" t="s">
        <v>69</v>
      </c>
      <c r="E1566">
        <v>135</v>
      </c>
      <c r="F1566">
        <v>64</v>
      </c>
      <c r="G1566">
        <v>71</v>
      </c>
      <c r="H1566">
        <v>6</v>
      </c>
      <c r="I1566">
        <v>2</v>
      </c>
      <c r="J1566">
        <v>14</v>
      </c>
      <c r="K1566">
        <v>113</v>
      </c>
      <c r="L1566">
        <v>0</v>
      </c>
      <c r="M1566">
        <v>1</v>
      </c>
      <c r="N1566">
        <v>0</v>
      </c>
      <c r="O1566">
        <v>0</v>
      </c>
      <c r="P1566">
        <v>9</v>
      </c>
      <c r="Q1566">
        <v>110</v>
      </c>
      <c r="R1566">
        <v>0</v>
      </c>
      <c r="S1566">
        <v>3</v>
      </c>
      <c r="T1566">
        <v>0</v>
      </c>
      <c r="U1566" s="6">
        <f>Sheet2!AG$2</f>
        <v>2026</v>
      </c>
      <c r="V1566" s="6">
        <v>2</v>
      </c>
    </row>
    <row r="1567" spans="1:22" x14ac:dyDescent="0.25">
      <c r="A1567" s="1" t="s">
        <v>59</v>
      </c>
      <c r="B1567" s="1" t="s">
        <v>60</v>
      </c>
      <c r="C1567" s="1" t="s">
        <v>63</v>
      </c>
      <c r="D1567" s="1" t="s">
        <v>70</v>
      </c>
      <c r="E1567">
        <v>754</v>
      </c>
      <c r="F1567">
        <v>548</v>
      </c>
      <c r="G1567">
        <v>206</v>
      </c>
      <c r="H1567">
        <v>239</v>
      </c>
      <c r="I1567">
        <v>141</v>
      </c>
      <c r="J1567">
        <v>100</v>
      </c>
      <c r="K1567">
        <v>274</v>
      </c>
      <c r="L1567">
        <v>0</v>
      </c>
      <c r="M1567">
        <v>0</v>
      </c>
      <c r="N1567">
        <v>0</v>
      </c>
      <c r="O1567">
        <v>0</v>
      </c>
      <c r="P1567">
        <v>11</v>
      </c>
      <c r="Q1567">
        <v>651</v>
      </c>
      <c r="R1567">
        <v>0</v>
      </c>
      <c r="S1567">
        <v>3</v>
      </c>
      <c r="T1567">
        <v>0</v>
      </c>
      <c r="U1567" s="6">
        <f>Sheet2!AG$2</f>
        <v>2026</v>
      </c>
      <c r="V1567" s="6">
        <v>2</v>
      </c>
    </row>
    <row r="1568" spans="1:22" x14ac:dyDescent="0.25">
      <c r="A1568" s="1" t="s">
        <v>59</v>
      </c>
      <c r="B1568" s="1" t="s">
        <v>60</v>
      </c>
      <c r="C1568" s="1" t="s">
        <v>61</v>
      </c>
      <c r="D1568" s="1" t="s">
        <v>71</v>
      </c>
      <c r="E1568" s="13">
        <v>0</v>
      </c>
      <c r="F1568" s="13">
        <v>0</v>
      </c>
      <c r="G1568" s="13">
        <v>0</v>
      </c>
      <c r="H1568" s="13">
        <v>0</v>
      </c>
      <c r="I1568" s="13">
        <v>0</v>
      </c>
      <c r="J1568" s="13">
        <v>0</v>
      </c>
      <c r="K1568" s="13">
        <v>0</v>
      </c>
      <c r="L1568" s="13">
        <v>0</v>
      </c>
      <c r="M1568" s="13">
        <v>0</v>
      </c>
      <c r="N1568" s="13">
        <v>0</v>
      </c>
      <c r="O1568" s="13">
        <v>0</v>
      </c>
      <c r="P1568" s="13">
        <v>0</v>
      </c>
      <c r="Q1568" s="13">
        <v>0</v>
      </c>
      <c r="R1568" s="13">
        <v>0</v>
      </c>
      <c r="S1568" s="13">
        <v>0</v>
      </c>
      <c r="T1568" s="13">
        <v>0</v>
      </c>
      <c r="U1568" s="6">
        <f>Sheet2!AG$2</f>
        <v>2026</v>
      </c>
      <c r="V1568" s="6">
        <v>2</v>
      </c>
    </row>
    <row r="1569" spans="1:22" x14ac:dyDescent="0.25">
      <c r="A1569" s="1" t="s">
        <v>59</v>
      </c>
      <c r="B1569" s="1" t="s">
        <v>72</v>
      </c>
      <c r="C1569" s="1" t="s">
        <v>73</v>
      </c>
      <c r="D1569" s="1" t="s">
        <v>74</v>
      </c>
      <c r="E1569">
        <v>281</v>
      </c>
      <c r="F1569">
        <v>195</v>
      </c>
      <c r="G1569">
        <v>86</v>
      </c>
      <c r="H1569">
        <v>64</v>
      </c>
      <c r="I1569">
        <v>15</v>
      </c>
      <c r="J1569">
        <v>97</v>
      </c>
      <c r="K1569">
        <v>105</v>
      </c>
      <c r="L1569">
        <v>0</v>
      </c>
      <c r="M1569">
        <v>0</v>
      </c>
      <c r="N1569">
        <v>0</v>
      </c>
      <c r="O1569">
        <v>0</v>
      </c>
      <c r="P1569">
        <v>0</v>
      </c>
      <c r="Q1569">
        <v>261</v>
      </c>
      <c r="R1569">
        <v>0</v>
      </c>
      <c r="S1569">
        <v>3</v>
      </c>
      <c r="T1569">
        <v>0</v>
      </c>
      <c r="U1569" s="6">
        <f>Sheet2!AG$2</f>
        <v>2026</v>
      </c>
      <c r="V1569" s="6">
        <v>2</v>
      </c>
    </row>
    <row r="1570" spans="1:22" x14ac:dyDescent="0.25">
      <c r="A1570" s="1" t="s">
        <v>59</v>
      </c>
      <c r="B1570" s="1" t="s">
        <v>72</v>
      </c>
      <c r="C1570" s="1" t="s">
        <v>75</v>
      </c>
      <c r="D1570" s="1" t="s">
        <v>76</v>
      </c>
      <c r="E1570">
        <v>37</v>
      </c>
      <c r="F1570">
        <v>33</v>
      </c>
      <c r="G1570">
        <v>4</v>
      </c>
      <c r="H1570">
        <v>0</v>
      </c>
      <c r="I1570">
        <v>0</v>
      </c>
      <c r="J1570">
        <v>1</v>
      </c>
      <c r="K1570">
        <v>36</v>
      </c>
      <c r="L1570">
        <v>0</v>
      </c>
      <c r="M1570">
        <v>0</v>
      </c>
      <c r="N1570">
        <v>0</v>
      </c>
      <c r="O1570">
        <v>2</v>
      </c>
      <c r="P1570">
        <v>6</v>
      </c>
      <c r="Q1570">
        <v>21</v>
      </c>
      <c r="R1570">
        <v>1</v>
      </c>
      <c r="S1570">
        <v>2</v>
      </c>
      <c r="T1570">
        <v>0</v>
      </c>
      <c r="U1570" s="6">
        <f>Sheet2!AG$2</f>
        <v>2026</v>
      </c>
      <c r="V1570" s="6">
        <v>2</v>
      </c>
    </row>
    <row r="1571" spans="1:22" x14ac:dyDescent="0.25">
      <c r="A1571" s="1" t="s">
        <v>59</v>
      </c>
      <c r="B1571" s="1" t="s">
        <v>72</v>
      </c>
      <c r="C1571" s="1" t="s">
        <v>73</v>
      </c>
      <c r="D1571" s="1" t="s">
        <v>77</v>
      </c>
      <c r="E1571">
        <v>52</v>
      </c>
      <c r="F1571">
        <v>32</v>
      </c>
      <c r="G1571">
        <v>20</v>
      </c>
      <c r="H1571">
        <v>1</v>
      </c>
      <c r="I1571">
        <v>17</v>
      </c>
      <c r="J1571">
        <v>7</v>
      </c>
      <c r="K1571">
        <v>27</v>
      </c>
      <c r="L1571">
        <v>0</v>
      </c>
      <c r="M1571">
        <v>0</v>
      </c>
      <c r="N1571">
        <v>0</v>
      </c>
      <c r="O1571">
        <v>0</v>
      </c>
      <c r="P1571">
        <v>0</v>
      </c>
      <c r="Q1571">
        <v>47</v>
      </c>
      <c r="R1571">
        <v>0</v>
      </c>
      <c r="S1571">
        <v>1</v>
      </c>
      <c r="T1571">
        <v>0</v>
      </c>
      <c r="U1571" s="6">
        <f>Sheet2!AG$2</f>
        <v>2026</v>
      </c>
      <c r="V1571" s="6">
        <v>2</v>
      </c>
    </row>
    <row r="1572" spans="1:22" x14ac:dyDescent="0.25">
      <c r="A1572" s="1" t="s">
        <v>59</v>
      </c>
      <c r="B1572" s="1" t="s">
        <v>72</v>
      </c>
      <c r="C1572" s="1" t="s">
        <v>75</v>
      </c>
      <c r="D1572" s="1" t="s">
        <v>78</v>
      </c>
      <c r="E1572">
        <v>545</v>
      </c>
      <c r="F1572">
        <v>322</v>
      </c>
      <c r="G1572">
        <v>223</v>
      </c>
      <c r="H1572">
        <v>94</v>
      </c>
      <c r="I1572">
        <v>149</v>
      </c>
      <c r="J1572">
        <v>153</v>
      </c>
      <c r="K1572">
        <v>149</v>
      </c>
      <c r="L1572">
        <v>0</v>
      </c>
      <c r="M1572">
        <v>0</v>
      </c>
      <c r="N1572">
        <v>0</v>
      </c>
      <c r="O1572">
        <v>1</v>
      </c>
      <c r="P1572">
        <v>42</v>
      </c>
      <c r="Q1572">
        <v>121</v>
      </c>
      <c r="R1572">
        <v>8</v>
      </c>
      <c r="S1572">
        <v>5</v>
      </c>
      <c r="T1572">
        <v>5</v>
      </c>
      <c r="U1572" s="6">
        <f>Sheet2!AG$2</f>
        <v>2026</v>
      </c>
      <c r="V1572" s="6">
        <v>2</v>
      </c>
    </row>
    <row r="1573" spans="1:22" x14ac:dyDescent="0.25">
      <c r="A1573" s="1" t="s">
        <v>59</v>
      </c>
      <c r="B1573" s="1" t="s">
        <v>72</v>
      </c>
      <c r="C1573" s="1" t="s">
        <v>75</v>
      </c>
      <c r="D1573" s="1" t="s">
        <v>79</v>
      </c>
      <c r="E1573" s="13">
        <v>375</v>
      </c>
      <c r="F1573" s="13">
        <v>215</v>
      </c>
      <c r="G1573" s="13">
        <v>160</v>
      </c>
      <c r="H1573" s="13">
        <v>112</v>
      </c>
      <c r="I1573" s="13">
        <v>39</v>
      </c>
      <c r="J1573" s="13">
        <v>47</v>
      </c>
      <c r="K1573" s="13">
        <v>177</v>
      </c>
      <c r="L1573" s="13">
        <v>0</v>
      </c>
      <c r="M1573" s="13">
        <v>0</v>
      </c>
      <c r="N1573" s="13">
        <v>0</v>
      </c>
      <c r="O1573" s="13">
        <v>0</v>
      </c>
      <c r="P1573" s="13">
        <v>0</v>
      </c>
      <c r="Q1573" s="13">
        <v>354</v>
      </c>
      <c r="R1573" s="13">
        <v>0</v>
      </c>
      <c r="S1573" s="13">
        <v>5</v>
      </c>
      <c r="T1573" s="13">
        <v>0</v>
      </c>
      <c r="U1573" s="6">
        <f>Sheet2!AG$2</f>
        <v>2026</v>
      </c>
      <c r="V1573" s="6">
        <v>2</v>
      </c>
    </row>
    <row r="1574" spans="1:22" x14ac:dyDescent="0.25">
      <c r="A1574" s="1" t="s">
        <v>59</v>
      </c>
      <c r="B1574" s="1" t="s">
        <v>72</v>
      </c>
      <c r="C1574" s="1" t="s">
        <v>73</v>
      </c>
      <c r="D1574" s="1" t="s">
        <v>80</v>
      </c>
      <c r="E1574">
        <v>385</v>
      </c>
      <c r="F1574">
        <v>188</v>
      </c>
      <c r="G1574">
        <v>197</v>
      </c>
      <c r="H1574">
        <v>130</v>
      </c>
      <c r="I1574">
        <v>53</v>
      </c>
      <c r="J1574">
        <v>44</v>
      </c>
      <c r="K1574">
        <v>158</v>
      </c>
      <c r="L1574">
        <v>0</v>
      </c>
      <c r="M1574">
        <v>0</v>
      </c>
      <c r="N1574">
        <v>0</v>
      </c>
      <c r="O1574">
        <v>0</v>
      </c>
      <c r="P1574">
        <v>0</v>
      </c>
      <c r="Q1574">
        <v>267</v>
      </c>
      <c r="R1574">
        <v>0</v>
      </c>
      <c r="S1574">
        <v>7</v>
      </c>
      <c r="T1574">
        <v>0</v>
      </c>
      <c r="U1574" s="6">
        <f>Sheet2!AG$2</f>
        <v>2026</v>
      </c>
      <c r="V1574" s="6">
        <v>2</v>
      </c>
    </row>
    <row r="1575" spans="1:22" x14ac:dyDescent="0.25">
      <c r="A1575" s="1" t="s">
        <v>59</v>
      </c>
      <c r="B1575" s="1" t="s">
        <v>72</v>
      </c>
      <c r="C1575" s="1" t="s">
        <v>73</v>
      </c>
      <c r="D1575" s="1" t="s">
        <v>81</v>
      </c>
      <c r="E1575" s="13">
        <v>331</v>
      </c>
      <c r="F1575" s="13">
        <v>240</v>
      </c>
      <c r="G1575" s="13">
        <v>91</v>
      </c>
      <c r="H1575" s="13">
        <v>58</v>
      </c>
      <c r="I1575" s="13">
        <v>39</v>
      </c>
      <c r="J1575" s="13">
        <v>57</v>
      </c>
      <c r="K1575" s="13">
        <v>177</v>
      </c>
      <c r="L1575" s="13">
        <v>0</v>
      </c>
      <c r="M1575" s="13">
        <v>0</v>
      </c>
      <c r="N1575" s="13">
        <v>0</v>
      </c>
      <c r="O1575" s="13">
        <v>2</v>
      </c>
      <c r="P1575" s="13">
        <v>5</v>
      </c>
      <c r="Q1575" s="13">
        <v>222</v>
      </c>
      <c r="R1575" s="13">
        <v>2</v>
      </c>
      <c r="S1575" s="13">
        <v>4</v>
      </c>
      <c r="T1575" s="13">
        <v>3</v>
      </c>
      <c r="U1575" s="6">
        <f>Sheet2!AG$2</f>
        <v>2026</v>
      </c>
      <c r="V1575" s="6">
        <v>2</v>
      </c>
    </row>
    <row r="1576" spans="1:22" x14ac:dyDescent="0.25">
      <c r="A1576" s="1" t="s">
        <v>59</v>
      </c>
      <c r="B1576" s="1" t="s">
        <v>72</v>
      </c>
      <c r="C1576" s="1" t="s">
        <v>75</v>
      </c>
      <c r="D1576" s="1" t="s">
        <v>82</v>
      </c>
      <c r="E1576">
        <v>519</v>
      </c>
      <c r="F1576">
        <v>402</v>
      </c>
      <c r="G1576">
        <v>117</v>
      </c>
      <c r="H1576">
        <v>245</v>
      </c>
      <c r="I1576">
        <v>123</v>
      </c>
      <c r="J1576">
        <v>53</v>
      </c>
      <c r="K1576">
        <v>98</v>
      </c>
      <c r="L1576">
        <v>0</v>
      </c>
      <c r="M1576">
        <v>0</v>
      </c>
      <c r="N1576">
        <v>0</v>
      </c>
      <c r="O1576">
        <v>1</v>
      </c>
      <c r="P1576">
        <v>54</v>
      </c>
      <c r="Q1576">
        <v>439</v>
      </c>
      <c r="R1576">
        <v>3</v>
      </c>
      <c r="S1576">
        <v>3</v>
      </c>
      <c r="T1576">
        <v>3</v>
      </c>
      <c r="U1576" s="6">
        <f>Sheet2!AG$2</f>
        <v>2026</v>
      </c>
      <c r="V1576" s="6">
        <v>2</v>
      </c>
    </row>
    <row r="1577" spans="1:22" x14ac:dyDescent="0.25">
      <c r="A1577" s="1" t="s">
        <v>59</v>
      </c>
      <c r="B1577" s="1" t="s">
        <v>72</v>
      </c>
      <c r="C1577" s="1" t="s">
        <v>75</v>
      </c>
      <c r="D1577" s="1" t="s">
        <v>83</v>
      </c>
      <c r="E1577">
        <v>305</v>
      </c>
      <c r="F1577">
        <v>223</v>
      </c>
      <c r="G1577">
        <v>82</v>
      </c>
      <c r="H1577">
        <v>30</v>
      </c>
      <c r="I1577">
        <v>25</v>
      </c>
      <c r="J1577">
        <v>29</v>
      </c>
      <c r="K1577">
        <v>221</v>
      </c>
      <c r="L1577">
        <v>0</v>
      </c>
      <c r="M1577">
        <v>0</v>
      </c>
      <c r="N1577">
        <v>0</v>
      </c>
      <c r="O1577">
        <v>0</v>
      </c>
      <c r="P1577">
        <v>0</v>
      </c>
      <c r="Q1577">
        <v>284</v>
      </c>
      <c r="R1577">
        <v>0</v>
      </c>
      <c r="S1577">
        <v>14</v>
      </c>
      <c r="T1577">
        <v>0</v>
      </c>
      <c r="U1577" s="6">
        <f>Sheet2!AG$2</f>
        <v>2026</v>
      </c>
      <c r="V1577" s="6">
        <v>2</v>
      </c>
    </row>
    <row r="1578" spans="1:22" x14ac:dyDescent="0.25">
      <c r="A1578" t="s">
        <v>59</v>
      </c>
      <c r="B1578" t="s">
        <v>72</v>
      </c>
      <c r="C1578" t="s">
        <v>75</v>
      </c>
      <c r="D1578" t="s">
        <v>84</v>
      </c>
      <c r="E1578">
        <v>139</v>
      </c>
      <c r="F1578" s="2">
        <v>70</v>
      </c>
      <c r="G1578">
        <v>69</v>
      </c>
      <c r="H1578">
        <v>1</v>
      </c>
      <c r="I1578">
        <v>1</v>
      </c>
      <c r="J1578">
        <v>19</v>
      </c>
      <c r="K1578">
        <v>118</v>
      </c>
      <c r="L1578">
        <v>0</v>
      </c>
      <c r="M1578">
        <v>0</v>
      </c>
      <c r="N1578">
        <v>0</v>
      </c>
      <c r="O1578">
        <v>0</v>
      </c>
      <c r="P1578">
        <v>0</v>
      </c>
      <c r="Q1578">
        <v>127</v>
      </c>
      <c r="R1578">
        <v>0</v>
      </c>
      <c r="S1578">
        <v>1</v>
      </c>
      <c r="T1578">
        <v>0</v>
      </c>
      <c r="U1578" s="6">
        <f>Sheet2!AG$2</f>
        <v>2026</v>
      </c>
      <c r="V1578" s="6">
        <v>2</v>
      </c>
    </row>
    <row r="1579" spans="1:22" x14ac:dyDescent="0.25">
      <c r="A1579" s="1" t="s">
        <v>59</v>
      </c>
      <c r="B1579" s="1" t="s">
        <v>85</v>
      </c>
      <c r="C1579" s="1" t="s">
        <v>86</v>
      </c>
      <c r="D1579" s="1" t="s">
        <v>87</v>
      </c>
      <c r="E1579">
        <v>757</v>
      </c>
      <c r="F1579">
        <v>436</v>
      </c>
      <c r="G1579">
        <v>321</v>
      </c>
      <c r="H1579">
        <v>296</v>
      </c>
      <c r="I1579">
        <v>80</v>
      </c>
      <c r="J1579">
        <v>105</v>
      </c>
      <c r="K1579">
        <v>276</v>
      </c>
      <c r="L1579">
        <v>0</v>
      </c>
      <c r="M1579">
        <v>0</v>
      </c>
      <c r="N1579">
        <v>0</v>
      </c>
      <c r="O1579">
        <v>0</v>
      </c>
      <c r="P1579">
        <v>0</v>
      </c>
      <c r="Q1579">
        <v>696</v>
      </c>
      <c r="R1579">
        <v>0</v>
      </c>
      <c r="S1579">
        <v>6</v>
      </c>
      <c r="T1579">
        <v>0</v>
      </c>
      <c r="U1579" s="6">
        <f>Sheet2!AG$2</f>
        <v>2026</v>
      </c>
      <c r="V1579" s="6">
        <v>2</v>
      </c>
    </row>
    <row r="1580" spans="1:22" x14ac:dyDescent="0.25">
      <c r="A1580" s="1" t="s">
        <v>59</v>
      </c>
      <c r="B1580" s="1" t="s">
        <v>85</v>
      </c>
      <c r="C1580" s="1" t="s">
        <v>88</v>
      </c>
      <c r="D1580" s="1" t="s">
        <v>89</v>
      </c>
      <c r="E1580">
        <v>0</v>
      </c>
      <c r="F1580">
        <v>0</v>
      </c>
      <c r="G1580">
        <v>0</v>
      </c>
      <c r="H1580">
        <v>0</v>
      </c>
      <c r="I1580">
        <v>0</v>
      </c>
      <c r="J1580">
        <v>0</v>
      </c>
      <c r="K1580">
        <v>0</v>
      </c>
      <c r="L1580">
        <v>0</v>
      </c>
      <c r="M1580">
        <v>0</v>
      </c>
      <c r="N1580">
        <v>0</v>
      </c>
      <c r="O1580">
        <v>0</v>
      </c>
      <c r="P1580">
        <v>0</v>
      </c>
      <c r="Q1580">
        <v>0</v>
      </c>
      <c r="R1580">
        <v>0</v>
      </c>
      <c r="S1580">
        <v>0</v>
      </c>
      <c r="T1580">
        <v>0</v>
      </c>
      <c r="U1580" s="6">
        <f>Sheet2!AG$2</f>
        <v>2026</v>
      </c>
      <c r="V1580" s="6">
        <v>2</v>
      </c>
    </row>
    <row r="1581" spans="1:22" x14ac:dyDescent="0.25">
      <c r="A1581" s="1" t="s">
        <v>59</v>
      </c>
      <c r="B1581" s="1" t="s">
        <v>85</v>
      </c>
      <c r="C1581" s="1" t="s">
        <v>86</v>
      </c>
      <c r="D1581" s="1" t="s">
        <v>90</v>
      </c>
      <c r="E1581">
        <v>304</v>
      </c>
      <c r="F1581">
        <v>247</v>
      </c>
      <c r="G1581">
        <v>57</v>
      </c>
      <c r="H1581">
        <v>71</v>
      </c>
      <c r="I1581">
        <v>32</v>
      </c>
      <c r="J1581">
        <v>58</v>
      </c>
      <c r="K1581">
        <v>143</v>
      </c>
      <c r="L1581">
        <v>0</v>
      </c>
      <c r="M1581">
        <v>0</v>
      </c>
      <c r="N1581">
        <v>0</v>
      </c>
      <c r="O1581">
        <v>0</v>
      </c>
      <c r="P1581">
        <v>0</v>
      </c>
      <c r="Q1581">
        <v>290</v>
      </c>
      <c r="R1581">
        <v>0</v>
      </c>
      <c r="S1581">
        <v>2</v>
      </c>
      <c r="T1581">
        <v>0</v>
      </c>
      <c r="U1581" s="6">
        <f>Sheet2!AG$2</f>
        <v>2026</v>
      </c>
      <c r="V1581" s="6">
        <v>2</v>
      </c>
    </row>
    <row r="1582" spans="1:22" x14ac:dyDescent="0.25">
      <c r="A1582" s="1" t="s">
        <v>59</v>
      </c>
      <c r="B1582" s="1" t="s">
        <v>85</v>
      </c>
      <c r="C1582" s="1" t="s">
        <v>86</v>
      </c>
      <c r="D1582" s="1" t="s">
        <v>91</v>
      </c>
      <c r="E1582">
        <v>1491</v>
      </c>
      <c r="F1582">
        <v>1090</v>
      </c>
      <c r="G1582">
        <v>401</v>
      </c>
      <c r="H1582">
        <v>358</v>
      </c>
      <c r="I1582">
        <v>242</v>
      </c>
      <c r="J1582">
        <v>230</v>
      </c>
      <c r="K1582">
        <v>661</v>
      </c>
      <c r="L1582">
        <v>0</v>
      </c>
      <c r="M1582">
        <v>0</v>
      </c>
      <c r="N1582">
        <v>0</v>
      </c>
      <c r="O1582">
        <v>0</v>
      </c>
      <c r="P1582">
        <v>0</v>
      </c>
      <c r="Q1582">
        <v>1319</v>
      </c>
      <c r="R1582">
        <v>0</v>
      </c>
      <c r="S1582">
        <v>4</v>
      </c>
      <c r="T1582">
        <v>0</v>
      </c>
      <c r="U1582" s="6">
        <f>Sheet2!AG$2</f>
        <v>2026</v>
      </c>
      <c r="V1582" s="6">
        <v>2</v>
      </c>
    </row>
    <row r="1583" spans="1:22" x14ac:dyDescent="0.25">
      <c r="A1583" s="1" t="s">
        <v>59</v>
      </c>
      <c r="B1583" s="1" t="s">
        <v>85</v>
      </c>
      <c r="C1583" s="1" t="s">
        <v>86</v>
      </c>
      <c r="D1583" s="1" t="s">
        <v>92</v>
      </c>
      <c r="E1583">
        <v>565</v>
      </c>
      <c r="F1583">
        <v>448</v>
      </c>
      <c r="G1583">
        <v>117</v>
      </c>
      <c r="H1583">
        <v>48</v>
      </c>
      <c r="I1583">
        <v>47</v>
      </c>
      <c r="J1583">
        <v>57</v>
      </c>
      <c r="K1583">
        <v>413</v>
      </c>
      <c r="L1583">
        <v>0</v>
      </c>
      <c r="M1583">
        <v>0</v>
      </c>
      <c r="N1583">
        <v>0</v>
      </c>
      <c r="O1583">
        <v>0</v>
      </c>
      <c r="P1583">
        <v>0</v>
      </c>
      <c r="Q1583">
        <v>505</v>
      </c>
      <c r="R1583">
        <v>0</v>
      </c>
      <c r="S1583">
        <v>3</v>
      </c>
      <c r="T1583">
        <v>0</v>
      </c>
      <c r="U1583" s="6">
        <f>Sheet2!AG$2</f>
        <v>2026</v>
      </c>
      <c r="V1583" s="6">
        <v>2</v>
      </c>
    </row>
    <row r="1584" spans="1:22" x14ac:dyDescent="0.25">
      <c r="A1584" s="1" t="s">
        <v>59</v>
      </c>
      <c r="B1584" s="1" t="s">
        <v>85</v>
      </c>
      <c r="C1584" s="1" t="s">
        <v>73</v>
      </c>
      <c r="D1584" s="1" t="s">
        <v>93</v>
      </c>
      <c r="E1584">
        <v>985</v>
      </c>
      <c r="F1584">
        <v>537</v>
      </c>
      <c r="G1584">
        <v>448</v>
      </c>
      <c r="H1584">
        <v>117</v>
      </c>
      <c r="I1584">
        <v>92</v>
      </c>
      <c r="J1584">
        <v>144</v>
      </c>
      <c r="K1584">
        <v>632</v>
      </c>
      <c r="L1584">
        <v>0</v>
      </c>
      <c r="M1584">
        <v>0</v>
      </c>
      <c r="N1584">
        <v>0</v>
      </c>
      <c r="O1584">
        <v>0</v>
      </c>
      <c r="P1584">
        <v>0</v>
      </c>
      <c r="Q1584">
        <v>807</v>
      </c>
      <c r="R1584">
        <v>0</v>
      </c>
      <c r="S1584">
        <v>54</v>
      </c>
      <c r="T1584">
        <v>0</v>
      </c>
      <c r="U1584" s="6">
        <f>Sheet2!AG$2</f>
        <v>2026</v>
      </c>
      <c r="V1584" s="6">
        <v>2</v>
      </c>
    </row>
    <row r="1585" spans="1:22" x14ac:dyDescent="0.25">
      <c r="A1585" s="1" t="s">
        <v>59</v>
      </c>
      <c r="B1585" s="1" t="s">
        <v>85</v>
      </c>
      <c r="C1585" s="1" t="s">
        <v>88</v>
      </c>
      <c r="D1585" s="1" t="s">
        <v>94</v>
      </c>
      <c r="E1585">
        <v>853</v>
      </c>
      <c r="F1585">
        <v>611</v>
      </c>
      <c r="G1585">
        <v>242</v>
      </c>
      <c r="H1585">
        <v>106</v>
      </c>
      <c r="I1585">
        <v>44</v>
      </c>
      <c r="J1585">
        <v>159</v>
      </c>
      <c r="K1585">
        <v>544</v>
      </c>
      <c r="L1585">
        <v>0</v>
      </c>
      <c r="M1585">
        <v>0</v>
      </c>
      <c r="N1585">
        <v>0</v>
      </c>
      <c r="O1585">
        <v>0</v>
      </c>
      <c r="P1585">
        <v>0</v>
      </c>
      <c r="Q1585">
        <v>786</v>
      </c>
      <c r="R1585">
        <v>0</v>
      </c>
      <c r="S1585">
        <v>11</v>
      </c>
      <c r="T1585">
        <v>0</v>
      </c>
      <c r="U1585" s="6">
        <f>Sheet2!AG$2</f>
        <v>2026</v>
      </c>
      <c r="V1585" s="6">
        <v>2</v>
      </c>
    </row>
    <row r="1586" spans="1:22" x14ac:dyDescent="0.25">
      <c r="A1586" s="1" t="s">
        <v>59</v>
      </c>
      <c r="B1586" s="1" t="s">
        <v>85</v>
      </c>
      <c r="C1586" s="1" t="s">
        <v>86</v>
      </c>
      <c r="D1586" s="1" t="s">
        <v>95</v>
      </c>
      <c r="E1586">
        <v>892</v>
      </c>
      <c r="F1586">
        <v>723</v>
      </c>
      <c r="G1586">
        <v>169</v>
      </c>
      <c r="H1586">
        <v>48</v>
      </c>
      <c r="I1586">
        <v>23</v>
      </c>
      <c r="J1586">
        <v>115</v>
      </c>
      <c r="K1586">
        <v>706</v>
      </c>
      <c r="L1586">
        <v>0</v>
      </c>
      <c r="M1586">
        <v>1</v>
      </c>
      <c r="N1586">
        <v>0</v>
      </c>
      <c r="O1586">
        <v>1</v>
      </c>
      <c r="P1586">
        <v>0</v>
      </c>
      <c r="Q1586">
        <v>770</v>
      </c>
      <c r="R1586">
        <v>0</v>
      </c>
      <c r="S1586">
        <v>11</v>
      </c>
      <c r="T1586">
        <v>0</v>
      </c>
      <c r="U1586" s="6">
        <f>Sheet2!AG$2</f>
        <v>2026</v>
      </c>
      <c r="V1586" s="6">
        <v>2</v>
      </c>
    </row>
    <row r="1587" spans="1:22" x14ac:dyDescent="0.25">
      <c r="A1587" s="1" t="s">
        <v>96</v>
      </c>
      <c r="B1587" s="1" t="s">
        <v>97</v>
      </c>
      <c r="C1587" s="1" t="s">
        <v>98</v>
      </c>
      <c r="D1587" s="1" t="s">
        <v>99</v>
      </c>
      <c r="E1587">
        <v>404</v>
      </c>
      <c r="F1587">
        <v>306</v>
      </c>
      <c r="G1587">
        <v>98</v>
      </c>
      <c r="H1587">
        <v>0</v>
      </c>
      <c r="I1587">
        <v>2</v>
      </c>
      <c r="J1587">
        <v>53</v>
      </c>
      <c r="K1587">
        <v>349</v>
      </c>
      <c r="L1587">
        <v>0</v>
      </c>
      <c r="M1587">
        <v>0</v>
      </c>
      <c r="N1587">
        <v>0</v>
      </c>
      <c r="O1587">
        <v>0</v>
      </c>
      <c r="P1587">
        <v>0</v>
      </c>
      <c r="Q1587">
        <v>386</v>
      </c>
      <c r="R1587">
        <v>0</v>
      </c>
      <c r="S1587">
        <v>4</v>
      </c>
      <c r="T1587">
        <v>0</v>
      </c>
      <c r="U1587" s="6">
        <f>Sheet2!AG$2</f>
        <v>2026</v>
      </c>
      <c r="V1587" s="6">
        <v>2</v>
      </c>
    </row>
    <row r="1588" spans="1:22" x14ac:dyDescent="0.25">
      <c r="A1588" s="1" t="s">
        <v>96</v>
      </c>
      <c r="B1588" s="1" t="s">
        <v>100</v>
      </c>
      <c r="C1588" s="1" t="s">
        <v>101</v>
      </c>
      <c r="D1588" s="1" t="s">
        <v>102</v>
      </c>
      <c r="E1588">
        <v>472</v>
      </c>
      <c r="F1588">
        <v>289</v>
      </c>
      <c r="G1588">
        <v>183</v>
      </c>
      <c r="H1588">
        <v>46</v>
      </c>
      <c r="I1588">
        <v>123</v>
      </c>
      <c r="J1588">
        <v>83</v>
      </c>
      <c r="K1588">
        <v>220</v>
      </c>
      <c r="L1588">
        <v>0</v>
      </c>
      <c r="M1588">
        <v>0</v>
      </c>
      <c r="N1588">
        <v>0</v>
      </c>
      <c r="O1588">
        <v>0</v>
      </c>
      <c r="P1588">
        <v>0</v>
      </c>
      <c r="Q1588">
        <v>461</v>
      </c>
      <c r="R1588">
        <v>0</v>
      </c>
      <c r="S1588">
        <v>7</v>
      </c>
      <c r="T1588">
        <v>0</v>
      </c>
      <c r="U1588" s="6">
        <f>Sheet2!AG$2</f>
        <v>2026</v>
      </c>
      <c r="V1588" s="6">
        <v>2</v>
      </c>
    </row>
    <row r="1589" spans="1:22" x14ac:dyDescent="0.25">
      <c r="A1589" s="1" t="s">
        <v>96</v>
      </c>
      <c r="B1589" s="1" t="s">
        <v>100</v>
      </c>
      <c r="C1589" s="1" t="s">
        <v>101</v>
      </c>
      <c r="D1589" s="1" t="s">
        <v>103</v>
      </c>
      <c r="E1589">
        <v>311</v>
      </c>
      <c r="F1589">
        <v>209</v>
      </c>
      <c r="G1589">
        <v>102</v>
      </c>
      <c r="H1589">
        <v>246</v>
      </c>
      <c r="I1589">
        <v>6</v>
      </c>
      <c r="J1589">
        <v>8</v>
      </c>
      <c r="K1589">
        <v>51</v>
      </c>
      <c r="L1589">
        <v>0</v>
      </c>
      <c r="M1589">
        <v>0</v>
      </c>
      <c r="N1589">
        <v>0</v>
      </c>
      <c r="O1589">
        <v>0</v>
      </c>
      <c r="P1589">
        <v>0</v>
      </c>
      <c r="Q1589">
        <v>297</v>
      </c>
      <c r="R1589">
        <v>0</v>
      </c>
      <c r="S1589">
        <v>9</v>
      </c>
      <c r="T1589">
        <v>0</v>
      </c>
      <c r="U1589" s="6">
        <f>Sheet2!AG$2</f>
        <v>2026</v>
      </c>
      <c r="V1589" s="6">
        <v>2</v>
      </c>
    </row>
    <row r="1590" spans="1:22" x14ac:dyDescent="0.25">
      <c r="A1590" s="1" t="s">
        <v>96</v>
      </c>
      <c r="B1590" s="1" t="s">
        <v>100</v>
      </c>
      <c r="C1590" s="1" t="s">
        <v>101</v>
      </c>
      <c r="D1590" s="1" t="s">
        <v>104</v>
      </c>
      <c r="E1590">
        <v>79</v>
      </c>
      <c r="F1590">
        <v>37</v>
      </c>
      <c r="G1590">
        <v>42</v>
      </c>
      <c r="H1590">
        <v>7</v>
      </c>
      <c r="I1590">
        <v>3</v>
      </c>
      <c r="J1590">
        <v>30</v>
      </c>
      <c r="K1590">
        <v>39</v>
      </c>
      <c r="L1590">
        <v>0</v>
      </c>
      <c r="M1590">
        <v>0</v>
      </c>
      <c r="N1590">
        <v>0</v>
      </c>
      <c r="O1590">
        <v>0</v>
      </c>
      <c r="P1590">
        <v>0</v>
      </c>
      <c r="Q1590">
        <v>72</v>
      </c>
      <c r="R1590">
        <v>0</v>
      </c>
      <c r="S1590">
        <v>0</v>
      </c>
      <c r="T1590">
        <v>0</v>
      </c>
      <c r="U1590" s="6">
        <f>Sheet2!AG$2</f>
        <v>2026</v>
      </c>
      <c r="V1590" s="6">
        <v>2</v>
      </c>
    </row>
    <row r="1591" spans="1:22" x14ac:dyDescent="0.25">
      <c r="A1591" s="1" t="s">
        <v>96</v>
      </c>
      <c r="B1591" s="1" t="s">
        <v>100</v>
      </c>
      <c r="C1591" s="1" t="s">
        <v>101</v>
      </c>
      <c r="D1591" s="1" t="s">
        <v>105</v>
      </c>
      <c r="E1591">
        <v>0</v>
      </c>
      <c r="F1591">
        <v>0</v>
      </c>
      <c r="G1591">
        <v>0</v>
      </c>
      <c r="H1591">
        <v>0</v>
      </c>
      <c r="I1591">
        <v>0</v>
      </c>
      <c r="J1591">
        <v>0</v>
      </c>
      <c r="K1591">
        <v>0</v>
      </c>
      <c r="L1591">
        <v>0</v>
      </c>
      <c r="M1591">
        <v>0</v>
      </c>
      <c r="N1591">
        <v>0</v>
      </c>
      <c r="O1591">
        <v>0</v>
      </c>
      <c r="P1591">
        <v>0</v>
      </c>
      <c r="Q1591">
        <v>0</v>
      </c>
      <c r="R1591">
        <v>0</v>
      </c>
      <c r="S1591">
        <v>0</v>
      </c>
      <c r="T1591">
        <v>0</v>
      </c>
      <c r="U1591" s="6">
        <f>Sheet2!AG$2</f>
        <v>2026</v>
      </c>
      <c r="V1591" s="6">
        <v>2</v>
      </c>
    </row>
    <row r="1592" spans="1:22" x14ac:dyDescent="0.25">
      <c r="A1592" s="1" t="s">
        <v>96</v>
      </c>
      <c r="B1592" s="1" t="s">
        <v>100</v>
      </c>
      <c r="C1592" s="1" t="s">
        <v>101</v>
      </c>
      <c r="D1592" s="1" t="s">
        <v>106</v>
      </c>
      <c r="E1592">
        <v>331</v>
      </c>
      <c r="F1592">
        <v>255</v>
      </c>
      <c r="G1592">
        <v>76</v>
      </c>
      <c r="H1592">
        <v>159</v>
      </c>
      <c r="I1592">
        <v>32</v>
      </c>
      <c r="J1592">
        <v>28</v>
      </c>
      <c r="K1592">
        <v>112</v>
      </c>
      <c r="L1592">
        <v>0</v>
      </c>
      <c r="M1592">
        <v>0</v>
      </c>
      <c r="N1592">
        <v>0</v>
      </c>
      <c r="O1592">
        <v>0</v>
      </c>
      <c r="P1592">
        <v>0</v>
      </c>
      <c r="Q1592">
        <v>331</v>
      </c>
      <c r="R1592">
        <v>0</v>
      </c>
      <c r="S1592">
        <v>0</v>
      </c>
      <c r="T1592">
        <v>0</v>
      </c>
      <c r="U1592" s="6">
        <f>Sheet2!AG$2</f>
        <v>2026</v>
      </c>
      <c r="V1592" s="6">
        <v>2</v>
      </c>
    </row>
    <row r="1593" spans="1:22" x14ac:dyDescent="0.25">
      <c r="A1593" s="1" t="s">
        <v>96</v>
      </c>
      <c r="B1593" s="1" t="s">
        <v>100</v>
      </c>
      <c r="C1593" s="1" t="s">
        <v>101</v>
      </c>
      <c r="D1593" s="1" t="s">
        <v>107</v>
      </c>
      <c r="E1593">
        <v>164</v>
      </c>
      <c r="F1593">
        <v>87</v>
      </c>
      <c r="G1593">
        <v>77</v>
      </c>
      <c r="H1593">
        <v>34</v>
      </c>
      <c r="I1593">
        <v>11</v>
      </c>
      <c r="J1593">
        <v>27</v>
      </c>
      <c r="K1593">
        <v>92</v>
      </c>
      <c r="L1593">
        <v>0</v>
      </c>
      <c r="M1593">
        <v>0</v>
      </c>
      <c r="N1593">
        <v>0</v>
      </c>
      <c r="O1593">
        <v>0</v>
      </c>
      <c r="P1593">
        <v>14</v>
      </c>
      <c r="Q1593">
        <v>67</v>
      </c>
      <c r="R1593">
        <v>2</v>
      </c>
      <c r="S1593">
        <v>1</v>
      </c>
      <c r="T1593">
        <v>5</v>
      </c>
      <c r="U1593" s="6">
        <f>Sheet2!AG$2</f>
        <v>2026</v>
      </c>
      <c r="V1593" s="6">
        <v>2</v>
      </c>
    </row>
    <row r="1594" spans="1:22" x14ac:dyDescent="0.25">
      <c r="A1594" s="1" t="s">
        <v>96</v>
      </c>
      <c r="B1594" s="1" t="s">
        <v>100</v>
      </c>
      <c r="C1594" s="1" t="s">
        <v>101</v>
      </c>
      <c r="D1594" s="1" t="s">
        <v>108</v>
      </c>
      <c r="E1594">
        <v>269</v>
      </c>
      <c r="F1594">
        <v>200</v>
      </c>
      <c r="G1594">
        <v>69</v>
      </c>
      <c r="H1594">
        <v>51</v>
      </c>
      <c r="I1594">
        <v>26</v>
      </c>
      <c r="J1594">
        <v>9</v>
      </c>
      <c r="K1594">
        <v>183</v>
      </c>
      <c r="L1594">
        <v>0</v>
      </c>
      <c r="M1594">
        <v>0</v>
      </c>
      <c r="N1594">
        <v>0</v>
      </c>
      <c r="O1594">
        <v>0</v>
      </c>
      <c r="P1594">
        <v>0</v>
      </c>
      <c r="Q1594">
        <v>247</v>
      </c>
      <c r="R1594">
        <v>0</v>
      </c>
      <c r="S1594">
        <v>0</v>
      </c>
      <c r="T1594">
        <v>0</v>
      </c>
      <c r="U1594" s="6">
        <f>Sheet2!AG$2</f>
        <v>2026</v>
      </c>
      <c r="V1594" s="6">
        <v>2</v>
      </c>
    </row>
    <row r="1595" spans="1:22" x14ac:dyDescent="0.25">
      <c r="A1595" s="1" t="s">
        <v>96</v>
      </c>
      <c r="B1595" s="1" t="s">
        <v>109</v>
      </c>
      <c r="C1595" s="1" t="s">
        <v>110</v>
      </c>
      <c r="D1595" s="1" t="s">
        <v>111</v>
      </c>
      <c r="E1595">
        <v>333</v>
      </c>
      <c r="F1595">
        <v>169</v>
      </c>
      <c r="G1595">
        <v>164</v>
      </c>
      <c r="H1595">
        <v>72</v>
      </c>
      <c r="I1595">
        <v>26</v>
      </c>
      <c r="J1595">
        <v>56</v>
      </c>
      <c r="K1595">
        <v>179</v>
      </c>
      <c r="L1595">
        <v>0</v>
      </c>
      <c r="M1595">
        <v>0</v>
      </c>
      <c r="N1595">
        <v>0</v>
      </c>
      <c r="O1595">
        <v>0</v>
      </c>
      <c r="P1595">
        <v>0</v>
      </c>
      <c r="Q1595">
        <v>299</v>
      </c>
      <c r="R1595">
        <v>0</v>
      </c>
      <c r="S1595">
        <v>7</v>
      </c>
      <c r="T1595">
        <v>0</v>
      </c>
      <c r="U1595" s="6">
        <f>Sheet2!AG$2</f>
        <v>2026</v>
      </c>
      <c r="V1595" s="6">
        <v>2</v>
      </c>
    </row>
    <row r="1596" spans="1:22" x14ac:dyDescent="0.25">
      <c r="A1596" s="1" t="s">
        <v>96</v>
      </c>
      <c r="B1596" s="1" t="s">
        <v>109</v>
      </c>
      <c r="C1596" s="1" t="s">
        <v>110</v>
      </c>
      <c r="D1596" s="1" t="s">
        <v>112</v>
      </c>
      <c r="E1596">
        <v>209</v>
      </c>
      <c r="F1596">
        <v>111</v>
      </c>
      <c r="G1596">
        <v>98</v>
      </c>
      <c r="H1596">
        <v>71</v>
      </c>
      <c r="I1596">
        <v>18</v>
      </c>
      <c r="J1596">
        <v>14</v>
      </c>
      <c r="K1596">
        <v>106</v>
      </c>
      <c r="L1596">
        <v>0</v>
      </c>
      <c r="M1596">
        <v>0</v>
      </c>
      <c r="N1596">
        <v>0</v>
      </c>
      <c r="O1596">
        <v>0</v>
      </c>
      <c r="P1596">
        <v>0</v>
      </c>
      <c r="Q1596">
        <v>135</v>
      </c>
      <c r="R1596">
        <v>0</v>
      </c>
      <c r="S1596">
        <v>2</v>
      </c>
      <c r="T1596">
        <v>0</v>
      </c>
      <c r="U1596" s="6">
        <f>Sheet2!AG$2</f>
        <v>2026</v>
      </c>
      <c r="V1596" s="6">
        <v>2</v>
      </c>
    </row>
    <row r="1597" spans="1:22" x14ac:dyDescent="0.25">
      <c r="A1597" s="1" t="s">
        <v>96</v>
      </c>
      <c r="B1597" s="1" t="s">
        <v>109</v>
      </c>
      <c r="C1597" s="1" t="s">
        <v>110</v>
      </c>
      <c r="D1597" s="1" t="s">
        <v>113</v>
      </c>
      <c r="E1597">
        <v>313</v>
      </c>
      <c r="F1597">
        <v>232</v>
      </c>
      <c r="G1597">
        <v>81</v>
      </c>
      <c r="H1597">
        <v>66</v>
      </c>
      <c r="I1597">
        <v>29</v>
      </c>
      <c r="J1597">
        <v>21</v>
      </c>
      <c r="K1597">
        <v>197</v>
      </c>
      <c r="L1597">
        <v>0</v>
      </c>
      <c r="M1597">
        <v>8</v>
      </c>
      <c r="N1597">
        <v>0</v>
      </c>
      <c r="O1597">
        <v>3</v>
      </c>
      <c r="P1597">
        <v>41</v>
      </c>
      <c r="Q1597">
        <v>166</v>
      </c>
      <c r="R1597">
        <v>56</v>
      </c>
      <c r="S1597">
        <v>14</v>
      </c>
      <c r="T1597">
        <v>1</v>
      </c>
      <c r="U1597" s="6">
        <f>Sheet2!AG$2</f>
        <v>2026</v>
      </c>
      <c r="V1597" s="6">
        <v>2</v>
      </c>
    </row>
    <row r="1598" spans="1:22" x14ac:dyDescent="0.25">
      <c r="A1598" s="1" t="s">
        <v>96</v>
      </c>
      <c r="B1598" s="1" t="s">
        <v>109</v>
      </c>
      <c r="C1598" s="1" t="s">
        <v>110</v>
      </c>
      <c r="D1598" s="1" t="s">
        <v>114</v>
      </c>
      <c r="E1598" s="13">
        <v>341</v>
      </c>
      <c r="F1598" s="13">
        <v>215</v>
      </c>
      <c r="G1598" s="13">
        <v>126</v>
      </c>
      <c r="H1598" s="13">
        <v>21</v>
      </c>
      <c r="I1598" s="13">
        <v>16</v>
      </c>
      <c r="J1598" s="13">
        <v>42</v>
      </c>
      <c r="K1598" s="13">
        <v>262</v>
      </c>
      <c r="L1598" s="13">
        <v>0</v>
      </c>
      <c r="M1598" s="13">
        <v>0</v>
      </c>
      <c r="N1598" s="13">
        <v>0</v>
      </c>
      <c r="O1598" s="13">
        <v>0</v>
      </c>
      <c r="P1598" s="13">
        <v>0</v>
      </c>
      <c r="Q1598" s="13">
        <v>322</v>
      </c>
      <c r="R1598" s="13">
        <v>0</v>
      </c>
      <c r="S1598" s="13">
        <v>6</v>
      </c>
      <c r="T1598" s="13">
        <v>0</v>
      </c>
      <c r="U1598" s="6">
        <f>Sheet2!AG$2</f>
        <v>2026</v>
      </c>
      <c r="V1598" s="6">
        <v>2</v>
      </c>
    </row>
    <row r="1599" spans="1:22" x14ac:dyDescent="0.25">
      <c r="A1599" s="1" t="s">
        <v>96</v>
      </c>
      <c r="B1599" s="1" t="s">
        <v>109</v>
      </c>
      <c r="C1599" s="1" t="s">
        <v>110</v>
      </c>
      <c r="D1599" s="1" t="s">
        <v>115</v>
      </c>
      <c r="E1599">
        <v>151</v>
      </c>
      <c r="F1599">
        <v>126</v>
      </c>
      <c r="G1599">
        <v>25</v>
      </c>
      <c r="H1599">
        <v>87</v>
      </c>
      <c r="I1599">
        <v>22</v>
      </c>
      <c r="J1599">
        <v>10</v>
      </c>
      <c r="K1599">
        <v>32</v>
      </c>
      <c r="L1599">
        <v>0</v>
      </c>
      <c r="M1599">
        <v>0</v>
      </c>
      <c r="N1599">
        <v>0</v>
      </c>
      <c r="O1599">
        <v>0</v>
      </c>
      <c r="P1599">
        <v>0</v>
      </c>
      <c r="Q1599">
        <v>146</v>
      </c>
      <c r="R1599">
        <v>0</v>
      </c>
      <c r="S1599">
        <v>1</v>
      </c>
      <c r="T1599">
        <v>0</v>
      </c>
      <c r="U1599" s="6">
        <f>Sheet2!AG$2</f>
        <v>2026</v>
      </c>
      <c r="V1599" s="6">
        <v>2</v>
      </c>
    </row>
    <row r="1600" spans="1:22" x14ac:dyDescent="0.25">
      <c r="A1600" s="1" t="s">
        <v>96</v>
      </c>
      <c r="B1600" s="1" t="s">
        <v>116</v>
      </c>
      <c r="C1600" s="1" t="s">
        <v>117</v>
      </c>
      <c r="D1600" s="1" t="s">
        <v>118</v>
      </c>
      <c r="E1600">
        <v>574</v>
      </c>
      <c r="F1600">
        <v>543</v>
      </c>
      <c r="G1600">
        <v>31</v>
      </c>
      <c r="H1600">
        <v>1</v>
      </c>
      <c r="I1600">
        <v>42</v>
      </c>
      <c r="J1600">
        <v>13</v>
      </c>
      <c r="K1600">
        <v>518</v>
      </c>
      <c r="L1600">
        <v>0</v>
      </c>
      <c r="M1600">
        <v>2</v>
      </c>
      <c r="N1600">
        <v>0</v>
      </c>
      <c r="O1600">
        <v>0</v>
      </c>
      <c r="P1600">
        <v>6</v>
      </c>
      <c r="Q1600">
        <v>527</v>
      </c>
      <c r="R1600">
        <v>1</v>
      </c>
      <c r="S1600">
        <v>3</v>
      </c>
      <c r="T1600">
        <v>1</v>
      </c>
      <c r="U1600" s="6">
        <f>Sheet2!AG$2</f>
        <v>2026</v>
      </c>
      <c r="V1600" s="6">
        <v>2</v>
      </c>
    </row>
    <row r="1601" spans="1:22" x14ac:dyDescent="0.25">
      <c r="A1601" s="1" t="s">
        <v>96</v>
      </c>
      <c r="B1601" s="1" t="s">
        <v>116</v>
      </c>
      <c r="C1601" s="1" t="s">
        <v>98</v>
      </c>
      <c r="D1601" s="1" t="s">
        <v>119</v>
      </c>
      <c r="E1601">
        <v>417</v>
      </c>
      <c r="F1601">
        <v>242</v>
      </c>
      <c r="G1601">
        <v>175</v>
      </c>
      <c r="H1601">
        <v>117</v>
      </c>
      <c r="I1601">
        <v>53</v>
      </c>
      <c r="J1601">
        <v>53</v>
      </c>
      <c r="K1601">
        <v>194</v>
      </c>
      <c r="L1601">
        <v>0</v>
      </c>
      <c r="M1601">
        <v>0</v>
      </c>
      <c r="N1601">
        <v>0</v>
      </c>
      <c r="O1601">
        <v>0</v>
      </c>
      <c r="P1601">
        <v>0</v>
      </c>
      <c r="Q1601">
        <v>397</v>
      </c>
      <c r="R1601">
        <v>0</v>
      </c>
      <c r="S1601">
        <v>6</v>
      </c>
      <c r="T1601">
        <v>0</v>
      </c>
      <c r="U1601" s="6">
        <f>Sheet2!AG$2</f>
        <v>2026</v>
      </c>
      <c r="V1601" s="6">
        <v>2</v>
      </c>
    </row>
    <row r="1602" spans="1:22" x14ac:dyDescent="0.25">
      <c r="A1602" s="1" t="s">
        <v>96</v>
      </c>
      <c r="B1602" s="1" t="s">
        <v>116</v>
      </c>
      <c r="C1602" s="1" t="s">
        <v>117</v>
      </c>
      <c r="D1602" s="1" t="s">
        <v>120</v>
      </c>
      <c r="E1602">
        <v>1172</v>
      </c>
      <c r="F1602">
        <v>817</v>
      </c>
      <c r="G1602">
        <v>355</v>
      </c>
      <c r="H1602">
        <v>165</v>
      </c>
      <c r="I1602">
        <v>109</v>
      </c>
      <c r="J1602">
        <v>175</v>
      </c>
      <c r="K1602">
        <v>723</v>
      </c>
      <c r="L1602">
        <v>0</v>
      </c>
      <c r="M1602">
        <v>1</v>
      </c>
      <c r="N1602">
        <v>0</v>
      </c>
      <c r="O1602">
        <v>0</v>
      </c>
      <c r="P1602">
        <v>3</v>
      </c>
      <c r="Q1602">
        <v>1111</v>
      </c>
      <c r="R1602">
        <v>3</v>
      </c>
      <c r="S1602">
        <v>19</v>
      </c>
      <c r="T1602">
        <v>0</v>
      </c>
      <c r="U1602" s="6">
        <f>Sheet2!AG$2</f>
        <v>2026</v>
      </c>
      <c r="V1602" s="6">
        <v>2</v>
      </c>
    </row>
    <row r="1603" spans="1:22" x14ac:dyDescent="0.25">
      <c r="A1603" s="1" t="s">
        <v>96</v>
      </c>
      <c r="B1603" s="1" t="s">
        <v>116</v>
      </c>
      <c r="C1603" s="1" t="s">
        <v>117</v>
      </c>
      <c r="D1603" s="1" t="s">
        <v>121</v>
      </c>
      <c r="E1603">
        <v>510</v>
      </c>
      <c r="F1603">
        <v>299</v>
      </c>
      <c r="G1603">
        <v>211</v>
      </c>
      <c r="H1603">
        <v>53</v>
      </c>
      <c r="I1603">
        <v>97</v>
      </c>
      <c r="J1603">
        <v>68</v>
      </c>
      <c r="K1603">
        <v>292</v>
      </c>
      <c r="L1603">
        <v>0</v>
      </c>
      <c r="M1603">
        <v>0</v>
      </c>
      <c r="N1603">
        <v>0</v>
      </c>
      <c r="O1603">
        <v>0</v>
      </c>
      <c r="P1603">
        <v>0</v>
      </c>
      <c r="Q1603">
        <v>465</v>
      </c>
      <c r="R1603">
        <v>0</v>
      </c>
      <c r="S1603">
        <v>15</v>
      </c>
      <c r="T1603">
        <v>0</v>
      </c>
      <c r="U1603" s="6">
        <f>Sheet2!AG$2</f>
        <v>2026</v>
      </c>
      <c r="V1603" s="6">
        <v>2</v>
      </c>
    </row>
    <row r="1604" spans="1:22" x14ac:dyDescent="0.25">
      <c r="A1604" s="1" t="s">
        <v>96</v>
      </c>
      <c r="B1604" s="1" t="s">
        <v>116</v>
      </c>
      <c r="C1604" s="1" t="s">
        <v>117</v>
      </c>
      <c r="D1604" s="1" t="s">
        <v>122</v>
      </c>
      <c r="E1604">
        <v>13</v>
      </c>
      <c r="F1604">
        <v>4</v>
      </c>
      <c r="G1604">
        <v>9</v>
      </c>
      <c r="H1604">
        <v>1</v>
      </c>
      <c r="I1604">
        <v>1</v>
      </c>
      <c r="J1604">
        <v>0</v>
      </c>
      <c r="K1604">
        <v>11</v>
      </c>
      <c r="L1604">
        <v>0</v>
      </c>
      <c r="M1604">
        <v>0</v>
      </c>
      <c r="N1604">
        <v>0</v>
      </c>
      <c r="O1604">
        <v>0</v>
      </c>
      <c r="P1604">
        <v>0</v>
      </c>
      <c r="Q1604">
        <v>13</v>
      </c>
      <c r="R1604">
        <v>0</v>
      </c>
      <c r="S1604">
        <v>0</v>
      </c>
      <c r="T1604">
        <v>0</v>
      </c>
      <c r="U1604" s="6">
        <f>Sheet2!AG$2</f>
        <v>2026</v>
      </c>
      <c r="V1604" s="6">
        <v>2</v>
      </c>
    </row>
    <row r="1605" spans="1:22" x14ac:dyDescent="0.25">
      <c r="A1605" s="1" t="s">
        <v>96</v>
      </c>
      <c r="B1605" s="1" t="s">
        <v>116</v>
      </c>
      <c r="C1605" s="1" t="s">
        <v>98</v>
      </c>
      <c r="D1605" s="1" t="s">
        <v>123</v>
      </c>
      <c r="E1605">
        <v>240</v>
      </c>
      <c r="F1605">
        <v>142</v>
      </c>
      <c r="G1605">
        <v>98</v>
      </c>
      <c r="H1605">
        <v>14</v>
      </c>
      <c r="I1605">
        <v>10</v>
      </c>
      <c r="J1605">
        <v>27</v>
      </c>
      <c r="K1605">
        <v>189</v>
      </c>
      <c r="L1605">
        <v>0</v>
      </c>
      <c r="M1605">
        <v>5</v>
      </c>
      <c r="N1605">
        <v>0</v>
      </c>
      <c r="O1605">
        <v>0</v>
      </c>
      <c r="P1605">
        <v>35</v>
      </c>
      <c r="Q1605">
        <v>172</v>
      </c>
      <c r="R1605">
        <v>8</v>
      </c>
      <c r="S1605">
        <v>2</v>
      </c>
      <c r="T1605">
        <v>2</v>
      </c>
      <c r="U1605" s="6">
        <f>Sheet2!AG$2</f>
        <v>2026</v>
      </c>
      <c r="V1605" s="6">
        <v>2</v>
      </c>
    </row>
    <row r="1606" spans="1:22" x14ac:dyDescent="0.25">
      <c r="A1606" s="1" t="s">
        <v>96</v>
      </c>
      <c r="B1606" s="1" t="s">
        <v>116</v>
      </c>
      <c r="C1606" s="1" t="s">
        <v>98</v>
      </c>
      <c r="D1606" s="1" t="s">
        <v>124</v>
      </c>
      <c r="E1606">
        <v>93</v>
      </c>
      <c r="F1606">
        <v>61</v>
      </c>
      <c r="G1606">
        <v>32</v>
      </c>
      <c r="H1606">
        <v>6</v>
      </c>
      <c r="I1606">
        <v>17</v>
      </c>
      <c r="J1606">
        <v>12</v>
      </c>
      <c r="K1606">
        <v>58</v>
      </c>
      <c r="L1606">
        <v>0</v>
      </c>
      <c r="M1606">
        <v>2</v>
      </c>
      <c r="N1606">
        <v>0</v>
      </c>
      <c r="O1606">
        <v>1</v>
      </c>
      <c r="P1606">
        <v>7</v>
      </c>
      <c r="Q1606">
        <v>48</v>
      </c>
      <c r="R1606">
        <v>3</v>
      </c>
      <c r="S1606">
        <v>0</v>
      </c>
      <c r="T1606">
        <v>1</v>
      </c>
      <c r="U1606" s="6">
        <f>Sheet2!AG$2</f>
        <v>2026</v>
      </c>
      <c r="V1606" s="6">
        <v>2</v>
      </c>
    </row>
    <row r="1607" spans="1:22" x14ac:dyDescent="0.25">
      <c r="A1607" s="1" t="s">
        <v>125</v>
      </c>
      <c r="B1607" s="1" t="s">
        <v>126</v>
      </c>
      <c r="C1607" s="1" t="s">
        <v>127</v>
      </c>
      <c r="D1607" s="1" t="s">
        <v>128</v>
      </c>
      <c r="E1607">
        <v>916</v>
      </c>
      <c r="F1607">
        <v>539</v>
      </c>
      <c r="G1607">
        <v>377</v>
      </c>
      <c r="H1607">
        <v>352</v>
      </c>
      <c r="I1607">
        <v>48</v>
      </c>
      <c r="J1607">
        <v>98</v>
      </c>
      <c r="K1607">
        <v>418</v>
      </c>
      <c r="L1607">
        <v>0</v>
      </c>
      <c r="M1607">
        <v>0</v>
      </c>
      <c r="N1607">
        <v>0</v>
      </c>
      <c r="O1607">
        <v>0</v>
      </c>
      <c r="P1607">
        <v>0</v>
      </c>
      <c r="Q1607">
        <v>855</v>
      </c>
      <c r="R1607">
        <v>0</v>
      </c>
      <c r="S1607">
        <v>8</v>
      </c>
      <c r="T1607">
        <v>0</v>
      </c>
      <c r="U1607" s="6">
        <f>Sheet2!AG$2</f>
        <v>2026</v>
      </c>
      <c r="V1607" s="6">
        <v>2</v>
      </c>
    </row>
    <row r="1608" spans="1:22" x14ac:dyDescent="0.25">
      <c r="A1608" s="1" t="s">
        <v>125</v>
      </c>
      <c r="B1608" s="1" t="s">
        <v>126</v>
      </c>
      <c r="C1608" s="1" t="s">
        <v>129</v>
      </c>
      <c r="D1608" s="1" t="s">
        <v>130</v>
      </c>
      <c r="E1608">
        <v>302</v>
      </c>
      <c r="F1608">
        <v>147</v>
      </c>
      <c r="G1608">
        <v>155</v>
      </c>
      <c r="H1608">
        <v>52</v>
      </c>
      <c r="I1608">
        <v>28</v>
      </c>
      <c r="J1608">
        <v>26</v>
      </c>
      <c r="K1608">
        <v>196</v>
      </c>
      <c r="L1608">
        <v>0</v>
      </c>
      <c r="M1608">
        <v>0</v>
      </c>
      <c r="N1608">
        <v>0</v>
      </c>
      <c r="O1608">
        <v>0</v>
      </c>
      <c r="P1608">
        <v>0</v>
      </c>
      <c r="Q1608">
        <v>292</v>
      </c>
      <c r="R1608">
        <v>0</v>
      </c>
      <c r="S1608">
        <v>1</v>
      </c>
      <c r="T1608">
        <v>0</v>
      </c>
      <c r="U1608" s="6">
        <f>Sheet2!AG$2</f>
        <v>2026</v>
      </c>
      <c r="V1608" s="6">
        <v>2</v>
      </c>
    </row>
    <row r="1609" spans="1:22" x14ac:dyDescent="0.25">
      <c r="A1609" s="1" t="s">
        <v>125</v>
      </c>
      <c r="B1609" s="1" t="s">
        <v>126</v>
      </c>
      <c r="C1609" s="1" t="s">
        <v>127</v>
      </c>
      <c r="D1609" s="1" t="s">
        <v>131</v>
      </c>
      <c r="E1609">
        <v>704</v>
      </c>
      <c r="F1609">
        <v>465</v>
      </c>
      <c r="G1609">
        <v>239</v>
      </c>
      <c r="H1609">
        <v>98</v>
      </c>
      <c r="I1609">
        <v>154</v>
      </c>
      <c r="J1609">
        <v>83</v>
      </c>
      <c r="K1609">
        <v>369</v>
      </c>
      <c r="L1609">
        <v>0</v>
      </c>
      <c r="M1609">
        <v>0</v>
      </c>
      <c r="N1609">
        <v>0</v>
      </c>
      <c r="O1609">
        <v>0</v>
      </c>
      <c r="P1609">
        <v>0</v>
      </c>
      <c r="Q1609">
        <v>471</v>
      </c>
      <c r="R1609">
        <v>0</v>
      </c>
      <c r="S1609">
        <v>3</v>
      </c>
      <c r="T1609">
        <v>0</v>
      </c>
      <c r="U1609" s="6">
        <f>Sheet2!AG$2</f>
        <v>2026</v>
      </c>
      <c r="V1609" s="6">
        <v>2</v>
      </c>
    </row>
    <row r="1610" spans="1:22" x14ac:dyDescent="0.25">
      <c r="A1610" s="1" t="s">
        <v>125</v>
      </c>
      <c r="B1610" s="1" t="s">
        <v>126</v>
      </c>
      <c r="C1610" s="1" t="s">
        <v>127</v>
      </c>
      <c r="D1610" s="1" t="s">
        <v>132</v>
      </c>
      <c r="E1610">
        <v>221</v>
      </c>
      <c r="F1610">
        <v>137</v>
      </c>
      <c r="G1610">
        <v>84</v>
      </c>
      <c r="H1610">
        <v>31</v>
      </c>
      <c r="I1610">
        <v>4</v>
      </c>
      <c r="J1610">
        <v>26</v>
      </c>
      <c r="K1610">
        <v>160</v>
      </c>
      <c r="L1610">
        <v>0</v>
      </c>
      <c r="M1610">
        <v>0</v>
      </c>
      <c r="N1610">
        <v>0</v>
      </c>
      <c r="O1610">
        <v>0</v>
      </c>
      <c r="P1610">
        <v>0</v>
      </c>
      <c r="Q1610">
        <v>194</v>
      </c>
      <c r="R1610">
        <v>0</v>
      </c>
      <c r="S1610">
        <v>2</v>
      </c>
      <c r="T1610">
        <v>0</v>
      </c>
      <c r="U1610" s="6">
        <f>Sheet2!AG$2</f>
        <v>2026</v>
      </c>
      <c r="V1610" s="6">
        <v>2</v>
      </c>
    </row>
    <row r="1611" spans="1:22" x14ac:dyDescent="0.25">
      <c r="A1611" s="1" t="s">
        <v>125</v>
      </c>
      <c r="B1611" s="1" t="s">
        <v>126</v>
      </c>
      <c r="C1611" s="1" t="s">
        <v>129</v>
      </c>
      <c r="D1611" s="1" t="s">
        <v>133</v>
      </c>
      <c r="E1611">
        <v>319</v>
      </c>
      <c r="F1611">
        <v>180</v>
      </c>
      <c r="G1611">
        <v>139</v>
      </c>
      <c r="H1611">
        <v>109</v>
      </c>
      <c r="I1611">
        <v>32</v>
      </c>
      <c r="J1611">
        <v>51</v>
      </c>
      <c r="K1611">
        <v>127</v>
      </c>
      <c r="L1611">
        <v>0</v>
      </c>
      <c r="M1611">
        <v>0</v>
      </c>
      <c r="N1611">
        <v>0</v>
      </c>
      <c r="O1611">
        <v>0</v>
      </c>
      <c r="P1611">
        <v>0</v>
      </c>
      <c r="Q1611">
        <v>306</v>
      </c>
      <c r="R1611">
        <v>0</v>
      </c>
      <c r="S1611">
        <v>4</v>
      </c>
      <c r="T1611">
        <v>0</v>
      </c>
      <c r="U1611" s="6">
        <f>Sheet2!AG$2</f>
        <v>2026</v>
      </c>
      <c r="V1611" s="6">
        <v>2</v>
      </c>
    </row>
    <row r="1612" spans="1:22" x14ac:dyDescent="0.25">
      <c r="A1612" s="1" t="s">
        <v>125</v>
      </c>
      <c r="B1612" s="1" t="s">
        <v>126</v>
      </c>
      <c r="C1612" s="1" t="s">
        <v>129</v>
      </c>
      <c r="D1612" s="1" t="s">
        <v>134</v>
      </c>
      <c r="E1612">
        <v>66</v>
      </c>
      <c r="F1612">
        <v>27</v>
      </c>
      <c r="G1612">
        <v>39</v>
      </c>
      <c r="H1612">
        <v>10</v>
      </c>
      <c r="I1612">
        <v>2</v>
      </c>
      <c r="J1612">
        <v>5</v>
      </c>
      <c r="K1612">
        <v>49</v>
      </c>
      <c r="L1612">
        <v>0</v>
      </c>
      <c r="M1612">
        <v>0</v>
      </c>
      <c r="N1612">
        <v>0</v>
      </c>
      <c r="O1612">
        <v>0</v>
      </c>
      <c r="P1612">
        <v>0</v>
      </c>
      <c r="Q1612">
        <v>64</v>
      </c>
      <c r="R1612">
        <v>0</v>
      </c>
      <c r="S1612">
        <v>2</v>
      </c>
      <c r="T1612">
        <v>0</v>
      </c>
      <c r="U1612" s="6">
        <f>Sheet2!AG$2</f>
        <v>2026</v>
      </c>
      <c r="V1612" s="6">
        <v>2</v>
      </c>
    </row>
    <row r="1613" spans="1:22" x14ac:dyDescent="0.25">
      <c r="A1613" s="1" t="s">
        <v>125</v>
      </c>
      <c r="B1613" s="1" t="s">
        <v>126</v>
      </c>
      <c r="C1613" s="1" t="s">
        <v>127</v>
      </c>
      <c r="D1613" s="1" t="s">
        <v>135</v>
      </c>
      <c r="E1613">
        <v>79</v>
      </c>
      <c r="F1613">
        <v>23</v>
      </c>
      <c r="G1613">
        <v>56</v>
      </c>
      <c r="H1613">
        <v>12</v>
      </c>
      <c r="I1613">
        <v>14</v>
      </c>
      <c r="J1613">
        <v>12</v>
      </c>
      <c r="K1613">
        <v>41</v>
      </c>
      <c r="L1613">
        <v>0</v>
      </c>
      <c r="M1613">
        <v>0</v>
      </c>
      <c r="N1613">
        <v>0</v>
      </c>
      <c r="O1613">
        <v>0</v>
      </c>
      <c r="P1613">
        <v>0</v>
      </c>
      <c r="Q1613">
        <v>78</v>
      </c>
      <c r="R1613">
        <v>0</v>
      </c>
      <c r="S1613">
        <v>0</v>
      </c>
      <c r="T1613">
        <v>0</v>
      </c>
      <c r="U1613" s="6">
        <f>Sheet2!AG$2</f>
        <v>2026</v>
      </c>
      <c r="V1613" s="6">
        <v>2</v>
      </c>
    </row>
    <row r="1614" spans="1:22" x14ac:dyDescent="0.25">
      <c r="A1614" s="1" t="s">
        <v>125</v>
      </c>
      <c r="B1614" s="1" t="s">
        <v>126</v>
      </c>
      <c r="C1614" s="1" t="s">
        <v>129</v>
      </c>
      <c r="D1614" s="1" t="s">
        <v>136</v>
      </c>
      <c r="E1614">
        <v>256</v>
      </c>
      <c r="F1614">
        <v>165</v>
      </c>
      <c r="G1614">
        <v>91</v>
      </c>
      <c r="H1614">
        <v>55</v>
      </c>
      <c r="I1614">
        <v>43</v>
      </c>
      <c r="J1614">
        <v>52</v>
      </c>
      <c r="K1614">
        <v>106</v>
      </c>
      <c r="L1614">
        <v>0</v>
      </c>
      <c r="M1614">
        <v>3</v>
      </c>
      <c r="N1614">
        <v>0</v>
      </c>
      <c r="O1614">
        <v>3</v>
      </c>
      <c r="P1614">
        <v>4</v>
      </c>
      <c r="Q1614">
        <v>112</v>
      </c>
      <c r="R1614">
        <v>6</v>
      </c>
      <c r="S1614">
        <v>3</v>
      </c>
      <c r="T1614">
        <v>3</v>
      </c>
      <c r="U1614" s="6">
        <f>Sheet2!AG$2</f>
        <v>2026</v>
      </c>
      <c r="V1614" s="6">
        <v>2</v>
      </c>
    </row>
    <row r="1615" spans="1:22" x14ac:dyDescent="0.25">
      <c r="A1615" s="1" t="s">
        <v>125</v>
      </c>
      <c r="B1615" s="1" t="s">
        <v>126</v>
      </c>
      <c r="C1615" s="1" t="s">
        <v>129</v>
      </c>
      <c r="D1615" s="1" t="s">
        <v>137</v>
      </c>
      <c r="E1615">
        <v>76</v>
      </c>
      <c r="F1615">
        <v>38</v>
      </c>
      <c r="G1615">
        <v>38</v>
      </c>
      <c r="H1615">
        <v>1</v>
      </c>
      <c r="I1615">
        <v>13</v>
      </c>
      <c r="J1615">
        <v>21</v>
      </c>
      <c r="K1615">
        <v>41</v>
      </c>
      <c r="L1615">
        <v>0</v>
      </c>
      <c r="M1615">
        <v>0</v>
      </c>
      <c r="N1615">
        <v>0</v>
      </c>
      <c r="O1615">
        <v>0</v>
      </c>
      <c r="P1615">
        <v>0</v>
      </c>
      <c r="Q1615">
        <v>73</v>
      </c>
      <c r="R1615">
        <v>0</v>
      </c>
      <c r="S1615">
        <v>1</v>
      </c>
      <c r="T1615">
        <v>0</v>
      </c>
      <c r="U1615" s="6">
        <f>Sheet2!AG$2</f>
        <v>2026</v>
      </c>
      <c r="V1615" s="6">
        <v>2</v>
      </c>
    </row>
    <row r="1616" spans="1:22" x14ac:dyDescent="0.25">
      <c r="A1616" s="1" t="s">
        <v>125</v>
      </c>
      <c r="B1616" s="1" t="s">
        <v>138</v>
      </c>
      <c r="C1616" s="1" t="s">
        <v>139</v>
      </c>
      <c r="D1616" s="1" t="s">
        <v>140</v>
      </c>
      <c r="E1616">
        <v>50</v>
      </c>
      <c r="F1616">
        <v>37</v>
      </c>
      <c r="G1616">
        <v>13</v>
      </c>
      <c r="H1616">
        <v>2</v>
      </c>
      <c r="I1616">
        <v>2</v>
      </c>
      <c r="J1616">
        <v>12</v>
      </c>
      <c r="K1616">
        <v>34</v>
      </c>
      <c r="L1616">
        <v>0</v>
      </c>
      <c r="M1616">
        <v>0</v>
      </c>
      <c r="N1616">
        <v>0</v>
      </c>
      <c r="O1616">
        <v>0</v>
      </c>
      <c r="P1616">
        <v>0</v>
      </c>
      <c r="Q1616">
        <v>45</v>
      </c>
      <c r="R1616">
        <v>0</v>
      </c>
      <c r="S1616">
        <v>2</v>
      </c>
      <c r="T1616">
        <v>0</v>
      </c>
      <c r="U1616" s="6">
        <f>Sheet2!AG$2</f>
        <v>2026</v>
      </c>
      <c r="V1616" s="6">
        <v>2</v>
      </c>
    </row>
    <row r="1617" spans="1:22" x14ac:dyDescent="0.25">
      <c r="A1617" s="1" t="s">
        <v>125</v>
      </c>
      <c r="B1617" s="1" t="s">
        <v>138</v>
      </c>
      <c r="C1617" s="1" t="s">
        <v>139</v>
      </c>
      <c r="D1617" s="1" t="s">
        <v>141</v>
      </c>
      <c r="E1617">
        <v>0</v>
      </c>
      <c r="F1617">
        <v>0</v>
      </c>
      <c r="G1617">
        <v>0</v>
      </c>
      <c r="H1617">
        <v>0</v>
      </c>
      <c r="I1617">
        <v>0</v>
      </c>
      <c r="J1617">
        <v>0</v>
      </c>
      <c r="K1617">
        <v>0</v>
      </c>
      <c r="L1617">
        <v>0</v>
      </c>
      <c r="M1617">
        <v>0</v>
      </c>
      <c r="N1617">
        <v>0</v>
      </c>
      <c r="O1617">
        <v>0</v>
      </c>
      <c r="P1617">
        <v>0</v>
      </c>
      <c r="Q1617">
        <v>0</v>
      </c>
      <c r="R1617">
        <v>0</v>
      </c>
      <c r="S1617">
        <v>0</v>
      </c>
      <c r="T1617">
        <v>0</v>
      </c>
      <c r="U1617" s="6">
        <f>Sheet2!AG$2</f>
        <v>2026</v>
      </c>
      <c r="V1617" s="6">
        <v>2</v>
      </c>
    </row>
    <row r="1618" spans="1:22" x14ac:dyDescent="0.25">
      <c r="A1618" s="1" t="s">
        <v>125</v>
      </c>
      <c r="B1618" s="1" t="s">
        <v>138</v>
      </c>
      <c r="C1618" s="1" t="s">
        <v>139</v>
      </c>
      <c r="D1618" s="1" t="s">
        <v>142</v>
      </c>
      <c r="E1618">
        <v>124</v>
      </c>
      <c r="F1618">
        <v>106</v>
      </c>
      <c r="G1618">
        <v>18</v>
      </c>
      <c r="H1618">
        <v>0</v>
      </c>
      <c r="I1618">
        <v>9</v>
      </c>
      <c r="J1618">
        <v>7</v>
      </c>
      <c r="K1618">
        <v>108</v>
      </c>
      <c r="L1618">
        <v>0</v>
      </c>
      <c r="M1618">
        <v>0</v>
      </c>
      <c r="N1618">
        <v>0</v>
      </c>
      <c r="O1618">
        <v>0</v>
      </c>
      <c r="P1618">
        <v>0</v>
      </c>
      <c r="Q1618">
        <v>117</v>
      </c>
      <c r="R1618">
        <v>0</v>
      </c>
      <c r="S1618">
        <v>0</v>
      </c>
      <c r="T1618">
        <v>0</v>
      </c>
      <c r="U1618" s="6">
        <f>Sheet2!AG$2</f>
        <v>2026</v>
      </c>
      <c r="V1618" s="6">
        <v>2</v>
      </c>
    </row>
    <row r="1619" spans="1:22" x14ac:dyDescent="0.25">
      <c r="A1619" s="1" t="s">
        <v>125</v>
      </c>
      <c r="B1619" s="1" t="s">
        <v>138</v>
      </c>
      <c r="C1619" s="1" t="s">
        <v>139</v>
      </c>
      <c r="D1619" s="1" t="s">
        <v>143</v>
      </c>
      <c r="E1619" s="13">
        <v>55</v>
      </c>
      <c r="F1619" s="13">
        <v>40</v>
      </c>
      <c r="G1619" s="13">
        <v>15</v>
      </c>
      <c r="H1619" s="13">
        <v>0</v>
      </c>
      <c r="I1619" s="13">
        <v>0</v>
      </c>
      <c r="J1619" s="13">
        <v>0</v>
      </c>
      <c r="K1619" s="13">
        <v>55</v>
      </c>
      <c r="L1619" s="13">
        <v>0</v>
      </c>
      <c r="M1619" s="13">
        <v>0</v>
      </c>
      <c r="N1619" s="13">
        <v>0</v>
      </c>
      <c r="O1619" s="13">
        <v>0</v>
      </c>
      <c r="P1619" s="13">
        <v>3</v>
      </c>
      <c r="Q1619" s="13">
        <v>50</v>
      </c>
      <c r="R1619" s="13">
        <v>3</v>
      </c>
      <c r="S1619" s="13">
        <v>0</v>
      </c>
      <c r="T1619" s="13">
        <v>0</v>
      </c>
      <c r="U1619" s="6">
        <f>Sheet2!AG$2</f>
        <v>2026</v>
      </c>
      <c r="V1619" s="6">
        <v>2</v>
      </c>
    </row>
    <row r="1620" spans="1:22" x14ac:dyDescent="0.25">
      <c r="A1620" s="1" t="s">
        <v>125</v>
      </c>
      <c r="B1620" s="1" t="s">
        <v>138</v>
      </c>
      <c r="C1620" s="1" t="s">
        <v>139</v>
      </c>
      <c r="D1620" s="1" t="s">
        <v>144</v>
      </c>
      <c r="E1620">
        <v>59</v>
      </c>
      <c r="F1620">
        <v>49</v>
      </c>
      <c r="G1620">
        <v>10</v>
      </c>
      <c r="H1620">
        <v>0</v>
      </c>
      <c r="I1620">
        <v>0</v>
      </c>
      <c r="J1620">
        <v>13</v>
      </c>
      <c r="K1620">
        <v>46</v>
      </c>
      <c r="L1620">
        <v>0</v>
      </c>
      <c r="M1620">
        <v>1</v>
      </c>
      <c r="N1620">
        <v>0</v>
      </c>
      <c r="O1620">
        <v>0</v>
      </c>
      <c r="P1620">
        <v>5</v>
      </c>
      <c r="Q1620">
        <v>43</v>
      </c>
      <c r="R1620">
        <v>2</v>
      </c>
      <c r="S1620">
        <v>0</v>
      </c>
      <c r="T1620">
        <v>1</v>
      </c>
      <c r="U1620" s="6">
        <f>Sheet2!AG$2</f>
        <v>2026</v>
      </c>
      <c r="V1620" s="6">
        <v>2</v>
      </c>
    </row>
    <row r="1621" spans="1:22" x14ac:dyDescent="0.25">
      <c r="A1621" s="1" t="s">
        <v>125</v>
      </c>
      <c r="B1621" s="1" t="s">
        <v>138</v>
      </c>
      <c r="C1621" s="1" t="s">
        <v>139</v>
      </c>
      <c r="D1621" s="1" t="s">
        <v>145</v>
      </c>
      <c r="E1621">
        <v>117</v>
      </c>
      <c r="F1621">
        <v>77</v>
      </c>
      <c r="G1621">
        <v>40</v>
      </c>
      <c r="H1621">
        <v>0</v>
      </c>
      <c r="I1621">
        <v>0</v>
      </c>
      <c r="J1621">
        <v>9</v>
      </c>
      <c r="K1621">
        <v>108</v>
      </c>
      <c r="L1621">
        <v>0</v>
      </c>
      <c r="M1621">
        <v>0</v>
      </c>
      <c r="N1621">
        <v>0</v>
      </c>
      <c r="O1621">
        <v>0</v>
      </c>
      <c r="P1621">
        <v>0</v>
      </c>
      <c r="Q1621">
        <v>51</v>
      </c>
      <c r="R1621">
        <v>0</v>
      </c>
      <c r="S1621">
        <v>1</v>
      </c>
      <c r="T1621">
        <v>0</v>
      </c>
      <c r="U1621" s="6">
        <f>Sheet2!AG$2</f>
        <v>2026</v>
      </c>
      <c r="V1621" s="6">
        <v>2</v>
      </c>
    </row>
    <row r="1622" spans="1:22" x14ac:dyDescent="0.25">
      <c r="A1622" s="1" t="s">
        <v>125</v>
      </c>
      <c r="B1622" s="1" t="s">
        <v>138</v>
      </c>
      <c r="C1622" s="1" t="s">
        <v>139</v>
      </c>
      <c r="D1622" s="1" t="s">
        <v>146</v>
      </c>
      <c r="E1622">
        <v>113</v>
      </c>
      <c r="F1622">
        <v>62</v>
      </c>
      <c r="G1622">
        <v>51</v>
      </c>
      <c r="H1622">
        <v>2</v>
      </c>
      <c r="I1622">
        <v>6</v>
      </c>
      <c r="J1622">
        <v>34</v>
      </c>
      <c r="K1622">
        <v>71</v>
      </c>
      <c r="L1622">
        <v>0</v>
      </c>
      <c r="M1622">
        <v>0</v>
      </c>
      <c r="N1622">
        <v>0</v>
      </c>
      <c r="O1622">
        <v>0</v>
      </c>
      <c r="P1622">
        <v>1</v>
      </c>
      <c r="Q1622">
        <v>90</v>
      </c>
      <c r="R1622">
        <v>0</v>
      </c>
      <c r="S1622">
        <v>2</v>
      </c>
      <c r="T1622">
        <v>0</v>
      </c>
      <c r="U1622" s="6">
        <f>Sheet2!AG$2</f>
        <v>2026</v>
      </c>
      <c r="V1622" s="6">
        <v>2</v>
      </c>
    </row>
    <row r="1623" spans="1:22" x14ac:dyDescent="0.25">
      <c r="A1623" s="1" t="s">
        <v>125</v>
      </c>
      <c r="B1623" s="1" t="s">
        <v>138</v>
      </c>
      <c r="C1623" s="1" t="s">
        <v>139</v>
      </c>
      <c r="D1623" s="1" t="s">
        <v>147</v>
      </c>
      <c r="E1623">
        <v>59</v>
      </c>
      <c r="F1623">
        <v>47</v>
      </c>
      <c r="G1623">
        <v>12</v>
      </c>
      <c r="H1623">
        <v>12</v>
      </c>
      <c r="I1623">
        <v>5</v>
      </c>
      <c r="J1623">
        <v>4</v>
      </c>
      <c r="K1623">
        <v>38</v>
      </c>
      <c r="L1623">
        <v>0</v>
      </c>
      <c r="M1623">
        <v>0</v>
      </c>
      <c r="N1623">
        <v>0</v>
      </c>
      <c r="O1623">
        <v>0</v>
      </c>
      <c r="P1623">
        <v>6</v>
      </c>
      <c r="Q1623">
        <v>41</v>
      </c>
      <c r="R1623">
        <v>1</v>
      </c>
      <c r="S1623">
        <v>1</v>
      </c>
      <c r="T1623">
        <v>1</v>
      </c>
      <c r="U1623" s="6">
        <f>Sheet2!AG$2</f>
        <v>2026</v>
      </c>
      <c r="V1623" s="6">
        <v>2</v>
      </c>
    </row>
    <row r="1624" spans="1:22" x14ac:dyDescent="0.25">
      <c r="A1624" s="1" t="s">
        <v>125</v>
      </c>
      <c r="B1624" s="1" t="s">
        <v>138</v>
      </c>
      <c r="C1624" s="1" t="s">
        <v>139</v>
      </c>
      <c r="D1624" s="1" t="s">
        <v>148</v>
      </c>
      <c r="E1624">
        <v>178</v>
      </c>
      <c r="F1624">
        <v>119</v>
      </c>
      <c r="G1624">
        <v>59</v>
      </c>
      <c r="H1624">
        <v>29</v>
      </c>
      <c r="I1624">
        <v>0</v>
      </c>
      <c r="J1624">
        <v>28</v>
      </c>
      <c r="K1624">
        <v>121</v>
      </c>
      <c r="L1624">
        <v>0</v>
      </c>
      <c r="M1624">
        <v>0</v>
      </c>
      <c r="N1624">
        <v>0</v>
      </c>
      <c r="O1624">
        <v>0</v>
      </c>
      <c r="P1624">
        <v>0</v>
      </c>
      <c r="Q1624">
        <v>169</v>
      </c>
      <c r="R1624">
        <v>0</v>
      </c>
      <c r="S1624">
        <v>1</v>
      </c>
      <c r="T1624">
        <v>0</v>
      </c>
      <c r="U1624" s="6">
        <f>Sheet2!AG$2</f>
        <v>2026</v>
      </c>
      <c r="V1624" s="6">
        <v>2</v>
      </c>
    </row>
    <row r="1625" spans="1:22" x14ac:dyDescent="0.25">
      <c r="A1625" s="1" t="s">
        <v>125</v>
      </c>
      <c r="B1625" s="1" t="s">
        <v>149</v>
      </c>
      <c r="C1625" s="1" t="s">
        <v>150</v>
      </c>
      <c r="D1625" s="1" t="s">
        <v>151</v>
      </c>
      <c r="E1625">
        <v>251</v>
      </c>
      <c r="F1625">
        <v>161</v>
      </c>
      <c r="G1625">
        <v>90</v>
      </c>
      <c r="H1625">
        <v>0</v>
      </c>
      <c r="I1625">
        <v>3</v>
      </c>
      <c r="J1625">
        <v>7</v>
      </c>
      <c r="K1625">
        <v>241</v>
      </c>
      <c r="L1625">
        <v>0</v>
      </c>
      <c r="M1625">
        <v>0</v>
      </c>
      <c r="N1625">
        <v>0</v>
      </c>
      <c r="O1625">
        <v>0</v>
      </c>
      <c r="P1625">
        <v>0</v>
      </c>
      <c r="Q1625">
        <v>236</v>
      </c>
      <c r="R1625">
        <v>0</v>
      </c>
      <c r="S1625">
        <v>0</v>
      </c>
      <c r="T1625">
        <v>0</v>
      </c>
      <c r="U1625" s="6">
        <f>Sheet2!AG$2</f>
        <v>2026</v>
      </c>
      <c r="V1625" s="6">
        <v>2</v>
      </c>
    </row>
    <row r="1626" spans="1:22" x14ac:dyDescent="0.25">
      <c r="A1626" s="1" t="s">
        <v>125</v>
      </c>
      <c r="B1626" s="1" t="s">
        <v>149</v>
      </c>
      <c r="C1626" s="1" t="s">
        <v>152</v>
      </c>
      <c r="D1626" s="1" t="s">
        <v>153</v>
      </c>
      <c r="E1626">
        <v>193</v>
      </c>
      <c r="F1626">
        <v>83</v>
      </c>
      <c r="G1626">
        <v>110</v>
      </c>
      <c r="H1626">
        <v>27</v>
      </c>
      <c r="I1626">
        <v>5</v>
      </c>
      <c r="J1626">
        <v>9</v>
      </c>
      <c r="K1626">
        <v>152</v>
      </c>
      <c r="L1626">
        <v>0</v>
      </c>
      <c r="M1626">
        <v>1</v>
      </c>
      <c r="N1626">
        <v>0</v>
      </c>
      <c r="O1626">
        <v>0</v>
      </c>
      <c r="P1626">
        <v>15</v>
      </c>
      <c r="Q1626">
        <v>138</v>
      </c>
      <c r="R1626">
        <v>9</v>
      </c>
      <c r="S1626">
        <v>3</v>
      </c>
      <c r="T1626">
        <v>2</v>
      </c>
      <c r="U1626" s="6">
        <f>Sheet2!AG$2</f>
        <v>2026</v>
      </c>
      <c r="V1626" s="6">
        <v>2</v>
      </c>
    </row>
    <row r="1627" spans="1:22" x14ac:dyDescent="0.25">
      <c r="A1627" s="1" t="s">
        <v>125</v>
      </c>
      <c r="B1627" s="1" t="s">
        <v>149</v>
      </c>
      <c r="C1627" s="1" t="s">
        <v>150</v>
      </c>
      <c r="D1627" s="1" t="s">
        <v>154</v>
      </c>
      <c r="E1627">
        <v>20</v>
      </c>
      <c r="F1627">
        <v>13</v>
      </c>
      <c r="G1627">
        <v>7</v>
      </c>
      <c r="H1627">
        <v>0</v>
      </c>
      <c r="I1627">
        <v>0</v>
      </c>
      <c r="J1627">
        <v>0</v>
      </c>
      <c r="K1627">
        <v>20</v>
      </c>
      <c r="L1627">
        <v>0</v>
      </c>
      <c r="M1627">
        <v>0</v>
      </c>
      <c r="N1627">
        <v>0</v>
      </c>
      <c r="O1627">
        <v>0</v>
      </c>
      <c r="P1627">
        <v>0</v>
      </c>
      <c r="Q1627">
        <v>20</v>
      </c>
      <c r="R1627">
        <v>0</v>
      </c>
      <c r="S1627">
        <v>0</v>
      </c>
      <c r="T1627">
        <v>0</v>
      </c>
      <c r="U1627" s="6">
        <f>Sheet2!AG$2</f>
        <v>2026</v>
      </c>
      <c r="V1627" s="6">
        <v>2</v>
      </c>
    </row>
    <row r="1628" spans="1:22" x14ac:dyDescent="0.25">
      <c r="A1628" s="1" t="s">
        <v>125</v>
      </c>
      <c r="B1628" s="1" t="s">
        <v>149</v>
      </c>
      <c r="C1628" s="1" t="s">
        <v>152</v>
      </c>
      <c r="D1628" s="1" t="s">
        <v>155</v>
      </c>
      <c r="E1628">
        <v>134</v>
      </c>
      <c r="F1628">
        <v>74</v>
      </c>
      <c r="G1628">
        <v>60</v>
      </c>
      <c r="H1628">
        <v>16</v>
      </c>
      <c r="I1628">
        <v>8</v>
      </c>
      <c r="J1628">
        <v>26</v>
      </c>
      <c r="K1628">
        <v>84</v>
      </c>
      <c r="L1628">
        <v>0</v>
      </c>
      <c r="M1628">
        <v>1</v>
      </c>
      <c r="N1628">
        <v>0</v>
      </c>
      <c r="O1628">
        <v>2</v>
      </c>
      <c r="P1628">
        <v>42</v>
      </c>
      <c r="Q1628">
        <v>86</v>
      </c>
      <c r="R1628">
        <v>4</v>
      </c>
      <c r="S1628">
        <v>3</v>
      </c>
      <c r="T1628">
        <v>5</v>
      </c>
      <c r="U1628" s="6">
        <f>Sheet2!AG$2</f>
        <v>2026</v>
      </c>
      <c r="V1628" s="6">
        <v>2</v>
      </c>
    </row>
    <row r="1629" spans="1:22" x14ac:dyDescent="0.25">
      <c r="A1629" s="1" t="s">
        <v>125</v>
      </c>
      <c r="B1629" s="1" t="s">
        <v>149</v>
      </c>
      <c r="C1629" s="1" t="s">
        <v>150</v>
      </c>
      <c r="D1629" s="1" t="s">
        <v>156</v>
      </c>
      <c r="E1629">
        <v>102</v>
      </c>
      <c r="F1629">
        <v>78</v>
      </c>
      <c r="G1629">
        <v>24</v>
      </c>
      <c r="H1629">
        <v>71</v>
      </c>
      <c r="I1629">
        <v>25</v>
      </c>
      <c r="J1629">
        <v>2</v>
      </c>
      <c r="K1629">
        <v>4</v>
      </c>
      <c r="L1629">
        <v>0</v>
      </c>
      <c r="M1629">
        <v>0</v>
      </c>
      <c r="N1629">
        <v>0</v>
      </c>
      <c r="O1629">
        <v>0</v>
      </c>
      <c r="P1629">
        <v>0</v>
      </c>
      <c r="Q1629">
        <v>96</v>
      </c>
      <c r="R1629">
        <v>0</v>
      </c>
      <c r="S1629">
        <v>0</v>
      </c>
      <c r="T1629">
        <v>0</v>
      </c>
      <c r="U1629" s="6">
        <f>Sheet2!AG$2</f>
        <v>2026</v>
      </c>
      <c r="V1629" s="6">
        <v>2</v>
      </c>
    </row>
    <row r="1630" spans="1:22" x14ac:dyDescent="0.25">
      <c r="A1630" s="1" t="s">
        <v>125</v>
      </c>
      <c r="B1630" s="1" t="s">
        <v>149</v>
      </c>
      <c r="C1630" s="1" t="s">
        <v>150</v>
      </c>
      <c r="D1630" s="1" t="s">
        <v>157</v>
      </c>
      <c r="E1630">
        <v>177</v>
      </c>
      <c r="F1630">
        <v>133</v>
      </c>
      <c r="G1630">
        <v>44</v>
      </c>
      <c r="H1630">
        <v>0</v>
      </c>
      <c r="I1630">
        <v>17</v>
      </c>
      <c r="J1630">
        <v>41</v>
      </c>
      <c r="K1630">
        <v>119</v>
      </c>
      <c r="L1630">
        <v>0</v>
      </c>
      <c r="M1630">
        <v>1</v>
      </c>
      <c r="N1630">
        <v>0</v>
      </c>
      <c r="O1630">
        <v>1</v>
      </c>
      <c r="P1630">
        <v>11</v>
      </c>
      <c r="Q1630">
        <v>87</v>
      </c>
      <c r="R1630">
        <v>2</v>
      </c>
      <c r="S1630">
        <v>0</v>
      </c>
      <c r="T1630">
        <v>1</v>
      </c>
      <c r="U1630" s="6">
        <f>Sheet2!AG$2</f>
        <v>2026</v>
      </c>
      <c r="V1630" s="6">
        <v>2</v>
      </c>
    </row>
    <row r="1631" spans="1:22" x14ac:dyDescent="0.25">
      <c r="A1631" s="1" t="s">
        <v>125</v>
      </c>
      <c r="B1631" s="1" t="s">
        <v>149</v>
      </c>
      <c r="C1631" s="1" t="s">
        <v>150</v>
      </c>
      <c r="D1631" s="1" t="s">
        <v>158</v>
      </c>
      <c r="E1631">
        <v>337</v>
      </c>
      <c r="F1631">
        <v>190</v>
      </c>
      <c r="G1631">
        <v>147</v>
      </c>
      <c r="H1631">
        <v>143</v>
      </c>
      <c r="I1631">
        <v>66</v>
      </c>
      <c r="J1631">
        <v>29</v>
      </c>
      <c r="K1631">
        <v>99</v>
      </c>
      <c r="L1631">
        <v>0</v>
      </c>
      <c r="M1631">
        <v>0</v>
      </c>
      <c r="N1631">
        <v>0</v>
      </c>
      <c r="O1631">
        <v>0</v>
      </c>
      <c r="P1631">
        <v>0</v>
      </c>
      <c r="Q1631">
        <v>331</v>
      </c>
      <c r="R1631">
        <v>0</v>
      </c>
      <c r="S1631">
        <v>4</v>
      </c>
      <c r="T1631">
        <v>0</v>
      </c>
      <c r="U1631" s="6">
        <f>Sheet2!AG$2</f>
        <v>2026</v>
      </c>
      <c r="V1631" s="6">
        <v>2</v>
      </c>
    </row>
    <row r="1632" spans="1:22" x14ac:dyDescent="0.25">
      <c r="A1632" s="1" t="s">
        <v>125</v>
      </c>
      <c r="B1632" s="1" t="s">
        <v>149</v>
      </c>
      <c r="C1632" s="1" t="s">
        <v>152</v>
      </c>
      <c r="D1632" s="1" t="s">
        <v>159</v>
      </c>
      <c r="E1632">
        <v>92</v>
      </c>
      <c r="F1632">
        <v>39</v>
      </c>
      <c r="G1632">
        <v>53</v>
      </c>
      <c r="H1632">
        <v>30</v>
      </c>
      <c r="I1632">
        <v>1</v>
      </c>
      <c r="J1632">
        <v>24</v>
      </c>
      <c r="K1632">
        <v>37</v>
      </c>
      <c r="L1632">
        <v>0</v>
      </c>
      <c r="M1632">
        <v>0</v>
      </c>
      <c r="N1632">
        <v>0</v>
      </c>
      <c r="O1632">
        <v>0</v>
      </c>
      <c r="P1632">
        <v>0</v>
      </c>
      <c r="Q1632">
        <v>86</v>
      </c>
      <c r="R1632">
        <v>0</v>
      </c>
      <c r="S1632">
        <v>3</v>
      </c>
      <c r="T1632">
        <v>0</v>
      </c>
      <c r="U1632" s="6">
        <f>Sheet2!AG$2</f>
        <v>2026</v>
      </c>
      <c r="V1632" s="6">
        <v>2</v>
      </c>
    </row>
    <row r="1633" spans="1:22" x14ac:dyDescent="0.25">
      <c r="A1633" s="1" t="s">
        <v>125</v>
      </c>
      <c r="B1633" s="1" t="s">
        <v>149</v>
      </c>
      <c r="C1633" s="1" t="s">
        <v>152</v>
      </c>
      <c r="D1633" s="1" t="s">
        <v>160</v>
      </c>
      <c r="E1633">
        <v>27</v>
      </c>
      <c r="F1633">
        <v>23</v>
      </c>
      <c r="G1633">
        <v>4</v>
      </c>
      <c r="H1633">
        <v>0</v>
      </c>
      <c r="I1633">
        <v>0</v>
      </c>
      <c r="J1633">
        <v>3</v>
      </c>
      <c r="K1633">
        <v>24</v>
      </c>
      <c r="L1633">
        <v>0</v>
      </c>
      <c r="M1633">
        <v>0</v>
      </c>
      <c r="N1633">
        <v>0</v>
      </c>
      <c r="O1633">
        <v>0</v>
      </c>
      <c r="P1633">
        <v>0</v>
      </c>
      <c r="Q1633">
        <v>27</v>
      </c>
      <c r="R1633">
        <v>0</v>
      </c>
      <c r="S1633">
        <v>0</v>
      </c>
      <c r="T1633">
        <v>0</v>
      </c>
      <c r="U1633" s="6">
        <f>Sheet2!AG$2</f>
        <v>2026</v>
      </c>
      <c r="V1633" s="6">
        <v>2</v>
      </c>
    </row>
    <row r="1634" spans="1:22" x14ac:dyDescent="0.25">
      <c r="A1634" s="1" t="s">
        <v>125</v>
      </c>
      <c r="B1634" s="1" t="s">
        <v>149</v>
      </c>
      <c r="C1634" s="1" t="s">
        <v>152</v>
      </c>
      <c r="D1634" s="1" t="s">
        <v>161</v>
      </c>
      <c r="E1634">
        <v>0</v>
      </c>
      <c r="F1634">
        <v>0</v>
      </c>
      <c r="G1634">
        <v>0</v>
      </c>
      <c r="H1634">
        <v>0</v>
      </c>
      <c r="I1634">
        <v>0</v>
      </c>
      <c r="J1634">
        <v>0</v>
      </c>
      <c r="K1634">
        <v>0</v>
      </c>
      <c r="L1634">
        <v>0</v>
      </c>
      <c r="M1634">
        <v>0</v>
      </c>
      <c r="N1634">
        <v>0</v>
      </c>
      <c r="O1634">
        <v>0</v>
      </c>
      <c r="P1634">
        <v>0</v>
      </c>
      <c r="Q1634">
        <v>0</v>
      </c>
      <c r="R1634">
        <v>0</v>
      </c>
      <c r="S1634">
        <v>0</v>
      </c>
      <c r="T1634">
        <v>0</v>
      </c>
      <c r="U1634" s="6">
        <f>Sheet2!AG$2</f>
        <v>2026</v>
      </c>
      <c r="V1634" s="6">
        <v>2</v>
      </c>
    </row>
    <row r="1635" spans="1:22" x14ac:dyDescent="0.25">
      <c r="A1635" s="1" t="s">
        <v>125</v>
      </c>
      <c r="B1635" s="1" t="s">
        <v>149</v>
      </c>
      <c r="C1635" s="1" t="s">
        <v>150</v>
      </c>
      <c r="D1635" s="1" t="s">
        <v>162</v>
      </c>
      <c r="E1635" s="13">
        <v>57</v>
      </c>
      <c r="F1635" s="13">
        <v>45</v>
      </c>
      <c r="G1635" s="13">
        <v>12</v>
      </c>
      <c r="H1635" s="13">
        <v>16</v>
      </c>
      <c r="I1635" s="13">
        <v>2</v>
      </c>
      <c r="J1635" s="13">
        <v>0</v>
      </c>
      <c r="K1635" s="13">
        <v>39</v>
      </c>
      <c r="L1635" s="13">
        <v>0</v>
      </c>
      <c r="M1635" s="13">
        <v>0</v>
      </c>
      <c r="N1635" s="13">
        <v>0</v>
      </c>
      <c r="O1635" s="13">
        <v>0</v>
      </c>
      <c r="P1635" s="13">
        <v>0</v>
      </c>
      <c r="Q1635" s="13">
        <v>55</v>
      </c>
      <c r="R1635" s="13">
        <v>0</v>
      </c>
      <c r="S1635" s="13">
        <v>2</v>
      </c>
      <c r="T1635" s="13">
        <v>0</v>
      </c>
      <c r="U1635" s="6">
        <f>Sheet2!AG$2</f>
        <v>2026</v>
      </c>
      <c r="V1635" s="6">
        <v>2</v>
      </c>
    </row>
    <row r="1636" spans="1:22" x14ac:dyDescent="0.25">
      <c r="A1636" s="1" t="s">
        <v>22</v>
      </c>
      <c r="B1636" s="1" t="s">
        <v>23</v>
      </c>
      <c r="C1636" s="1" t="s">
        <v>24</v>
      </c>
      <c r="D1636" s="1" t="s">
        <v>25</v>
      </c>
      <c r="E1636">
        <v>965</v>
      </c>
      <c r="F1636">
        <v>732</v>
      </c>
      <c r="G1636">
        <v>233</v>
      </c>
      <c r="H1636">
        <v>3</v>
      </c>
      <c r="I1636">
        <v>12</v>
      </c>
      <c r="J1636">
        <v>97</v>
      </c>
      <c r="K1636">
        <v>853</v>
      </c>
      <c r="L1636">
        <v>0</v>
      </c>
      <c r="M1636">
        <v>0</v>
      </c>
      <c r="N1636">
        <v>0</v>
      </c>
      <c r="O1636">
        <v>0</v>
      </c>
      <c r="P1636">
        <v>0</v>
      </c>
      <c r="Q1636">
        <v>876</v>
      </c>
      <c r="R1636">
        <v>0</v>
      </c>
      <c r="S1636">
        <v>4</v>
      </c>
      <c r="T1636">
        <v>0</v>
      </c>
      <c r="U1636" s="6">
        <f>Sheet2!AG$2</f>
        <v>2026</v>
      </c>
      <c r="V1636" s="6">
        <v>3</v>
      </c>
    </row>
    <row r="1637" spans="1:22" x14ac:dyDescent="0.25">
      <c r="A1637" s="1" t="s">
        <v>22</v>
      </c>
      <c r="B1637" s="1" t="s">
        <v>26</v>
      </c>
      <c r="C1637" s="1" t="s">
        <v>27</v>
      </c>
      <c r="D1637" s="1" t="s">
        <v>28</v>
      </c>
      <c r="E1637">
        <v>83</v>
      </c>
      <c r="F1637">
        <v>40</v>
      </c>
      <c r="G1637">
        <v>43</v>
      </c>
      <c r="H1637">
        <v>11</v>
      </c>
      <c r="I1637">
        <v>6</v>
      </c>
      <c r="J1637">
        <v>8</v>
      </c>
      <c r="K1637">
        <v>58</v>
      </c>
      <c r="L1637">
        <v>0</v>
      </c>
      <c r="M1637">
        <v>0</v>
      </c>
      <c r="N1637">
        <v>0</v>
      </c>
      <c r="O1637">
        <v>0</v>
      </c>
      <c r="P1637">
        <v>7</v>
      </c>
      <c r="Q1637">
        <v>71</v>
      </c>
      <c r="R1637">
        <v>4</v>
      </c>
      <c r="S1637">
        <v>0</v>
      </c>
      <c r="T1637">
        <v>0</v>
      </c>
      <c r="U1637" s="6">
        <f>Sheet2!AG$2</f>
        <v>2026</v>
      </c>
      <c r="V1637" s="6">
        <v>3</v>
      </c>
    </row>
    <row r="1638" spans="1:22" x14ac:dyDescent="0.25">
      <c r="A1638" s="1" t="s">
        <v>22</v>
      </c>
      <c r="B1638" s="1" t="s">
        <v>26</v>
      </c>
      <c r="C1638" s="1" t="s">
        <v>27</v>
      </c>
      <c r="D1638" s="1" t="s">
        <v>29</v>
      </c>
      <c r="E1638">
        <v>35</v>
      </c>
      <c r="F1638">
        <v>0</v>
      </c>
      <c r="G1638">
        <v>35</v>
      </c>
      <c r="H1638">
        <v>0</v>
      </c>
      <c r="I1638">
        <v>0</v>
      </c>
      <c r="J1638">
        <v>12</v>
      </c>
      <c r="K1638">
        <v>23</v>
      </c>
      <c r="L1638">
        <v>0</v>
      </c>
      <c r="M1638">
        <v>0</v>
      </c>
      <c r="N1638">
        <v>0</v>
      </c>
      <c r="O1638">
        <v>0</v>
      </c>
      <c r="P1638">
        <v>6</v>
      </c>
      <c r="Q1638">
        <v>29</v>
      </c>
      <c r="R1638">
        <v>2</v>
      </c>
      <c r="S1638">
        <v>2</v>
      </c>
      <c r="T1638">
        <v>2</v>
      </c>
      <c r="U1638" s="6">
        <f>Sheet2!AG$2</f>
        <v>2026</v>
      </c>
      <c r="V1638" s="6">
        <v>3</v>
      </c>
    </row>
    <row r="1639" spans="1:22" x14ac:dyDescent="0.25">
      <c r="A1639" s="1" t="s">
        <v>22</v>
      </c>
      <c r="B1639" s="1" t="s">
        <v>26</v>
      </c>
      <c r="C1639" s="1" t="s">
        <v>27</v>
      </c>
      <c r="D1639" s="1" t="s">
        <v>30</v>
      </c>
      <c r="E1639">
        <v>87</v>
      </c>
      <c r="F1639">
        <v>61</v>
      </c>
      <c r="G1639">
        <v>26</v>
      </c>
      <c r="H1639">
        <v>9</v>
      </c>
      <c r="I1639">
        <v>34</v>
      </c>
      <c r="J1639">
        <v>14</v>
      </c>
      <c r="K1639">
        <v>30</v>
      </c>
      <c r="L1639">
        <v>0</v>
      </c>
      <c r="M1639">
        <v>0</v>
      </c>
      <c r="N1639">
        <v>0</v>
      </c>
      <c r="O1639">
        <v>0</v>
      </c>
      <c r="P1639">
        <v>1</v>
      </c>
      <c r="Q1639">
        <v>73</v>
      </c>
      <c r="R1639">
        <v>0</v>
      </c>
      <c r="S1639">
        <v>4</v>
      </c>
      <c r="T1639">
        <v>1</v>
      </c>
      <c r="U1639" s="6">
        <f>Sheet2!AG$2</f>
        <v>2026</v>
      </c>
      <c r="V1639" s="6">
        <v>3</v>
      </c>
    </row>
    <row r="1640" spans="1:22" x14ac:dyDescent="0.25">
      <c r="A1640" s="1" t="s">
        <v>22</v>
      </c>
      <c r="B1640" s="1" t="s">
        <v>26</v>
      </c>
      <c r="C1640" s="1" t="s">
        <v>27</v>
      </c>
      <c r="D1640" s="1" t="s">
        <v>31</v>
      </c>
      <c r="E1640">
        <v>464</v>
      </c>
      <c r="F1640">
        <v>279</v>
      </c>
      <c r="G1640">
        <v>185</v>
      </c>
      <c r="H1640">
        <v>203</v>
      </c>
      <c r="I1640">
        <v>47</v>
      </c>
      <c r="J1640">
        <v>111</v>
      </c>
      <c r="K1640">
        <v>103</v>
      </c>
      <c r="L1640">
        <v>0</v>
      </c>
      <c r="M1640">
        <v>2</v>
      </c>
      <c r="N1640">
        <v>0</v>
      </c>
      <c r="O1640">
        <v>1</v>
      </c>
      <c r="P1640">
        <v>0</v>
      </c>
      <c r="Q1640">
        <v>444</v>
      </c>
      <c r="R1640">
        <v>2</v>
      </c>
      <c r="S1640">
        <v>4</v>
      </c>
      <c r="T1640">
        <v>3</v>
      </c>
      <c r="U1640" s="6">
        <f>Sheet2!AG$2</f>
        <v>2026</v>
      </c>
      <c r="V1640" s="6">
        <v>3</v>
      </c>
    </row>
    <row r="1641" spans="1:22" x14ac:dyDescent="0.25">
      <c r="A1641" s="1" t="s">
        <v>22</v>
      </c>
      <c r="B1641" s="1" t="s">
        <v>26</v>
      </c>
      <c r="C1641" s="1" t="s">
        <v>27</v>
      </c>
      <c r="D1641" s="1" t="s">
        <v>32</v>
      </c>
      <c r="E1641">
        <v>483</v>
      </c>
      <c r="F1641">
        <v>295</v>
      </c>
      <c r="G1641">
        <v>188</v>
      </c>
      <c r="H1641">
        <v>189</v>
      </c>
      <c r="I1641">
        <v>78</v>
      </c>
      <c r="J1641">
        <v>45</v>
      </c>
      <c r="K1641">
        <v>171</v>
      </c>
      <c r="L1641">
        <v>0</v>
      </c>
      <c r="M1641">
        <v>0</v>
      </c>
      <c r="N1641">
        <v>0</v>
      </c>
      <c r="O1641">
        <v>0</v>
      </c>
      <c r="P1641">
        <v>0</v>
      </c>
      <c r="Q1641">
        <v>432</v>
      </c>
      <c r="R1641">
        <v>0</v>
      </c>
      <c r="S1641">
        <v>12</v>
      </c>
      <c r="T1641">
        <v>0</v>
      </c>
      <c r="U1641" s="6">
        <f>Sheet2!AG$2</f>
        <v>2026</v>
      </c>
      <c r="V1641" s="6">
        <v>3</v>
      </c>
    </row>
    <row r="1642" spans="1:22" x14ac:dyDescent="0.25">
      <c r="A1642" s="1" t="s">
        <v>22</v>
      </c>
      <c r="B1642" s="1" t="s">
        <v>33</v>
      </c>
      <c r="C1642" s="1" t="s">
        <v>34</v>
      </c>
      <c r="D1642" s="1" t="s">
        <v>35</v>
      </c>
      <c r="E1642">
        <v>64</v>
      </c>
      <c r="F1642">
        <v>31</v>
      </c>
      <c r="G1642">
        <v>33</v>
      </c>
      <c r="H1642">
        <v>0</v>
      </c>
      <c r="I1642">
        <v>2</v>
      </c>
      <c r="J1642">
        <v>11</v>
      </c>
      <c r="K1642">
        <v>51</v>
      </c>
      <c r="L1642">
        <v>0</v>
      </c>
      <c r="M1642">
        <v>3</v>
      </c>
      <c r="N1642">
        <v>0</v>
      </c>
      <c r="O1642">
        <v>1</v>
      </c>
      <c r="P1642">
        <v>13</v>
      </c>
      <c r="Q1642">
        <v>30</v>
      </c>
      <c r="R1642">
        <v>5</v>
      </c>
      <c r="S1642">
        <v>5</v>
      </c>
      <c r="T1642">
        <v>2</v>
      </c>
      <c r="U1642" s="6">
        <f>Sheet2!AG$2</f>
        <v>2026</v>
      </c>
      <c r="V1642" s="6">
        <v>3</v>
      </c>
    </row>
    <row r="1643" spans="1:22" x14ac:dyDescent="0.25">
      <c r="A1643" s="1" t="s">
        <v>22</v>
      </c>
      <c r="B1643" s="1" t="s">
        <v>33</v>
      </c>
      <c r="C1643" s="1" t="s">
        <v>34</v>
      </c>
      <c r="D1643" s="1" t="s">
        <v>36</v>
      </c>
      <c r="E1643">
        <v>601</v>
      </c>
      <c r="F1643">
        <v>347</v>
      </c>
      <c r="G1643">
        <v>254</v>
      </c>
      <c r="H1643">
        <v>154</v>
      </c>
      <c r="I1643">
        <v>154</v>
      </c>
      <c r="J1643">
        <v>97</v>
      </c>
      <c r="K1643">
        <v>196</v>
      </c>
      <c r="L1643">
        <v>0</v>
      </c>
      <c r="M1643">
        <v>3</v>
      </c>
      <c r="N1643">
        <v>0</v>
      </c>
      <c r="O1643">
        <v>2</v>
      </c>
      <c r="P1643">
        <v>12</v>
      </c>
      <c r="Q1643">
        <v>575</v>
      </c>
      <c r="R1643">
        <v>2</v>
      </c>
      <c r="S1643">
        <v>4</v>
      </c>
      <c r="T1643">
        <v>1</v>
      </c>
      <c r="U1643" s="6">
        <f>Sheet2!AG$2</f>
        <v>2026</v>
      </c>
      <c r="V1643" s="6">
        <v>3</v>
      </c>
    </row>
    <row r="1644" spans="1:22" x14ac:dyDescent="0.25">
      <c r="A1644" s="1" t="s">
        <v>22</v>
      </c>
      <c r="B1644" s="1" t="s">
        <v>33</v>
      </c>
      <c r="C1644" s="1" t="s">
        <v>34</v>
      </c>
      <c r="D1644" s="1" t="s">
        <v>37</v>
      </c>
      <c r="E1644">
        <v>401</v>
      </c>
      <c r="F1644">
        <v>262</v>
      </c>
      <c r="G1644">
        <v>139</v>
      </c>
      <c r="H1644">
        <v>70</v>
      </c>
      <c r="I1644">
        <v>39</v>
      </c>
      <c r="J1644">
        <v>24</v>
      </c>
      <c r="K1644">
        <v>268</v>
      </c>
      <c r="L1644">
        <v>0</v>
      </c>
      <c r="M1644">
        <v>0</v>
      </c>
      <c r="N1644">
        <v>0</v>
      </c>
      <c r="O1644">
        <v>0</v>
      </c>
      <c r="P1644">
        <v>0</v>
      </c>
      <c r="Q1644">
        <v>388</v>
      </c>
      <c r="R1644">
        <v>0</v>
      </c>
      <c r="S1644">
        <v>3</v>
      </c>
      <c r="T1644">
        <v>0</v>
      </c>
      <c r="U1644" s="6">
        <f>Sheet2!AG$2</f>
        <v>2026</v>
      </c>
      <c r="V1644" s="6">
        <v>3</v>
      </c>
    </row>
    <row r="1645" spans="1:22" x14ac:dyDescent="0.25">
      <c r="A1645" s="1" t="s">
        <v>22</v>
      </c>
      <c r="B1645" s="1" t="s">
        <v>33</v>
      </c>
      <c r="C1645" s="1" t="s">
        <v>34</v>
      </c>
      <c r="D1645" s="1" t="s">
        <v>38</v>
      </c>
      <c r="E1645">
        <v>154</v>
      </c>
      <c r="F1645">
        <v>110</v>
      </c>
      <c r="G1645">
        <v>44</v>
      </c>
      <c r="H1645">
        <v>12</v>
      </c>
      <c r="I1645">
        <v>32</v>
      </c>
      <c r="J1645">
        <v>8</v>
      </c>
      <c r="K1645">
        <v>102</v>
      </c>
      <c r="L1645">
        <v>0</v>
      </c>
      <c r="M1645">
        <v>0</v>
      </c>
      <c r="N1645">
        <v>0</v>
      </c>
      <c r="O1645">
        <v>1</v>
      </c>
      <c r="P1645">
        <v>10</v>
      </c>
      <c r="Q1645">
        <v>77</v>
      </c>
      <c r="R1645">
        <v>0</v>
      </c>
      <c r="S1645">
        <v>0</v>
      </c>
      <c r="T1645">
        <v>1</v>
      </c>
      <c r="U1645" s="6">
        <f>Sheet2!AG$2</f>
        <v>2026</v>
      </c>
      <c r="V1645" s="6">
        <v>3</v>
      </c>
    </row>
    <row r="1646" spans="1:22" x14ac:dyDescent="0.25">
      <c r="A1646" s="1" t="s">
        <v>22</v>
      </c>
      <c r="B1646" s="1" t="s">
        <v>33</v>
      </c>
      <c r="C1646" s="1" t="s">
        <v>34</v>
      </c>
      <c r="D1646" s="1" t="s">
        <v>39</v>
      </c>
      <c r="E1646">
        <v>103</v>
      </c>
      <c r="F1646">
        <v>69</v>
      </c>
      <c r="G1646">
        <v>34</v>
      </c>
      <c r="H1646">
        <v>9</v>
      </c>
      <c r="I1646">
        <v>9</v>
      </c>
      <c r="J1646">
        <v>7</v>
      </c>
      <c r="K1646">
        <v>78</v>
      </c>
      <c r="L1646">
        <v>0</v>
      </c>
      <c r="M1646">
        <v>0</v>
      </c>
      <c r="N1646">
        <v>0</v>
      </c>
      <c r="O1646">
        <v>0</v>
      </c>
      <c r="P1646">
        <v>0</v>
      </c>
      <c r="Q1646">
        <v>94</v>
      </c>
      <c r="R1646">
        <v>0</v>
      </c>
      <c r="S1646">
        <v>11</v>
      </c>
      <c r="T1646">
        <v>0</v>
      </c>
      <c r="U1646" s="6">
        <f>Sheet2!AG$2</f>
        <v>2026</v>
      </c>
      <c r="V1646" s="6">
        <v>3</v>
      </c>
    </row>
    <row r="1647" spans="1:22" x14ac:dyDescent="0.25">
      <c r="A1647" s="1" t="s">
        <v>22</v>
      </c>
      <c r="B1647" s="1" t="s">
        <v>33</v>
      </c>
      <c r="C1647" s="1" t="s">
        <v>34</v>
      </c>
      <c r="D1647" s="1" t="s">
        <v>40</v>
      </c>
      <c r="E1647">
        <v>193</v>
      </c>
      <c r="F1647">
        <v>164</v>
      </c>
      <c r="G1647">
        <v>29</v>
      </c>
      <c r="H1647">
        <v>0</v>
      </c>
      <c r="I1647">
        <v>1</v>
      </c>
      <c r="J1647">
        <v>30</v>
      </c>
      <c r="K1647">
        <v>162</v>
      </c>
      <c r="L1647">
        <v>0</v>
      </c>
      <c r="M1647">
        <v>0</v>
      </c>
      <c r="N1647">
        <v>0</v>
      </c>
      <c r="O1647">
        <v>0</v>
      </c>
      <c r="P1647">
        <v>0</v>
      </c>
      <c r="Q1647">
        <v>61</v>
      </c>
      <c r="R1647">
        <v>0</v>
      </c>
      <c r="S1647">
        <v>1</v>
      </c>
      <c r="T1647">
        <v>0</v>
      </c>
      <c r="U1647" s="6">
        <f>Sheet2!AG$2</f>
        <v>2026</v>
      </c>
      <c r="V1647" s="6">
        <v>3</v>
      </c>
    </row>
    <row r="1648" spans="1:22" x14ac:dyDescent="0.25">
      <c r="A1648" s="1" t="s">
        <v>22</v>
      </c>
      <c r="B1648" s="1" t="s">
        <v>41</v>
      </c>
      <c r="C1648" s="1" t="s">
        <v>42</v>
      </c>
      <c r="D1648" s="1" t="s">
        <v>43</v>
      </c>
      <c r="E1648">
        <v>583</v>
      </c>
      <c r="F1648">
        <v>434</v>
      </c>
      <c r="G1648">
        <v>149</v>
      </c>
      <c r="H1648">
        <v>123</v>
      </c>
      <c r="I1648">
        <v>118</v>
      </c>
      <c r="J1648">
        <v>103</v>
      </c>
      <c r="K1648">
        <v>239</v>
      </c>
      <c r="L1648">
        <v>0</v>
      </c>
      <c r="M1648">
        <v>0</v>
      </c>
      <c r="N1648">
        <v>0</v>
      </c>
      <c r="O1648">
        <v>0</v>
      </c>
      <c r="P1648">
        <v>0</v>
      </c>
      <c r="Q1648">
        <v>578</v>
      </c>
      <c r="R1648">
        <v>0</v>
      </c>
      <c r="S1648">
        <v>6</v>
      </c>
      <c r="T1648">
        <v>0</v>
      </c>
      <c r="U1648" s="6">
        <f>Sheet2!AG$2</f>
        <v>2026</v>
      </c>
      <c r="V1648" s="6">
        <v>3</v>
      </c>
    </row>
    <row r="1649" spans="1:22" x14ac:dyDescent="0.25">
      <c r="A1649" s="1" t="s">
        <v>22</v>
      </c>
      <c r="B1649" s="1" t="s">
        <v>41</v>
      </c>
      <c r="C1649" s="1" t="s">
        <v>44</v>
      </c>
      <c r="D1649" s="1" t="s">
        <v>45</v>
      </c>
      <c r="E1649">
        <v>0</v>
      </c>
      <c r="F1649">
        <v>0</v>
      </c>
      <c r="G1649">
        <v>0</v>
      </c>
      <c r="H1649">
        <v>0</v>
      </c>
      <c r="I1649">
        <v>0</v>
      </c>
      <c r="J1649">
        <v>0</v>
      </c>
      <c r="K1649">
        <v>0</v>
      </c>
      <c r="L1649">
        <v>0</v>
      </c>
      <c r="M1649">
        <v>0</v>
      </c>
      <c r="N1649">
        <v>0</v>
      </c>
      <c r="O1649">
        <v>0</v>
      </c>
      <c r="P1649">
        <v>0</v>
      </c>
      <c r="Q1649">
        <v>0</v>
      </c>
      <c r="R1649">
        <v>0</v>
      </c>
      <c r="S1649">
        <v>0</v>
      </c>
      <c r="T1649">
        <v>0</v>
      </c>
      <c r="U1649" s="6">
        <f>Sheet2!AG$2</f>
        <v>2026</v>
      </c>
      <c r="V1649" s="6">
        <v>3</v>
      </c>
    </row>
    <row r="1650" spans="1:22" x14ac:dyDescent="0.25">
      <c r="A1650" s="1" t="s">
        <v>22</v>
      </c>
      <c r="B1650" s="1" t="s">
        <v>41</v>
      </c>
      <c r="C1650" s="1" t="s">
        <v>44</v>
      </c>
      <c r="D1650" s="1" t="s">
        <v>46</v>
      </c>
      <c r="E1650">
        <v>807</v>
      </c>
      <c r="F1650">
        <v>621</v>
      </c>
      <c r="G1650">
        <v>186</v>
      </c>
      <c r="H1650">
        <v>268</v>
      </c>
      <c r="I1650">
        <v>165</v>
      </c>
      <c r="J1650">
        <v>61</v>
      </c>
      <c r="K1650">
        <v>313</v>
      </c>
      <c r="L1650">
        <v>0</v>
      </c>
      <c r="M1650">
        <v>0</v>
      </c>
      <c r="N1650">
        <v>0</v>
      </c>
      <c r="O1650">
        <v>0</v>
      </c>
      <c r="P1650">
        <v>0</v>
      </c>
      <c r="Q1650">
        <v>787</v>
      </c>
      <c r="R1650">
        <v>0</v>
      </c>
      <c r="S1650">
        <v>4</v>
      </c>
      <c r="T1650">
        <v>0</v>
      </c>
      <c r="U1650" s="6">
        <f>Sheet2!AG$2</f>
        <v>2026</v>
      </c>
      <c r="V1650" s="6">
        <v>3</v>
      </c>
    </row>
    <row r="1651" spans="1:22" x14ac:dyDescent="0.25">
      <c r="A1651" s="1" t="s">
        <v>22</v>
      </c>
      <c r="B1651" s="1" t="s">
        <v>41</v>
      </c>
      <c r="C1651" s="1" t="s">
        <v>42</v>
      </c>
      <c r="D1651" s="1" t="s">
        <v>47</v>
      </c>
      <c r="E1651">
        <v>522</v>
      </c>
      <c r="F1651">
        <v>332</v>
      </c>
      <c r="G1651">
        <v>190</v>
      </c>
      <c r="H1651">
        <v>29</v>
      </c>
      <c r="I1651">
        <v>10</v>
      </c>
      <c r="J1651">
        <v>124</v>
      </c>
      <c r="K1651">
        <v>359</v>
      </c>
      <c r="L1651">
        <v>0</v>
      </c>
      <c r="M1651">
        <v>1</v>
      </c>
      <c r="N1651">
        <v>0</v>
      </c>
      <c r="O1651">
        <v>0</v>
      </c>
      <c r="P1651">
        <v>1</v>
      </c>
      <c r="Q1651">
        <v>479</v>
      </c>
      <c r="R1651">
        <v>1</v>
      </c>
      <c r="S1651">
        <v>3</v>
      </c>
      <c r="T1651">
        <v>0</v>
      </c>
      <c r="U1651" s="6">
        <f>Sheet2!AG$2</f>
        <v>2026</v>
      </c>
      <c r="V1651" s="6">
        <v>3</v>
      </c>
    </row>
    <row r="1652" spans="1:22" x14ac:dyDescent="0.25">
      <c r="A1652" s="1" t="s">
        <v>22</v>
      </c>
      <c r="B1652" s="1" t="s">
        <v>41</v>
      </c>
      <c r="C1652" s="1" t="s">
        <v>44</v>
      </c>
      <c r="D1652" s="1" t="s">
        <v>48</v>
      </c>
      <c r="E1652" s="13">
        <v>566</v>
      </c>
      <c r="F1652" s="13">
        <v>373</v>
      </c>
      <c r="G1652" s="13">
        <v>193</v>
      </c>
      <c r="H1652" s="13">
        <v>125</v>
      </c>
      <c r="I1652" s="13">
        <v>135</v>
      </c>
      <c r="J1652" s="13">
        <v>121</v>
      </c>
      <c r="K1652" s="13">
        <v>185</v>
      </c>
      <c r="L1652" s="13">
        <v>0</v>
      </c>
      <c r="M1652" s="13">
        <v>0</v>
      </c>
      <c r="N1652" s="13">
        <v>0</v>
      </c>
      <c r="O1652" s="13">
        <v>0</v>
      </c>
      <c r="P1652" s="13">
        <v>0</v>
      </c>
      <c r="Q1652" s="13">
        <v>440</v>
      </c>
      <c r="R1652" s="13">
        <v>0</v>
      </c>
      <c r="S1652" s="13">
        <v>1</v>
      </c>
      <c r="T1652" s="13">
        <v>0</v>
      </c>
      <c r="U1652" s="6">
        <f>Sheet2!AG$2</f>
        <v>2026</v>
      </c>
      <c r="V1652" s="6">
        <v>3</v>
      </c>
    </row>
    <row r="1653" spans="1:22" x14ac:dyDescent="0.25">
      <c r="A1653" s="1" t="s">
        <v>22</v>
      </c>
      <c r="B1653" s="1" t="s">
        <v>41</v>
      </c>
      <c r="C1653" s="1" t="s">
        <v>42</v>
      </c>
      <c r="D1653" s="1" t="s">
        <v>49</v>
      </c>
      <c r="E1653">
        <v>294</v>
      </c>
      <c r="F1653">
        <v>139</v>
      </c>
      <c r="G1653">
        <v>155</v>
      </c>
      <c r="H1653">
        <v>133</v>
      </c>
      <c r="I1653">
        <v>17</v>
      </c>
      <c r="J1653">
        <v>81</v>
      </c>
      <c r="K1653">
        <v>63</v>
      </c>
      <c r="L1653">
        <v>0</v>
      </c>
      <c r="M1653">
        <v>0</v>
      </c>
      <c r="N1653">
        <v>0</v>
      </c>
      <c r="O1653">
        <v>3</v>
      </c>
      <c r="P1653">
        <v>26</v>
      </c>
      <c r="Q1653">
        <v>158</v>
      </c>
      <c r="R1653">
        <v>6</v>
      </c>
      <c r="S1653">
        <v>10</v>
      </c>
      <c r="T1653">
        <v>7</v>
      </c>
      <c r="U1653" s="6">
        <f>Sheet2!AG$2</f>
        <v>2026</v>
      </c>
      <c r="V1653" s="6">
        <v>3</v>
      </c>
    </row>
    <row r="1654" spans="1:22" x14ac:dyDescent="0.25">
      <c r="A1654" t="s">
        <v>22</v>
      </c>
      <c r="B1654" t="s">
        <v>50</v>
      </c>
      <c r="C1654" t="s">
        <v>24</v>
      </c>
      <c r="D1654" t="s">
        <v>51</v>
      </c>
      <c r="E1654">
        <v>8</v>
      </c>
      <c r="F1654" s="2">
        <v>5</v>
      </c>
      <c r="G1654">
        <v>3</v>
      </c>
      <c r="H1654">
        <v>0</v>
      </c>
      <c r="I1654">
        <v>0</v>
      </c>
      <c r="J1654">
        <v>0</v>
      </c>
      <c r="K1654">
        <v>8</v>
      </c>
      <c r="L1654">
        <v>0</v>
      </c>
      <c r="M1654">
        <v>0</v>
      </c>
      <c r="N1654">
        <v>0</v>
      </c>
      <c r="O1654">
        <v>0</v>
      </c>
      <c r="P1654">
        <v>1</v>
      </c>
      <c r="Q1654">
        <v>7</v>
      </c>
      <c r="R1654">
        <v>0</v>
      </c>
      <c r="S1654">
        <v>1</v>
      </c>
      <c r="T1654">
        <v>0</v>
      </c>
      <c r="U1654" s="6">
        <f>Sheet2!AG$2</f>
        <v>2026</v>
      </c>
      <c r="V1654" s="6">
        <v>3</v>
      </c>
    </row>
    <row r="1655" spans="1:22" x14ac:dyDescent="0.25">
      <c r="A1655" s="1" t="s">
        <v>22</v>
      </c>
      <c r="B1655" s="1" t="s">
        <v>50</v>
      </c>
      <c r="C1655" s="1" t="s">
        <v>24</v>
      </c>
      <c r="D1655" s="1" t="s">
        <v>52</v>
      </c>
      <c r="E1655">
        <v>44</v>
      </c>
      <c r="F1655">
        <v>39</v>
      </c>
      <c r="G1655">
        <v>5</v>
      </c>
      <c r="H1655">
        <v>7</v>
      </c>
      <c r="I1655">
        <v>7</v>
      </c>
      <c r="J1655">
        <v>2</v>
      </c>
      <c r="K1655">
        <v>28</v>
      </c>
      <c r="L1655">
        <v>0</v>
      </c>
      <c r="M1655">
        <v>0</v>
      </c>
      <c r="N1655">
        <v>0</v>
      </c>
      <c r="O1655">
        <v>0</v>
      </c>
      <c r="P1655">
        <v>1</v>
      </c>
      <c r="Q1655">
        <v>31</v>
      </c>
      <c r="R1655">
        <v>2</v>
      </c>
      <c r="S1655">
        <v>0</v>
      </c>
      <c r="T1655">
        <v>0</v>
      </c>
      <c r="U1655" s="6">
        <f>Sheet2!AG$2</f>
        <v>2026</v>
      </c>
      <c r="V1655" s="6">
        <v>3</v>
      </c>
    </row>
    <row r="1656" spans="1:22" x14ac:dyDescent="0.25">
      <c r="A1656" s="1" t="s">
        <v>22</v>
      </c>
      <c r="B1656" s="1" t="s">
        <v>50</v>
      </c>
      <c r="C1656" s="1" t="s">
        <v>24</v>
      </c>
      <c r="D1656" s="1" t="s">
        <v>53</v>
      </c>
      <c r="E1656">
        <v>142</v>
      </c>
      <c r="F1656">
        <v>124</v>
      </c>
      <c r="G1656">
        <v>18</v>
      </c>
      <c r="H1656">
        <v>2</v>
      </c>
      <c r="I1656">
        <v>3</v>
      </c>
      <c r="J1656">
        <v>2</v>
      </c>
      <c r="K1656">
        <v>135</v>
      </c>
      <c r="L1656">
        <v>0</v>
      </c>
      <c r="M1656">
        <v>0</v>
      </c>
      <c r="N1656">
        <v>0</v>
      </c>
      <c r="O1656">
        <v>1</v>
      </c>
      <c r="P1656">
        <v>50</v>
      </c>
      <c r="Q1656">
        <v>117</v>
      </c>
      <c r="R1656">
        <v>0</v>
      </c>
      <c r="S1656">
        <v>0</v>
      </c>
      <c r="T1656">
        <v>0</v>
      </c>
      <c r="U1656" s="6">
        <f>Sheet2!AG$2</f>
        <v>2026</v>
      </c>
      <c r="V1656" s="6">
        <v>3</v>
      </c>
    </row>
    <row r="1657" spans="1:22" x14ac:dyDescent="0.25">
      <c r="A1657" s="1" t="s">
        <v>22</v>
      </c>
      <c r="B1657" s="1" t="s">
        <v>50</v>
      </c>
      <c r="C1657" s="1" t="s">
        <v>24</v>
      </c>
      <c r="D1657" s="1" t="s">
        <v>54</v>
      </c>
      <c r="E1657">
        <v>246</v>
      </c>
      <c r="F1657">
        <v>160</v>
      </c>
      <c r="G1657">
        <v>86</v>
      </c>
      <c r="H1657">
        <v>43</v>
      </c>
      <c r="I1657">
        <v>2</v>
      </c>
      <c r="J1657">
        <v>4</v>
      </c>
      <c r="K1657">
        <v>197</v>
      </c>
      <c r="L1657">
        <v>0</v>
      </c>
      <c r="M1657">
        <v>0</v>
      </c>
      <c r="N1657">
        <v>0</v>
      </c>
      <c r="O1657">
        <v>0</v>
      </c>
      <c r="P1657">
        <v>0</v>
      </c>
      <c r="Q1657">
        <v>236</v>
      </c>
      <c r="R1657">
        <v>0</v>
      </c>
      <c r="S1657">
        <v>2</v>
      </c>
      <c r="T1657">
        <v>0</v>
      </c>
      <c r="U1657" s="6">
        <f>Sheet2!AG$2</f>
        <v>2026</v>
      </c>
      <c r="V1657" s="6">
        <v>3</v>
      </c>
    </row>
    <row r="1658" spans="1:22" x14ac:dyDescent="0.25">
      <c r="A1658" s="1" t="s">
        <v>22</v>
      </c>
      <c r="B1658" s="1" t="s">
        <v>50</v>
      </c>
      <c r="C1658" s="1" t="s">
        <v>24</v>
      </c>
      <c r="D1658" s="1" t="s">
        <v>55</v>
      </c>
      <c r="E1658">
        <v>111</v>
      </c>
      <c r="F1658">
        <v>78</v>
      </c>
      <c r="G1658">
        <v>33</v>
      </c>
      <c r="H1658">
        <v>11</v>
      </c>
      <c r="I1658">
        <v>4</v>
      </c>
      <c r="J1658">
        <v>11</v>
      </c>
      <c r="K1658">
        <v>85</v>
      </c>
      <c r="L1658">
        <v>0</v>
      </c>
      <c r="M1658">
        <v>0</v>
      </c>
      <c r="N1658">
        <v>0</v>
      </c>
      <c r="O1658">
        <v>0</v>
      </c>
      <c r="P1658">
        <v>9</v>
      </c>
      <c r="Q1658">
        <v>63</v>
      </c>
      <c r="R1658">
        <v>0</v>
      </c>
      <c r="S1658">
        <v>1</v>
      </c>
      <c r="T1658">
        <v>0</v>
      </c>
      <c r="U1658" s="6">
        <f>Sheet2!AG$2</f>
        <v>2026</v>
      </c>
      <c r="V1658" s="6">
        <v>3</v>
      </c>
    </row>
    <row r="1659" spans="1:22" x14ac:dyDescent="0.25">
      <c r="A1659" s="1" t="s">
        <v>22</v>
      </c>
      <c r="B1659" s="1" t="s">
        <v>50</v>
      </c>
      <c r="C1659" s="1" t="s">
        <v>24</v>
      </c>
      <c r="D1659" s="1" t="s">
        <v>56</v>
      </c>
      <c r="E1659">
        <v>151</v>
      </c>
      <c r="F1659">
        <v>125</v>
      </c>
      <c r="G1659">
        <v>26</v>
      </c>
      <c r="H1659">
        <v>0</v>
      </c>
      <c r="I1659">
        <v>3</v>
      </c>
      <c r="J1659">
        <v>4</v>
      </c>
      <c r="K1659">
        <v>144</v>
      </c>
      <c r="L1659">
        <v>0</v>
      </c>
      <c r="M1659">
        <v>0</v>
      </c>
      <c r="N1659">
        <v>0</v>
      </c>
      <c r="O1659">
        <v>0</v>
      </c>
      <c r="P1659">
        <v>0</v>
      </c>
      <c r="Q1659">
        <v>147</v>
      </c>
      <c r="R1659">
        <v>0</v>
      </c>
      <c r="S1659">
        <v>8</v>
      </c>
      <c r="T1659">
        <v>0</v>
      </c>
      <c r="U1659" s="6">
        <f>Sheet2!AG$2</f>
        <v>2026</v>
      </c>
      <c r="V1659" s="6">
        <v>3</v>
      </c>
    </row>
    <row r="1660" spans="1:22" x14ac:dyDescent="0.25">
      <c r="A1660" s="1" t="s">
        <v>22</v>
      </c>
      <c r="B1660" s="1" t="s">
        <v>50</v>
      </c>
      <c r="C1660" s="1" t="s">
        <v>24</v>
      </c>
      <c r="D1660" s="1" t="s">
        <v>57</v>
      </c>
      <c r="E1660">
        <v>51</v>
      </c>
      <c r="F1660">
        <v>46</v>
      </c>
      <c r="G1660">
        <v>5</v>
      </c>
      <c r="H1660">
        <v>0</v>
      </c>
      <c r="I1660">
        <v>1</v>
      </c>
      <c r="J1660">
        <v>0</v>
      </c>
      <c r="K1660">
        <v>50</v>
      </c>
      <c r="L1660">
        <v>0</v>
      </c>
      <c r="M1660">
        <v>0</v>
      </c>
      <c r="N1660">
        <v>0</v>
      </c>
      <c r="O1660">
        <v>0</v>
      </c>
      <c r="P1660">
        <v>0</v>
      </c>
      <c r="Q1660">
        <v>50</v>
      </c>
      <c r="R1660">
        <v>0</v>
      </c>
      <c r="S1660">
        <v>0</v>
      </c>
      <c r="T1660">
        <v>0</v>
      </c>
      <c r="U1660" s="6">
        <f>Sheet2!AG$2</f>
        <v>2026</v>
      </c>
      <c r="V1660" s="6">
        <v>3</v>
      </c>
    </row>
    <row r="1661" spans="1:22" x14ac:dyDescent="0.25">
      <c r="A1661" s="1" t="s">
        <v>22</v>
      </c>
      <c r="B1661" s="1" t="s">
        <v>50</v>
      </c>
      <c r="C1661" s="1" t="s">
        <v>24</v>
      </c>
      <c r="D1661" s="1" t="s">
        <v>58</v>
      </c>
      <c r="E1661">
        <v>0</v>
      </c>
      <c r="F1661">
        <v>0</v>
      </c>
      <c r="G1661">
        <v>0</v>
      </c>
      <c r="H1661">
        <v>0</v>
      </c>
      <c r="I1661">
        <v>0</v>
      </c>
      <c r="J1661">
        <v>0</v>
      </c>
      <c r="K1661">
        <v>0</v>
      </c>
      <c r="L1661">
        <v>0</v>
      </c>
      <c r="M1661">
        <v>0</v>
      </c>
      <c r="N1661">
        <v>0</v>
      </c>
      <c r="O1661">
        <v>0</v>
      </c>
      <c r="P1661">
        <v>0</v>
      </c>
      <c r="Q1661">
        <v>0</v>
      </c>
      <c r="R1661">
        <v>0</v>
      </c>
      <c r="S1661">
        <v>0</v>
      </c>
      <c r="T1661">
        <v>0</v>
      </c>
      <c r="U1661" s="6">
        <f>Sheet2!AG$2</f>
        <v>2026</v>
      </c>
      <c r="V1661" s="6">
        <v>3</v>
      </c>
    </row>
    <row r="1662" spans="1:22" x14ac:dyDescent="0.25">
      <c r="A1662" s="1" t="s">
        <v>59</v>
      </c>
      <c r="B1662" s="1" t="s">
        <v>60</v>
      </c>
      <c r="C1662" s="1" t="s">
        <v>61</v>
      </c>
      <c r="D1662" s="1" t="s">
        <v>62</v>
      </c>
      <c r="E1662">
        <v>263</v>
      </c>
      <c r="F1662">
        <v>232</v>
      </c>
      <c r="G1662">
        <v>31</v>
      </c>
      <c r="H1662">
        <v>11</v>
      </c>
      <c r="I1662">
        <v>6</v>
      </c>
      <c r="J1662">
        <v>5</v>
      </c>
      <c r="K1662">
        <v>241</v>
      </c>
      <c r="L1662">
        <v>0</v>
      </c>
      <c r="M1662">
        <v>0</v>
      </c>
      <c r="N1662">
        <v>0</v>
      </c>
      <c r="O1662">
        <v>0</v>
      </c>
      <c r="P1662">
        <v>29</v>
      </c>
      <c r="Q1662">
        <v>151</v>
      </c>
      <c r="R1662">
        <v>4</v>
      </c>
      <c r="S1662">
        <v>0</v>
      </c>
      <c r="T1662">
        <v>0</v>
      </c>
      <c r="U1662" s="6">
        <f>Sheet2!AG$2</f>
        <v>2026</v>
      </c>
      <c r="V1662" s="6">
        <v>3</v>
      </c>
    </row>
    <row r="1663" spans="1:22" x14ac:dyDescent="0.25">
      <c r="A1663" s="1" t="s">
        <v>59</v>
      </c>
      <c r="B1663" s="1" t="s">
        <v>60</v>
      </c>
      <c r="C1663" s="1" t="s">
        <v>63</v>
      </c>
      <c r="D1663" s="1" t="s">
        <v>64</v>
      </c>
      <c r="E1663">
        <v>196</v>
      </c>
      <c r="F1663">
        <v>119</v>
      </c>
      <c r="G1663">
        <v>77</v>
      </c>
      <c r="H1663">
        <v>100</v>
      </c>
      <c r="I1663">
        <v>9</v>
      </c>
      <c r="J1663">
        <v>49</v>
      </c>
      <c r="K1663">
        <v>38</v>
      </c>
      <c r="L1663">
        <v>0</v>
      </c>
      <c r="M1663">
        <v>0</v>
      </c>
      <c r="N1663">
        <v>0</v>
      </c>
      <c r="O1663">
        <v>0</v>
      </c>
      <c r="P1663">
        <v>0</v>
      </c>
      <c r="Q1663">
        <v>184</v>
      </c>
      <c r="R1663">
        <v>0</v>
      </c>
      <c r="S1663">
        <v>2</v>
      </c>
      <c r="T1663">
        <v>0</v>
      </c>
      <c r="U1663" s="6">
        <f>Sheet2!AG$2</f>
        <v>2026</v>
      </c>
      <c r="V1663" s="6">
        <v>3</v>
      </c>
    </row>
    <row r="1664" spans="1:22" x14ac:dyDescent="0.25">
      <c r="A1664" s="1" t="s">
        <v>59</v>
      </c>
      <c r="B1664" s="1" t="s">
        <v>60</v>
      </c>
      <c r="C1664" s="1" t="s">
        <v>61</v>
      </c>
      <c r="D1664" s="1" t="s">
        <v>65</v>
      </c>
      <c r="E1664">
        <v>56</v>
      </c>
      <c r="F1664">
        <v>42</v>
      </c>
      <c r="G1664">
        <v>14</v>
      </c>
      <c r="H1664">
        <v>1</v>
      </c>
      <c r="I1664">
        <v>0</v>
      </c>
      <c r="J1664">
        <v>7</v>
      </c>
      <c r="K1664">
        <v>48</v>
      </c>
      <c r="L1664">
        <v>0</v>
      </c>
      <c r="M1664">
        <v>0</v>
      </c>
      <c r="N1664">
        <v>0</v>
      </c>
      <c r="O1664">
        <v>0</v>
      </c>
      <c r="P1664">
        <v>0</v>
      </c>
      <c r="Q1664">
        <v>48</v>
      </c>
      <c r="R1664">
        <v>0</v>
      </c>
      <c r="S1664">
        <v>2</v>
      </c>
      <c r="T1664">
        <v>0</v>
      </c>
      <c r="U1664" s="6">
        <f>Sheet2!AG$2</f>
        <v>2026</v>
      </c>
      <c r="V1664" s="6">
        <v>3</v>
      </c>
    </row>
    <row r="1665" spans="1:22" x14ac:dyDescent="0.25">
      <c r="A1665" s="1" t="s">
        <v>59</v>
      </c>
      <c r="B1665" s="1" t="s">
        <v>60</v>
      </c>
      <c r="C1665" s="1" t="s">
        <v>61</v>
      </c>
      <c r="D1665" s="1" t="s">
        <v>66</v>
      </c>
      <c r="E1665">
        <v>47</v>
      </c>
      <c r="F1665">
        <v>22</v>
      </c>
      <c r="G1665">
        <v>25</v>
      </c>
      <c r="H1665">
        <v>1</v>
      </c>
      <c r="I1665">
        <v>0</v>
      </c>
      <c r="J1665">
        <v>0</v>
      </c>
      <c r="K1665">
        <v>46</v>
      </c>
      <c r="L1665">
        <v>0</v>
      </c>
      <c r="M1665">
        <v>0</v>
      </c>
      <c r="N1665">
        <v>0</v>
      </c>
      <c r="O1665">
        <v>0</v>
      </c>
      <c r="P1665">
        <v>3</v>
      </c>
      <c r="Q1665">
        <v>42</v>
      </c>
      <c r="R1665">
        <v>1</v>
      </c>
      <c r="S1665">
        <v>1</v>
      </c>
      <c r="T1665">
        <v>1</v>
      </c>
      <c r="U1665" s="6">
        <f>Sheet2!AG$2</f>
        <v>2026</v>
      </c>
      <c r="V1665" s="6">
        <v>3</v>
      </c>
    </row>
    <row r="1666" spans="1:22" x14ac:dyDescent="0.25">
      <c r="A1666" s="1" t="s">
        <v>59</v>
      </c>
      <c r="B1666" s="1" t="s">
        <v>60</v>
      </c>
      <c r="C1666" s="1" t="s">
        <v>63</v>
      </c>
      <c r="D1666" s="1" t="s">
        <v>67</v>
      </c>
      <c r="E1666">
        <v>565</v>
      </c>
      <c r="F1666">
        <v>385</v>
      </c>
      <c r="G1666">
        <v>180</v>
      </c>
      <c r="H1666">
        <v>5</v>
      </c>
      <c r="I1666">
        <v>12</v>
      </c>
      <c r="J1666">
        <v>85</v>
      </c>
      <c r="K1666">
        <v>463</v>
      </c>
      <c r="L1666">
        <v>0</v>
      </c>
      <c r="M1666">
        <v>0</v>
      </c>
      <c r="N1666">
        <v>0</v>
      </c>
      <c r="O1666">
        <v>0</v>
      </c>
      <c r="P1666">
        <v>0</v>
      </c>
      <c r="Q1666">
        <v>516</v>
      </c>
      <c r="R1666">
        <v>0</v>
      </c>
      <c r="S1666">
        <v>5</v>
      </c>
      <c r="T1666">
        <v>0</v>
      </c>
      <c r="U1666" s="6">
        <f>Sheet2!AG$2</f>
        <v>2026</v>
      </c>
      <c r="V1666" s="6">
        <v>3</v>
      </c>
    </row>
    <row r="1667" spans="1:22" x14ac:dyDescent="0.25">
      <c r="A1667" s="1" t="s">
        <v>59</v>
      </c>
      <c r="B1667" s="1" t="s">
        <v>60</v>
      </c>
      <c r="C1667" s="1" t="s">
        <v>61</v>
      </c>
      <c r="D1667" s="1" t="s">
        <v>68</v>
      </c>
      <c r="E1667">
        <v>653</v>
      </c>
      <c r="F1667">
        <v>388</v>
      </c>
      <c r="G1667">
        <v>265</v>
      </c>
      <c r="H1667">
        <v>415</v>
      </c>
      <c r="I1667">
        <v>41</v>
      </c>
      <c r="J1667">
        <v>53</v>
      </c>
      <c r="K1667">
        <v>144</v>
      </c>
      <c r="L1667">
        <v>0</v>
      </c>
      <c r="M1667">
        <v>0</v>
      </c>
      <c r="N1667">
        <v>0</v>
      </c>
      <c r="O1667">
        <v>0</v>
      </c>
      <c r="P1667">
        <v>3</v>
      </c>
      <c r="Q1667">
        <v>601</v>
      </c>
      <c r="R1667">
        <v>0</v>
      </c>
      <c r="S1667">
        <v>2</v>
      </c>
      <c r="T1667">
        <v>0</v>
      </c>
      <c r="U1667" s="6">
        <f>Sheet2!AG$2</f>
        <v>2026</v>
      </c>
      <c r="V1667" s="6">
        <v>3</v>
      </c>
    </row>
    <row r="1668" spans="1:22" x14ac:dyDescent="0.25">
      <c r="A1668" s="1" t="s">
        <v>59</v>
      </c>
      <c r="B1668" s="1" t="s">
        <v>60</v>
      </c>
      <c r="C1668" s="1" t="s">
        <v>63</v>
      </c>
      <c r="D1668" s="1" t="s">
        <v>69</v>
      </c>
      <c r="E1668">
        <v>131</v>
      </c>
      <c r="F1668">
        <v>75</v>
      </c>
      <c r="G1668">
        <v>56</v>
      </c>
      <c r="H1668">
        <v>13</v>
      </c>
      <c r="I1668">
        <v>0</v>
      </c>
      <c r="J1668">
        <v>12</v>
      </c>
      <c r="K1668">
        <v>106</v>
      </c>
      <c r="L1668">
        <v>0</v>
      </c>
      <c r="M1668">
        <v>0</v>
      </c>
      <c r="N1668">
        <v>0</v>
      </c>
      <c r="O1668">
        <v>0</v>
      </c>
      <c r="P1668">
        <v>7</v>
      </c>
      <c r="Q1668">
        <v>112</v>
      </c>
      <c r="R1668">
        <v>1</v>
      </c>
      <c r="S1668">
        <v>1</v>
      </c>
      <c r="T1668">
        <v>3</v>
      </c>
      <c r="U1668" s="6">
        <f>Sheet2!AG$2</f>
        <v>2026</v>
      </c>
      <c r="V1668" s="6">
        <v>3</v>
      </c>
    </row>
    <row r="1669" spans="1:22" x14ac:dyDescent="0.25">
      <c r="A1669" s="1" t="s">
        <v>59</v>
      </c>
      <c r="B1669" s="1" t="s">
        <v>60</v>
      </c>
      <c r="C1669" s="1" t="s">
        <v>63</v>
      </c>
      <c r="D1669" s="1" t="s">
        <v>70</v>
      </c>
      <c r="E1669">
        <v>800</v>
      </c>
      <c r="F1669">
        <v>607</v>
      </c>
      <c r="G1669">
        <v>193</v>
      </c>
      <c r="H1669">
        <v>266</v>
      </c>
      <c r="I1669">
        <v>150</v>
      </c>
      <c r="J1669">
        <v>94</v>
      </c>
      <c r="K1669">
        <v>290</v>
      </c>
      <c r="L1669">
        <v>0</v>
      </c>
      <c r="M1669">
        <v>0</v>
      </c>
      <c r="N1669">
        <v>0</v>
      </c>
      <c r="O1669">
        <v>0</v>
      </c>
      <c r="P1669">
        <v>9</v>
      </c>
      <c r="Q1669">
        <v>692</v>
      </c>
      <c r="R1669">
        <v>0</v>
      </c>
      <c r="S1669">
        <v>2</v>
      </c>
      <c r="T1669">
        <v>2</v>
      </c>
      <c r="U1669" s="6">
        <f>Sheet2!AG$2</f>
        <v>2026</v>
      </c>
      <c r="V1669" s="6">
        <v>3</v>
      </c>
    </row>
    <row r="1670" spans="1:22" x14ac:dyDescent="0.25">
      <c r="A1670" s="1" t="s">
        <v>59</v>
      </c>
      <c r="B1670" s="1" t="s">
        <v>60</v>
      </c>
      <c r="C1670" s="1" t="s">
        <v>61</v>
      </c>
      <c r="D1670" s="1" t="s">
        <v>71</v>
      </c>
      <c r="E1670">
        <v>0</v>
      </c>
      <c r="F1670">
        <v>0</v>
      </c>
      <c r="G1670">
        <v>0</v>
      </c>
      <c r="H1670">
        <v>0</v>
      </c>
      <c r="I1670">
        <v>0</v>
      </c>
      <c r="J1670">
        <v>0</v>
      </c>
      <c r="K1670">
        <v>0</v>
      </c>
      <c r="L1670">
        <v>0</v>
      </c>
      <c r="M1670">
        <v>0</v>
      </c>
      <c r="N1670">
        <v>0</v>
      </c>
      <c r="O1670">
        <v>0</v>
      </c>
      <c r="P1670">
        <v>0</v>
      </c>
      <c r="Q1670">
        <v>0</v>
      </c>
      <c r="R1670">
        <v>0</v>
      </c>
      <c r="S1670">
        <v>0</v>
      </c>
      <c r="T1670">
        <v>0</v>
      </c>
      <c r="U1670" s="6">
        <f>Sheet2!AG$2</f>
        <v>2026</v>
      </c>
      <c r="V1670" s="6">
        <v>3</v>
      </c>
    </row>
    <row r="1671" spans="1:22" x14ac:dyDescent="0.25">
      <c r="A1671" s="1" t="s">
        <v>59</v>
      </c>
      <c r="B1671" s="1" t="s">
        <v>72</v>
      </c>
      <c r="C1671" s="1" t="s">
        <v>73</v>
      </c>
      <c r="D1671" s="1" t="s">
        <v>74</v>
      </c>
      <c r="E1671">
        <v>417</v>
      </c>
      <c r="F1671">
        <v>312</v>
      </c>
      <c r="G1671">
        <v>105</v>
      </c>
      <c r="H1671">
        <v>100</v>
      </c>
      <c r="I1671">
        <v>36</v>
      </c>
      <c r="J1671">
        <v>138</v>
      </c>
      <c r="K1671">
        <v>143</v>
      </c>
      <c r="L1671">
        <v>0</v>
      </c>
      <c r="M1671">
        <v>0</v>
      </c>
      <c r="N1671">
        <v>0</v>
      </c>
      <c r="O1671">
        <v>0</v>
      </c>
      <c r="P1671">
        <v>0</v>
      </c>
      <c r="Q1671">
        <v>401</v>
      </c>
      <c r="R1671">
        <v>0</v>
      </c>
      <c r="S1671">
        <v>4</v>
      </c>
      <c r="T1671">
        <v>0</v>
      </c>
      <c r="U1671" s="6">
        <f>Sheet2!AG$2</f>
        <v>2026</v>
      </c>
      <c r="V1671" s="6">
        <v>3</v>
      </c>
    </row>
    <row r="1672" spans="1:22" x14ac:dyDescent="0.25">
      <c r="A1672" s="1" t="s">
        <v>59</v>
      </c>
      <c r="B1672" s="1" t="s">
        <v>72</v>
      </c>
      <c r="C1672" s="1" t="s">
        <v>75</v>
      </c>
      <c r="D1672" s="1" t="s">
        <v>76</v>
      </c>
      <c r="E1672">
        <v>42</v>
      </c>
      <c r="F1672">
        <v>42</v>
      </c>
      <c r="G1672">
        <v>0</v>
      </c>
      <c r="H1672">
        <v>0</v>
      </c>
      <c r="I1672">
        <v>0</v>
      </c>
      <c r="J1672">
        <v>2</v>
      </c>
      <c r="K1672">
        <v>40</v>
      </c>
      <c r="L1672">
        <v>0</v>
      </c>
      <c r="M1672">
        <v>0</v>
      </c>
      <c r="N1672">
        <v>0</v>
      </c>
      <c r="O1672">
        <v>1</v>
      </c>
      <c r="P1672">
        <v>4</v>
      </c>
      <c r="Q1672">
        <v>33</v>
      </c>
      <c r="R1672">
        <v>0</v>
      </c>
      <c r="S1672">
        <v>0</v>
      </c>
      <c r="T1672">
        <v>0</v>
      </c>
      <c r="U1672" s="6">
        <f>Sheet2!AG$2</f>
        <v>2026</v>
      </c>
      <c r="V1672" s="6">
        <v>3</v>
      </c>
    </row>
    <row r="1673" spans="1:22" x14ac:dyDescent="0.25">
      <c r="A1673" s="1" t="s">
        <v>59</v>
      </c>
      <c r="B1673" s="1" t="s">
        <v>72</v>
      </c>
      <c r="C1673" s="1" t="s">
        <v>73</v>
      </c>
      <c r="D1673" s="1" t="s">
        <v>77</v>
      </c>
      <c r="E1673">
        <v>75</v>
      </c>
      <c r="F1673">
        <v>50</v>
      </c>
      <c r="G1673">
        <v>25</v>
      </c>
      <c r="H1673">
        <v>18</v>
      </c>
      <c r="I1673">
        <v>0</v>
      </c>
      <c r="J1673">
        <v>11</v>
      </c>
      <c r="K1673">
        <v>46</v>
      </c>
      <c r="L1673">
        <v>0</v>
      </c>
      <c r="M1673">
        <v>0</v>
      </c>
      <c r="N1673">
        <v>0</v>
      </c>
      <c r="O1673">
        <v>0</v>
      </c>
      <c r="P1673">
        <v>0</v>
      </c>
      <c r="Q1673">
        <v>68</v>
      </c>
      <c r="R1673">
        <v>0</v>
      </c>
      <c r="S1673">
        <v>0</v>
      </c>
      <c r="T1673">
        <v>0</v>
      </c>
      <c r="U1673" s="6">
        <f>Sheet2!AG$2</f>
        <v>2026</v>
      </c>
      <c r="V1673" s="6">
        <v>3</v>
      </c>
    </row>
    <row r="1674" spans="1:22" x14ac:dyDescent="0.25">
      <c r="A1674" s="1" t="s">
        <v>59</v>
      </c>
      <c r="B1674" s="1" t="s">
        <v>72</v>
      </c>
      <c r="C1674" s="1" t="s">
        <v>75</v>
      </c>
      <c r="D1674" s="1" t="s">
        <v>78</v>
      </c>
      <c r="E1674">
        <v>0</v>
      </c>
      <c r="F1674">
        <v>0</v>
      </c>
      <c r="G1674">
        <v>0</v>
      </c>
      <c r="H1674">
        <v>0</v>
      </c>
      <c r="I1674">
        <v>0</v>
      </c>
      <c r="J1674">
        <v>0</v>
      </c>
      <c r="K1674">
        <v>0</v>
      </c>
      <c r="L1674">
        <v>0</v>
      </c>
      <c r="M1674">
        <v>0</v>
      </c>
      <c r="N1674">
        <v>0</v>
      </c>
      <c r="O1674">
        <v>0</v>
      </c>
      <c r="P1674">
        <v>0</v>
      </c>
      <c r="Q1674">
        <v>0</v>
      </c>
      <c r="R1674">
        <v>0</v>
      </c>
      <c r="S1674">
        <v>0</v>
      </c>
      <c r="T1674">
        <v>0</v>
      </c>
      <c r="U1674" s="6">
        <f>Sheet2!AG$2</f>
        <v>2026</v>
      </c>
      <c r="V1674" s="6">
        <v>3</v>
      </c>
    </row>
    <row r="1675" spans="1:22" x14ac:dyDescent="0.25">
      <c r="A1675" s="1" t="s">
        <v>59</v>
      </c>
      <c r="B1675" s="1" t="s">
        <v>72</v>
      </c>
      <c r="C1675" s="1" t="s">
        <v>75</v>
      </c>
      <c r="D1675" s="1" t="s">
        <v>79</v>
      </c>
      <c r="E1675">
        <v>299</v>
      </c>
      <c r="F1675">
        <v>182</v>
      </c>
      <c r="G1675">
        <v>117</v>
      </c>
      <c r="H1675">
        <v>71</v>
      </c>
      <c r="I1675">
        <v>46</v>
      </c>
      <c r="J1675">
        <v>50</v>
      </c>
      <c r="K1675">
        <v>132</v>
      </c>
      <c r="L1675">
        <v>0</v>
      </c>
      <c r="M1675">
        <v>0</v>
      </c>
      <c r="N1675">
        <v>0</v>
      </c>
      <c r="O1675">
        <v>0</v>
      </c>
      <c r="P1675">
        <v>0</v>
      </c>
      <c r="Q1675">
        <v>280</v>
      </c>
      <c r="R1675">
        <v>0</v>
      </c>
      <c r="S1675">
        <v>3</v>
      </c>
      <c r="T1675">
        <v>0</v>
      </c>
      <c r="U1675" s="6">
        <f>Sheet2!AG$2</f>
        <v>2026</v>
      </c>
      <c r="V1675" s="6">
        <v>3</v>
      </c>
    </row>
    <row r="1676" spans="1:22" x14ac:dyDescent="0.25">
      <c r="A1676" s="1" t="s">
        <v>59</v>
      </c>
      <c r="B1676" s="1" t="s">
        <v>72</v>
      </c>
      <c r="C1676" s="1" t="s">
        <v>73</v>
      </c>
      <c r="D1676" s="1" t="s">
        <v>80</v>
      </c>
      <c r="E1676" s="13">
        <v>582</v>
      </c>
      <c r="F1676" s="13">
        <v>294</v>
      </c>
      <c r="G1676" s="13">
        <v>288</v>
      </c>
      <c r="H1676" s="13">
        <v>210</v>
      </c>
      <c r="I1676" s="13">
        <v>96</v>
      </c>
      <c r="J1676" s="13">
        <v>52</v>
      </c>
      <c r="K1676" s="13">
        <v>224</v>
      </c>
      <c r="L1676" s="13">
        <v>0</v>
      </c>
      <c r="M1676" s="13">
        <v>0</v>
      </c>
      <c r="N1676" s="13">
        <v>0</v>
      </c>
      <c r="O1676" s="13">
        <v>0</v>
      </c>
      <c r="P1676" s="13">
        <v>0</v>
      </c>
      <c r="Q1676" s="13">
        <v>546</v>
      </c>
      <c r="R1676" s="13">
        <v>0</v>
      </c>
      <c r="S1676" s="13">
        <v>2</v>
      </c>
      <c r="T1676" s="13">
        <v>0</v>
      </c>
      <c r="U1676" s="6">
        <f>Sheet2!AG$2</f>
        <v>2026</v>
      </c>
      <c r="V1676" s="6">
        <v>3</v>
      </c>
    </row>
    <row r="1677" spans="1:22" x14ac:dyDescent="0.25">
      <c r="A1677" s="1" t="s">
        <v>59</v>
      </c>
      <c r="B1677" s="1" t="s">
        <v>72</v>
      </c>
      <c r="C1677" s="1" t="s">
        <v>73</v>
      </c>
      <c r="D1677" s="1" t="s">
        <v>81</v>
      </c>
      <c r="E1677">
        <v>318</v>
      </c>
      <c r="F1677">
        <v>212</v>
      </c>
      <c r="G1677">
        <v>106</v>
      </c>
      <c r="H1677">
        <v>70</v>
      </c>
      <c r="I1677">
        <v>61</v>
      </c>
      <c r="J1677">
        <v>58</v>
      </c>
      <c r="K1677">
        <v>129</v>
      </c>
      <c r="L1677">
        <v>0</v>
      </c>
      <c r="M1677">
        <v>1</v>
      </c>
      <c r="N1677">
        <v>0</v>
      </c>
      <c r="O1677">
        <v>1</v>
      </c>
      <c r="P1677">
        <v>10</v>
      </c>
      <c r="Q1677">
        <v>224</v>
      </c>
      <c r="R1677">
        <v>1</v>
      </c>
      <c r="S1677">
        <v>4</v>
      </c>
      <c r="T1677">
        <v>2</v>
      </c>
      <c r="U1677" s="6">
        <f>Sheet2!AG$2</f>
        <v>2026</v>
      </c>
      <c r="V1677" s="6">
        <v>3</v>
      </c>
    </row>
    <row r="1678" spans="1:22" x14ac:dyDescent="0.25">
      <c r="A1678" s="1" t="s">
        <v>59</v>
      </c>
      <c r="B1678" s="1" t="s">
        <v>72</v>
      </c>
      <c r="C1678" s="1" t="s">
        <v>75</v>
      </c>
      <c r="D1678" s="1" t="s">
        <v>82</v>
      </c>
      <c r="E1678">
        <v>733</v>
      </c>
      <c r="F1678">
        <v>484</v>
      </c>
      <c r="G1678">
        <v>249</v>
      </c>
      <c r="H1678">
        <v>362</v>
      </c>
      <c r="I1678">
        <v>163</v>
      </c>
      <c r="J1678">
        <v>125</v>
      </c>
      <c r="K1678">
        <v>83</v>
      </c>
      <c r="L1678">
        <v>0</v>
      </c>
      <c r="M1678">
        <v>6</v>
      </c>
      <c r="N1678">
        <v>0</v>
      </c>
      <c r="O1678">
        <v>4</v>
      </c>
      <c r="P1678">
        <v>66</v>
      </c>
      <c r="Q1678">
        <v>603</v>
      </c>
      <c r="R1678">
        <v>4</v>
      </c>
      <c r="S1678">
        <v>2</v>
      </c>
      <c r="T1678">
        <v>3</v>
      </c>
      <c r="U1678" s="6">
        <f>Sheet2!AG$2</f>
        <v>2026</v>
      </c>
      <c r="V1678" s="6">
        <v>3</v>
      </c>
    </row>
    <row r="1679" spans="1:22" x14ac:dyDescent="0.25">
      <c r="A1679" s="1" t="s">
        <v>59</v>
      </c>
      <c r="B1679" s="1" t="s">
        <v>72</v>
      </c>
      <c r="C1679" s="1" t="s">
        <v>75</v>
      </c>
      <c r="D1679" s="1" t="s">
        <v>83</v>
      </c>
      <c r="E1679">
        <v>308</v>
      </c>
      <c r="F1679">
        <v>244</v>
      </c>
      <c r="G1679">
        <v>64</v>
      </c>
      <c r="H1679">
        <v>10</v>
      </c>
      <c r="I1679">
        <v>44</v>
      </c>
      <c r="J1679">
        <v>24</v>
      </c>
      <c r="K1679">
        <v>230</v>
      </c>
      <c r="L1679">
        <v>0</v>
      </c>
      <c r="M1679">
        <v>0</v>
      </c>
      <c r="N1679">
        <v>0</v>
      </c>
      <c r="O1679">
        <v>0</v>
      </c>
      <c r="P1679">
        <v>0</v>
      </c>
      <c r="Q1679">
        <v>296</v>
      </c>
      <c r="R1679">
        <v>0</v>
      </c>
      <c r="S1679">
        <v>3</v>
      </c>
      <c r="T1679">
        <v>0</v>
      </c>
      <c r="U1679" s="6">
        <f>Sheet2!AG$2</f>
        <v>2026</v>
      </c>
      <c r="V1679" s="6">
        <v>3</v>
      </c>
    </row>
    <row r="1680" spans="1:22" x14ac:dyDescent="0.25">
      <c r="A1680" s="1" t="s">
        <v>59</v>
      </c>
      <c r="B1680" s="1" t="s">
        <v>72</v>
      </c>
      <c r="C1680" s="1" t="s">
        <v>75</v>
      </c>
      <c r="D1680" s="1" t="s">
        <v>84</v>
      </c>
      <c r="E1680">
        <v>133</v>
      </c>
      <c r="F1680">
        <v>81</v>
      </c>
      <c r="G1680">
        <v>52</v>
      </c>
      <c r="H1680">
        <v>4</v>
      </c>
      <c r="I1680">
        <v>1</v>
      </c>
      <c r="J1680">
        <v>15</v>
      </c>
      <c r="K1680">
        <v>113</v>
      </c>
      <c r="L1680">
        <v>0</v>
      </c>
      <c r="M1680">
        <v>0</v>
      </c>
      <c r="N1680">
        <v>0</v>
      </c>
      <c r="O1680">
        <v>0</v>
      </c>
      <c r="P1680">
        <v>0</v>
      </c>
      <c r="Q1680">
        <v>128</v>
      </c>
      <c r="R1680">
        <v>0</v>
      </c>
      <c r="S1680">
        <v>2</v>
      </c>
      <c r="T1680">
        <v>0</v>
      </c>
      <c r="U1680" s="6">
        <f>Sheet2!AG$2</f>
        <v>2026</v>
      </c>
      <c r="V1680" s="6">
        <v>3</v>
      </c>
    </row>
    <row r="1681" spans="1:22" x14ac:dyDescent="0.25">
      <c r="A1681" s="1" t="s">
        <v>59</v>
      </c>
      <c r="B1681" s="1" t="s">
        <v>85</v>
      </c>
      <c r="C1681" s="1" t="s">
        <v>86</v>
      </c>
      <c r="D1681" s="1" t="s">
        <v>87</v>
      </c>
      <c r="E1681">
        <v>873</v>
      </c>
      <c r="F1681">
        <v>542</v>
      </c>
      <c r="G1681">
        <v>331</v>
      </c>
      <c r="H1681">
        <v>363</v>
      </c>
      <c r="I1681">
        <v>115</v>
      </c>
      <c r="J1681">
        <v>117</v>
      </c>
      <c r="K1681">
        <v>278</v>
      </c>
      <c r="L1681">
        <v>0</v>
      </c>
      <c r="M1681">
        <v>0</v>
      </c>
      <c r="N1681">
        <v>0</v>
      </c>
      <c r="O1681">
        <v>0</v>
      </c>
      <c r="P1681">
        <v>0</v>
      </c>
      <c r="Q1681">
        <v>781</v>
      </c>
      <c r="R1681">
        <v>0</v>
      </c>
      <c r="S1681">
        <v>4</v>
      </c>
      <c r="T1681">
        <v>0</v>
      </c>
      <c r="U1681" s="6">
        <f>Sheet2!AG$2</f>
        <v>2026</v>
      </c>
      <c r="V1681" s="6">
        <v>3</v>
      </c>
    </row>
    <row r="1682" spans="1:22" x14ac:dyDescent="0.25">
      <c r="A1682" s="1" t="s">
        <v>59</v>
      </c>
      <c r="B1682" s="1" t="s">
        <v>85</v>
      </c>
      <c r="C1682" s="1" t="s">
        <v>88</v>
      </c>
      <c r="D1682" s="1" t="s">
        <v>89</v>
      </c>
      <c r="E1682">
        <v>0</v>
      </c>
      <c r="F1682">
        <v>0</v>
      </c>
      <c r="G1682">
        <v>0</v>
      </c>
      <c r="H1682">
        <v>0</v>
      </c>
      <c r="I1682">
        <v>0</v>
      </c>
      <c r="J1682">
        <v>0</v>
      </c>
      <c r="K1682">
        <v>0</v>
      </c>
      <c r="L1682">
        <v>0</v>
      </c>
      <c r="M1682">
        <v>0</v>
      </c>
      <c r="N1682">
        <v>0</v>
      </c>
      <c r="O1682">
        <v>0</v>
      </c>
      <c r="P1682">
        <v>0</v>
      </c>
      <c r="Q1682">
        <v>0</v>
      </c>
      <c r="R1682">
        <v>0</v>
      </c>
      <c r="S1682">
        <v>0</v>
      </c>
      <c r="T1682">
        <v>0</v>
      </c>
      <c r="U1682" s="6">
        <f>Sheet2!AG$2</f>
        <v>2026</v>
      </c>
      <c r="V1682" s="6">
        <v>3</v>
      </c>
    </row>
    <row r="1683" spans="1:22" x14ac:dyDescent="0.25">
      <c r="A1683" s="1" t="s">
        <v>59</v>
      </c>
      <c r="B1683" s="1" t="s">
        <v>85</v>
      </c>
      <c r="C1683" s="1" t="s">
        <v>86</v>
      </c>
      <c r="D1683" s="1" t="s">
        <v>90</v>
      </c>
      <c r="E1683" s="13">
        <v>410</v>
      </c>
      <c r="F1683" s="13">
        <v>366</v>
      </c>
      <c r="G1683" s="13">
        <v>44</v>
      </c>
      <c r="H1683" s="13">
        <v>107</v>
      </c>
      <c r="I1683" s="13">
        <v>53</v>
      </c>
      <c r="J1683" s="13">
        <v>83</v>
      </c>
      <c r="K1683" s="13">
        <v>167</v>
      </c>
      <c r="L1683" s="13">
        <v>0</v>
      </c>
      <c r="M1683" s="13">
        <v>0</v>
      </c>
      <c r="N1683" s="13">
        <v>0</v>
      </c>
      <c r="O1683" s="13">
        <v>0</v>
      </c>
      <c r="P1683" s="13">
        <v>0</v>
      </c>
      <c r="Q1683" s="13">
        <v>400</v>
      </c>
      <c r="R1683" s="13">
        <v>0</v>
      </c>
      <c r="S1683" s="13">
        <v>1</v>
      </c>
      <c r="T1683" s="13">
        <v>0</v>
      </c>
      <c r="U1683" s="6">
        <f>Sheet2!AG$2</f>
        <v>2026</v>
      </c>
      <c r="V1683" s="6">
        <v>3</v>
      </c>
    </row>
    <row r="1684" spans="1:22" x14ac:dyDescent="0.25">
      <c r="A1684" s="1" t="s">
        <v>59</v>
      </c>
      <c r="B1684" s="1" t="s">
        <v>85</v>
      </c>
      <c r="C1684" s="1" t="s">
        <v>86</v>
      </c>
      <c r="D1684" s="1" t="s">
        <v>91</v>
      </c>
      <c r="E1684" s="13">
        <v>1539</v>
      </c>
      <c r="F1684" s="13">
        <v>1138</v>
      </c>
      <c r="G1684" s="13">
        <v>401</v>
      </c>
      <c r="H1684" s="13">
        <v>222</v>
      </c>
      <c r="I1684" s="13">
        <v>175</v>
      </c>
      <c r="J1684" s="13">
        <v>246</v>
      </c>
      <c r="K1684" s="13">
        <v>896</v>
      </c>
      <c r="L1684" s="13">
        <v>0</v>
      </c>
      <c r="M1684" s="13">
        <v>0</v>
      </c>
      <c r="N1684" s="13">
        <v>0</v>
      </c>
      <c r="O1684" s="13">
        <v>0</v>
      </c>
      <c r="P1684" s="13">
        <v>0</v>
      </c>
      <c r="Q1684" s="13">
        <v>1365</v>
      </c>
      <c r="R1684" s="13">
        <v>0</v>
      </c>
      <c r="S1684" s="13">
        <v>8</v>
      </c>
      <c r="T1684" s="13">
        <v>0</v>
      </c>
      <c r="U1684" s="6">
        <f>Sheet2!AG$2</f>
        <v>2026</v>
      </c>
      <c r="V1684" s="6">
        <v>3</v>
      </c>
    </row>
    <row r="1685" spans="1:22" x14ac:dyDescent="0.25">
      <c r="A1685" s="1" t="s">
        <v>59</v>
      </c>
      <c r="B1685" s="1" t="s">
        <v>85</v>
      </c>
      <c r="C1685" s="1" t="s">
        <v>86</v>
      </c>
      <c r="D1685" s="1" t="s">
        <v>92</v>
      </c>
      <c r="E1685">
        <v>658</v>
      </c>
      <c r="F1685">
        <v>564</v>
      </c>
      <c r="G1685">
        <v>94</v>
      </c>
      <c r="H1685">
        <v>50</v>
      </c>
      <c r="I1685">
        <v>52</v>
      </c>
      <c r="J1685">
        <v>60</v>
      </c>
      <c r="K1685">
        <v>496</v>
      </c>
      <c r="L1685">
        <v>0</v>
      </c>
      <c r="M1685">
        <v>0</v>
      </c>
      <c r="N1685">
        <v>0</v>
      </c>
      <c r="O1685">
        <v>0</v>
      </c>
      <c r="P1685">
        <v>0</v>
      </c>
      <c r="Q1685">
        <v>619</v>
      </c>
      <c r="R1685">
        <v>0</v>
      </c>
      <c r="S1685">
        <v>2</v>
      </c>
      <c r="T1685">
        <v>0</v>
      </c>
      <c r="U1685" s="6">
        <f>Sheet2!AG$2</f>
        <v>2026</v>
      </c>
      <c r="V1685" s="6">
        <v>3</v>
      </c>
    </row>
    <row r="1686" spans="1:22" x14ac:dyDescent="0.25">
      <c r="A1686" s="1" t="s">
        <v>59</v>
      </c>
      <c r="B1686" s="1" t="s">
        <v>85</v>
      </c>
      <c r="C1686" s="1" t="s">
        <v>73</v>
      </c>
      <c r="D1686" s="1" t="s">
        <v>93</v>
      </c>
      <c r="E1686">
        <v>1094</v>
      </c>
      <c r="F1686">
        <v>679</v>
      </c>
      <c r="G1686">
        <v>415</v>
      </c>
      <c r="H1686">
        <v>185</v>
      </c>
      <c r="I1686">
        <v>104</v>
      </c>
      <c r="J1686">
        <v>179</v>
      </c>
      <c r="K1686">
        <v>626</v>
      </c>
      <c r="L1686">
        <v>0</v>
      </c>
      <c r="M1686">
        <v>0</v>
      </c>
      <c r="N1686">
        <v>0</v>
      </c>
      <c r="O1686">
        <v>0</v>
      </c>
      <c r="P1686">
        <v>0</v>
      </c>
      <c r="Q1686">
        <v>976</v>
      </c>
      <c r="R1686">
        <v>0</v>
      </c>
      <c r="S1686">
        <v>41</v>
      </c>
      <c r="T1686">
        <v>0</v>
      </c>
      <c r="U1686" s="6">
        <f>Sheet2!AG$2</f>
        <v>2026</v>
      </c>
      <c r="V1686" s="6">
        <v>3</v>
      </c>
    </row>
    <row r="1687" spans="1:22" x14ac:dyDescent="0.25">
      <c r="A1687" s="1" t="s">
        <v>59</v>
      </c>
      <c r="B1687" s="1" t="s">
        <v>85</v>
      </c>
      <c r="C1687" s="1" t="s">
        <v>88</v>
      </c>
      <c r="D1687" s="1" t="s">
        <v>94</v>
      </c>
      <c r="E1687">
        <v>0</v>
      </c>
      <c r="F1687">
        <v>0</v>
      </c>
      <c r="G1687">
        <v>0</v>
      </c>
      <c r="H1687">
        <v>0</v>
      </c>
      <c r="I1687">
        <v>0</v>
      </c>
      <c r="J1687">
        <v>0</v>
      </c>
      <c r="K1687">
        <v>0</v>
      </c>
      <c r="L1687">
        <v>0</v>
      </c>
      <c r="M1687">
        <v>0</v>
      </c>
      <c r="N1687">
        <v>0</v>
      </c>
      <c r="O1687">
        <v>0</v>
      </c>
      <c r="P1687">
        <v>0</v>
      </c>
      <c r="Q1687">
        <v>0</v>
      </c>
      <c r="R1687">
        <v>0</v>
      </c>
      <c r="S1687">
        <v>0</v>
      </c>
      <c r="T1687">
        <v>0</v>
      </c>
      <c r="U1687" s="6">
        <f>Sheet2!AG$2</f>
        <v>2026</v>
      </c>
      <c r="V1687" s="6">
        <v>3</v>
      </c>
    </row>
    <row r="1688" spans="1:22" x14ac:dyDescent="0.25">
      <c r="A1688" s="1" t="s">
        <v>59</v>
      </c>
      <c r="B1688" s="1" t="s">
        <v>85</v>
      </c>
      <c r="C1688" s="1" t="s">
        <v>86</v>
      </c>
      <c r="D1688" s="1" t="s">
        <v>95</v>
      </c>
      <c r="E1688">
        <v>18</v>
      </c>
      <c r="F1688">
        <v>16</v>
      </c>
      <c r="G1688">
        <v>2</v>
      </c>
      <c r="H1688">
        <v>0</v>
      </c>
      <c r="I1688">
        <v>1</v>
      </c>
      <c r="J1688">
        <v>4</v>
      </c>
      <c r="K1688">
        <v>13</v>
      </c>
      <c r="L1688">
        <v>0</v>
      </c>
      <c r="M1688">
        <v>0</v>
      </c>
      <c r="N1688">
        <v>0</v>
      </c>
      <c r="O1688">
        <v>0</v>
      </c>
      <c r="P1688">
        <v>0</v>
      </c>
      <c r="Q1688">
        <v>17</v>
      </c>
      <c r="R1688">
        <v>0</v>
      </c>
      <c r="S1688">
        <v>1</v>
      </c>
      <c r="T1688">
        <v>0</v>
      </c>
      <c r="U1688" s="6">
        <f>Sheet2!AG$2</f>
        <v>2026</v>
      </c>
      <c r="V1688" s="6">
        <v>3</v>
      </c>
    </row>
    <row r="1689" spans="1:22" x14ac:dyDescent="0.25">
      <c r="A1689" s="1" t="s">
        <v>96</v>
      </c>
      <c r="B1689" s="1" t="s">
        <v>97</v>
      </c>
      <c r="C1689" s="1" t="s">
        <v>98</v>
      </c>
      <c r="D1689" s="1" t="s">
        <v>99</v>
      </c>
      <c r="E1689">
        <v>439</v>
      </c>
      <c r="F1689">
        <v>336</v>
      </c>
      <c r="G1689">
        <v>103</v>
      </c>
      <c r="H1689">
        <v>2</v>
      </c>
      <c r="I1689">
        <v>2</v>
      </c>
      <c r="J1689">
        <v>44</v>
      </c>
      <c r="K1689">
        <v>391</v>
      </c>
      <c r="L1689">
        <v>0</v>
      </c>
      <c r="M1689">
        <v>0</v>
      </c>
      <c r="N1689">
        <v>0</v>
      </c>
      <c r="O1689">
        <v>0</v>
      </c>
      <c r="P1689">
        <v>0</v>
      </c>
      <c r="Q1689">
        <v>420</v>
      </c>
      <c r="R1689">
        <v>0</v>
      </c>
      <c r="S1689">
        <v>7</v>
      </c>
      <c r="T1689">
        <v>0</v>
      </c>
      <c r="U1689" s="6">
        <f>Sheet2!AG$2</f>
        <v>2026</v>
      </c>
      <c r="V1689" s="6">
        <v>3</v>
      </c>
    </row>
    <row r="1690" spans="1:22" x14ac:dyDescent="0.25">
      <c r="A1690" s="1" t="s">
        <v>96</v>
      </c>
      <c r="B1690" s="1" t="s">
        <v>100</v>
      </c>
      <c r="C1690" s="1" t="s">
        <v>101</v>
      </c>
      <c r="D1690" s="1" t="s">
        <v>102</v>
      </c>
      <c r="E1690">
        <v>539</v>
      </c>
      <c r="F1690">
        <v>298</v>
      </c>
      <c r="G1690">
        <v>241</v>
      </c>
      <c r="H1690">
        <v>86</v>
      </c>
      <c r="I1690">
        <v>145</v>
      </c>
      <c r="J1690">
        <v>95</v>
      </c>
      <c r="K1690">
        <v>213</v>
      </c>
      <c r="L1690">
        <v>0</v>
      </c>
      <c r="M1690">
        <v>0</v>
      </c>
      <c r="N1690">
        <v>0</v>
      </c>
      <c r="O1690">
        <v>0</v>
      </c>
      <c r="P1690">
        <v>0</v>
      </c>
      <c r="Q1690">
        <v>522</v>
      </c>
      <c r="R1690">
        <v>0</v>
      </c>
      <c r="S1690">
        <v>3</v>
      </c>
      <c r="T1690">
        <v>0</v>
      </c>
      <c r="U1690" s="6">
        <f>Sheet2!AG$2</f>
        <v>2026</v>
      </c>
      <c r="V1690" s="6">
        <v>3</v>
      </c>
    </row>
    <row r="1691" spans="1:22" x14ac:dyDescent="0.25">
      <c r="A1691" s="1" t="s">
        <v>96</v>
      </c>
      <c r="B1691" s="1" t="s">
        <v>100</v>
      </c>
      <c r="C1691" s="1" t="s">
        <v>101</v>
      </c>
      <c r="D1691" s="1" t="s">
        <v>103</v>
      </c>
      <c r="E1691">
        <v>302</v>
      </c>
      <c r="F1691">
        <v>204</v>
      </c>
      <c r="G1691">
        <v>98</v>
      </c>
      <c r="H1691">
        <v>230</v>
      </c>
      <c r="I1691">
        <v>29</v>
      </c>
      <c r="J1691">
        <v>7</v>
      </c>
      <c r="K1691">
        <v>36</v>
      </c>
      <c r="L1691">
        <v>0</v>
      </c>
      <c r="M1691">
        <v>0</v>
      </c>
      <c r="N1691">
        <v>0</v>
      </c>
      <c r="O1691">
        <v>0</v>
      </c>
      <c r="P1691">
        <v>0</v>
      </c>
      <c r="Q1691">
        <v>274</v>
      </c>
      <c r="R1691">
        <v>0</v>
      </c>
      <c r="S1691">
        <v>3</v>
      </c>
      <c r="T1691">
        <v>0</v>
      </c>
      <c r="U1691" s="6">
        <f>Sheet2!AG$2</f>
        <v>2026</v>
      </c>
      <c r="V1691" s="6">
        <v>3</v>
      </c>
    </row>
    <row r="1692" spans="1:22" x14ac:dyDescent="0.25">
      <c r="A1692" s="1" t="s">
        <v>96</v>
      </c>
      <c r="B1692" s="1" t="s">
        <v>100</v>
      </c>
      <c r="C1692" s="1" t="s">
        <v>101</v>
      </c>
      <c r="D1692" s="1" t="s">
        <v>104</v>
      </c>
      <c r="E1692">
        <v>208</v>
      </c>
      <c r="F1692">
        <v>115</v>
      </c>
      <c r="G1692">
        <v>93</v>
      </c>
      <c r="H1692">
        <v>85</v>
      </c>
      <c r="I1692">
        <v>31</v>
      </c>
      <c r="J1692">
        <v>20</v>
      </c>
      <c r="K1692">
        <v>72</v>
      </c>
      <c r="L1692">
        <v>0</v>
      </c>
      <c r="M1692">
        <v>0</v>
      </c>
      <c r="N1692">
        <v>0</v>
      </c>
      <c r="O1692">
        <v>0</v>
      </c>
      <c r="P1692">
        <v>0</v>
      </c>
      <c r="Q1692">
        <v>195</v>
      </c>
      <c r="R1692">
        <v>0</v>
      </c>
      <c r="S1692">
        <v>2</v>
      </c>
      <c r="T1692">
        <v>0</v>
      </c>
      <c r="U1692" s="6">
        <f>Sheet2!AG$2</f>
        <v>2026</v>
      </c>
      <c r="V1692" s="6">
        <v>3</v>
      </c>
    </row>
    <row r="1693" spans="1:22" x14ac:dyDescent="0.25">
      <c r="A1693" s="1" t="s">
        <v>96</v>
      </c>
      <c r="B1693" s="1" t="s">
        <v>100</v>
      </c>
      <c r="C1693" s="1" t="s">
        <v>101</v>
      </c>
      <c r="D1693" s="1" t="s">
        <v>105</v>
      </c>
      <c r="E1693">
        <v>0</v>
      </c>
      <c r="F1693">
        <v>0</v>
      </c>
      <c r="G1693">
        <v>0</v>
      </c>
      <c r="H1693">
        <v>0</v>
      </c>
      <c r="I1693">
        <v>0</v>
      </c>
      <c r="J1693">
        <v>0</v>
      </c>
      <c r="K1693">
        <v>0</v>
      </c>
      <c r="L1693">
        <v>0</v>
      </c>
      <c r="M1693">
        <v>0</v>
      </c>
      <c r="N1693">
        <v>0</v>
      </c>
      <c r="O1693">
        <v>0</v>
      </c>
      <c r="P1693">
        <v>0</v>
      </c>
      <c r="Q1693">
        <v>0</v>
      </c>
      <c r="R1693">
        <v>0</v>
      </c>
      <c r="S1693">
        <v>0</v>
      </c>
      <c r="T1693">
        <v>0</v>
      </c>
      <c r="U1693" s="6">
        <f>Sheet2!AG$2</f>
        <v>2026</v>
      </c>
      <c r="V1693" s="6">
        <v>3</v>
      </c>
    </row>
    <row r="1694" spans="1:22" x14ac:dyDescent="0.25">
      <c r="A1694" s="1" t="s">
        <v>96</v>
      </c>
      <c r="B1694" s="1" t="s">
        <v>100</v>
      </c>
      <c r="C1694" s="1" t="s">
        <v>101</v>
      </c>
      <c r="D1694" s="1" t="s">
        <v>106</v>
      </c>
      <c r="E1694">
        <v>396</v>
      </c>
      <c r="F1694">
        <v>279</v>
      </c>
      <c r="G1694">
        <v>117</v>
      </c>
      <c r="H1694">
        <v>195</v>
      </c>
      <c r="I1694">
        <v>74</v>
      </c>
      <c r="J1694">
        <v>28</v>
      </c>
      <c r="K1694">
        <v>99</v>
      </c>
      <c r="L1694">
        <v>0</v>
      </c>
      <c r="M1694">
        <v>0</v>
      </c>
      <c r="N1694">
        <v>0</v>
      </c>
      <c r="O1694">
        <v>0</v>
      </c>
      <c r="P1694">
        <v>0</v>
      </c>
      <c r="Q1694">
        <v>392</v>
      </c>
      <c r="R1694">
        <v>0</v>
      </c>
      <c r="S1694">
        <v>4</v>
      </c>
      <c r="T1694">
        <v>0</v>
      </c>
      <c r="U1694" s="6">
        <f>Sheet2!AG$2</f>
        <v>2026</v>
      </c>
      <c r="V1694" s="6">
        <v>3</v>
      </c>
    </row>
    <row r="1695" spans="1:22" x14ac:dyDescent="0.25">
      <c r="A1695" s="1" t="s">
        <v>96</v>
      </c>
      <c r="B1695" s="1" t="s">
        <v>100</v>
      </c>
      <c r="C1695" s="1" t="s">
        <v>101</v>
      </c>
      <c r="D1695" s="1" t="s">
        <v>107</v>
      </c>
      <c r="E1695">
        <v>115</v>
      </c>
      <c r="F1695">
        <v>74</v>
      </c>
      <c r="G1695">
        <v>41</v>
      </c>
      <c r="H1695">
        <v>30</v>
      </c>
      <c r="I1695">
        <v>16</v>
      </c>
      <c r="J1695">
        <v>25</v>
      </c>
      <c r="K1695">
        <v>44</v>
      </c>
      <c r="L1695">
        <v>0</v>
      </c>
      <c r="M1695">
        <v>1</v>
      </c>
      <c r="N1695">
        <v>0</v>
      </c>
      <c r="O1695">
        <v>0</v>
      </c>
      <c r="P1695">
        <v>3</v>
      </c>
      <c r="Q1695">
        <v>46</v>
      </c>
      <c r="R1695">
        <v>2</v>
      </c>
      <c r="S1695">
        <v>0</v>
      </c>
      <c r="T1695">
        <v>2</v>
      </c>
      <c r="U1695" s="6">
        <f>Sheet2!AG$2</f>
        <v>2026</v>
      </c>
      <c r="V1695" s="6">
        <v>3</v>
      </c>
    </row>
    <row r="1696" spans="1:22" x14ac:dyDescent="0.25">
      <c r="A1696" s="1" t="s">
        <v>96</v>
      </c>
      <c r="B1696" s="1" t="s">
        <v>100</v>
      </c>
      <c r="C1696" s="1" t="s">
        <v>101</v>
      </c>
      <c r="D1696" s="1" t="s">
        <v>108</v>
      </c>
      <c r="E1696">
        <v>320</v>
      </c>
      <c r="F1696">
        <v>246</v>
      </c>
      <c r="G1696">
        <v>74</v>
      </c>
      <c r="H1696">
        <v>38</v>
      </c>
      <c r="I1696">
        <v>19</v>
      </c>
      <c r="J1696">
        <v>37</v>
      </c>
      <c r="K1696">
        <v>226</v>
      </c>
      <c r="L1696">
        <v>0</v>
      </c>
      <c r="M1696">
        <v>0</v>
      </c>
      <c r="N1696">
        <v>0</v>
      </c>
      <c r="O1696">
        <v>0</v>
      </c>
      <c r="P1696">
        <v>0</v>
      </c>
      <c r="Q1696">
        <v>293</v>
      </c>
      <c r="R1696">
        <v>0</v>
      </c>
      <c r="S1696">
        <v>2</v>
      </c>
      <c r="T1696">
        <v>0</v>
      </c>
      <c r="U1696" s="6">
        <f>Sheet2!AG$2</f>
        <v>2026</v>
      </c>
      <c r="V1696" s="6">
        <v>3</v>
      </c>
    </row>
    <row r="1697" spans="1:22" x14ac:dyDescent="0.25">
      <c r="A1697" s="1" t="s">
        <v>96</v>
      </c>
      <c r="B1697" s="1" t="s">
        <v>109</v>
      </c>
      <c r="C1697" s="1" t="s">
        <v>110</v>
      </c>
      <c r="D1697" s="1" t="s">
        <v>111</v>
      </c>
      <c r="E1697">
        <v>451</v>
      </c>
      <c r="F1697">
        <v>207</v>
      </c>
      <c r="G1697">
        <v>244</v>
      </c>
      <c r="H1697">
        <v>121</v>
      </c>
      <c r="I1697">
        <v>50</v>
      </c>
      <c r="J1697">
        <v>128</v>
      </c>
      <c r="K1697">
        <v>152</v>
      </c>
      <c r="L1697">
        <v>0</v>
      </c>
      <c r="M1697">
        <v>0</v>
      </c>
      <c r="N1697">
        <v>0</v>
      </c>
      <c r="O1697">
        <v>0</v>
      </c>
      <c r="P1697">
        <v>0</v>
      </c>
      <c r="Q1697">
        <v>389</v>
      </c>
      <c r="R1697">
        <v>0</v>
      </c>
      <c r="S1697">
        <v>2</v>
      </c>
      <c r="T1697">
        <v>0</v>
      </c>
      <c r="U1697" s="6">
        <f>Sheet2!AG$2</f>
        <v>2026</v>
      </c>
      <c r="V1697" s="6">
        <v>3</v>
      </c>
    </row>
    <row r="1698" spans="1:22" x14ac:dyDescent="0.25">
      <c r="A1698" s="1" t="s">
        <v>96</v>
      </c>
      <c r="B1698" s="1" t="s">
        <v>109</v>
      </c>
      <c r="C1698" s="1" t="s">
        <v>110</v>
      </c>
      <c r="D1698" s="1" t="s">
        <v>112</v>
      </c>
      <c r="E1698" s="13">
        <v>368</v>
      </c>
      <c r="F1698" s="13">
        <v>242</v>
      </c>
      <c r="G1698" s="13">
        <v>126</v>
      </c>
      <c r="H1698" s="13">
        <v>138</v>
      </c>
      <c r="I1698" s="13">
        <v>40</v>
      </c>
      <c r="J1698" s="13">
        <v>37</v>
      </c>
      <c r="K1698" s="13">
        <v>153</v>
      </c>
      <c r="L1698" s="13">
        <v>0</v>
      </c>
      <c r="M1698" s="13">
        <v>0</v>
      </c>
      <c r="N1698" s="13">
        <v>0</v>
      </c>
      <c r="O1698" s="13">
        <v>0</v>
      </c>
      <c r="P1698" s="13">
        <v>0</v>
      </c>
      <c r="Q1698" s="13">
        <v>253</v>
      </c>
      <c r="R1698" s="13">
        <v>0</v>
      </c>
      <c r="S1698" s="13">
        <v>3</v>
      </c>
      <c r="T1698" s="13">
        <v>0</v>
      </c>
      <c r="U1698" s="6">
        <f>Sheet2!AG$2</f>
        <v>2026</v>
      </c>
      <c r="V1698" s="6">
        <v>3</v>
      </c>
    </row>
    <row r="1699" spans="1:22" x14ac:dyDescent="0.25">
      <c r="A1699" s="1" t="s">
        <v>96</v>
      </c>
      <c r="B1699" s="1" t="s">
        <v>109</v>
      </c>
      <c r="C1699" s="1" t="s">
        <v>110</v>
      </c>
      <c r="D1699" s="1" t="s">
        <v>113</v>
      </c>
      <c r="E1699">
        <v>322</v>
      </c>
      <c r="F1699">
        <v>264</v>
      </c>
      <c r="G1699">
        <v>58</v>
      </c>
      <c r="H1699">
        <v>74</v>
      </c>
      <c r="I1699">
        <v>42</v>
      </c>
      <c r="J1699">
        <v>19</v>
      </c>
      <c r="K1699">
        <v>187</v>
      </c>
      <c r="L1699">
        <v>0</v>
      </c>
      <c r="M1699">
        <v>6</v>
      </c>
      <c r="N1699">
        <v>0</v>
      </c>
      <c r="O1699">
        <v>4</v>
      </c>
      <c r="P1699">
        <v>19</v>
      </c>
      <c r="Q1699">
        <v>175</v>
      </c>
      <c r="R1699">
        <v>36</v>
      </c>
      <c r="S1699">
        <v>6</v>
      </c>
      <c r="T1699">
        <v>8</v>
      </c>
      <c r="U1699" s="6">
        <f>Sheet2!AG$2</f>
        <v>2026</v>
      </c>
      <c r="V1699" s="6">
        <v>3</v>
      </c>
    </row>
    <row r="1700" spans="1:22" x14ac:dyDescent="0.25">
      <c r="A1700" s="1" t="s">
        <v>96</v>
      </c>
      <c r="B1700" s="1" t="s">
        <v>109</v>
      </c>
      <c r="C1700" s="1" t="s">
        <v>110</v>
      </c>
      <c r="D1700" s="1" t="s">
        <v>114</v>
      </c>
      <c r="E1700">
        <v>352</v>
      </c>
      <c r="F1700">
        <v>248</v>
      </c>
      <c r="G1700">
        <v>104</v>
      </c>
      <c r="H1700">
        <v>11</v>
      </c>
      <c r="I1700">
        <v>7</v>
      </c>
      <c r="J1700">
        <v>51</v>
      </c>
      <c r="K1700">
        <v>283</v>
      </c>
      <c r="L1700">
        <v>0</v>
      </c>
      <c r="M1700">
        <v>0</v>
      </c>
      <c r="N1700">
        <v>0</v>
      </c>
      <c r="O1700">
        <v>0</v>
      </c>
      <c r="P1700">
        <v>0</v>
      </c>
      <c r="Q1700">
        <v>316</v>
      </c>
      <c r="R1700">
        <v>0</v>
      </c>
      <c r="S1700">
        <v>2</v>
      </c>
      <c r="T1700">
        <v>0</v>
      </c>
      <c r="U1700" s="6">
        <f>Sheet2!AG$2</f>
        <v>2026</v>
      </c>
      <c r="V1700" s="6">
        <v>3</v>
      </c>
    </row>
    <row r="1701" spans="1:22" x14ac:dyDescent="0.25">
      <c r="A1701" s="1" t="s">
        <v>96</v>
      </c>
      <c r="B1701" s="1" t="s">
        <v>109</v>
      </c>
      <c r="C1701" s="1" t="s">
        <v>110</v>
      </c>
      <c r="D1701" s="1" t="s">
        <v>115</v>
      </c>
      <c r="E1701">
        <v>113</v>
      </c>
      <c r="F1701">
        <v>89</v>
      </c>
      <c r="G1701">
        <v>24</v>
      </c>
      <c r="H1701">
        <v>85</v>
      </c>
      <c r="I1701">
        <v>11</v>
      </c>
      <c r="J1701">
        <v>3</v>
      </c>
      <c r="K1701">
        <v>14</v>
      </c>
      <c r="L1701">
        <v>0</v>
      </c>
      <c r="M1701">
        <v>0</v>
      </c>
      <c r="N1701">
        <v>0</v>
      </c>
      <c r="O1701">
        <v>0</v>
      </c>
      <c r="P1701">
        <v>0</v>
      </c>
      <c r="Q1701">
        <v>112</v>
      </c>
      <c r="R1701">
        <v>0</v>
      </c>
      <c r="S1701">
        <v>0</v>
      </c>
      <c r="T1701">
        <v>0</v>
      </c>
      <c r="U1701" s="6">
        <f>Sheet2!AG$2</f>
        <v>2026</v>
      </c>
      <c r="V1701" s="6">
        <v>3</v>
      </c>
    </row>
    <row r="1702" spans="1:22" x14ac:dyDescent="0.25">
      <c r="A1702" s="1" t="s">
        <v>96</v>
      </c>
      <c r="B1702" s="1" t="s">
        <v>116</v>
      </c>
      <c r="C1702" s="1" t="s">
        <v>117</v>
      </c>
      <c r="D1702" s="1" t="s">
        <v>118</v>
      </c>
      <c r="E1702" s="13">
        <v>754</v>
      </c>
      <c r="F1702" s="13">
        <v>740</v>
      </c>
      <c r="G1702" s="13">
        <v>14</v>
      </c>
      <c r="H1702" s="13">
        <v>2</v>
      </c>
      <c r="I1702" s="13">
        <v>15</v>
      </c>
      <c r="J1702" s="13">
        <v>6</v>
      </c>
      <c r="K1702" s="13">
        <v>731</v>
      </c>
      <c r="L1702" s="13">
        <v>0</v>
      </c>
      <c r="M1702" s="13">
        <v>0</v>
      </c>
      <c r="N1702" s="13">
        <v>0</v>
      </c>
      <c r="O1702" s="13">
        <v>0</v>
      </c>
      <c r="P1702" s="13">
        <v>0</v>
      </c>
      <c r="Q1702" s="13">
        <v>714</v>
      </c>
      <c r="R1702" s="13">
        <v>0</v>
      </c>
      <c r="S1702" s="13">
        <v>1</v>
      </c>
      <c r="T1702" s="13">
        <v>0</v>
      </c>
      <c r="U1702" s="6">
        <f>Sheet2!AG$2</f>
        <v>2026</v>
      </c>
      <c r="V1702" s="6">
        <v>3</v>
      </c>
    </row>
    <row r="1703" spans="1:22" x14ac:dyDescent="0.25">
      <c r="A1703" s="1" t="s">
        <v>96</v>
      </c>
      <c r="B1703" s="1" t="s">
        <v>116</v>
      </c>
      <c r="C1703" s="1" t="s">
        <v>98</v>
      </c>
      <c r="D1703" s="1" t="s">
        <v>119</v>
      </c>
      <c r="E1703">
        <v>542</v>
      </c>
      <c r="F1703">
        <v>337</v>
      </c>
      <c r="G1703">
        <v>205</v>
      </c>
      <c r="H1703">
        <v>128</v>
      </c>
      <c r="I1703">
        <v>84</v>
      </c>
      <c r="J1703">
        <v>124</v>
      </c>
      <c r="K1703">
        <v>206</v>
      </c>
      <c r="L1703">
        <v>0</v>
      </c>
      <c r="M1703">
        <v>0</v>
      </c>
      <c r="N1703">
        <v>0</v>
      </c>
      <c r="O1703">
        <v>0</v>
      </c>
      <c r="P1703">
        <v>0</v>
      </c>
      <c r="Q1703">
        <v>522</v>
      </c>
      <c r="R1703">
        <v>0</v>
      </c>
      <c r="S1703">
        <v>1</v>
      </c>
      <c r="T1703">
        <v>0</v>
      </c>
      <c r="U1703" s="6">
        <f>Sheet2!AG$2</f>
        <v>2026</v>
      </c>
      <c r="V1703" s="6">
        <v>3</v>
      </c>
    </row>
    <row r="1704" spans="1:22" x14ac:dyDescent="0.25">
      <c r="A1704" s="1" t="s">
        <v>96</v>
      </c>
      <c r="B1704" s="1" t="s">
        <v>116</v>
      </c>
      <c r="C1704" s="1" t="s">
        <v>117</v>
      </c>
      <c r="D1704" s="1" t="s">
        <v>120</v>
      </c>
      <c r="E1704">
        <v>984</v>
      </c>
      <c r="F1704">
        <v>707</v>
      </c>
      <c r="G1704">
        <v>277</v>
      </c>
      <c r="H1704">
        <v>127</v>
      </c>
      <c r="I1704">
        <v>91</v>
      </c>
      <c r="J1704">
        <v>153</v>
      </c>
      <c r="K1704">
        <v>613</v>
      </c>
      <c r="L1704">
        <v>0</v>
      </c>
      <c r="M1704">
        <v>0</v>
      </c>
      <c r="N1704">
        <v>0</v>
      </c>
      <c r="O1704">
        <v>0</v>
      </c>
      <c r="P1704">
        <v>1</v>
      </c>
      <c r="Q1704">
        <v>914</v>
      </c>
      <c r="R1704">
        <v>0</v>
      </c>
      <c r="S1704">
        <v>10</v>
      </c>
      <c r="T1704">
        <v>0</v>
      </c>
      <c r="U1704" s="6">
        <f>Sheet2!AG$2</f>
        <v>2026</v>
      </c>
      <c r="V1704" s="6">
        <v>3</v>
      </c>
    </row>
    <row r="1705" spans="1:22" x14ac:dyDescent="0.25">
      <c r="A1705" s="1" t="s">
        <v>96</v>
      </c>
      <c r="B1705" s="1" t="s">
        <v>116</v>
      </c>
      <c r="C1705" s="1" t="s">
        <v>117</v>
      </c>
      <c r="D1705" s="1" t="s">
        <v>121</v>
      </c>
      <c r="E1705">
        <v>644</v>
      </c>
      <c r="F1705">
        <v>377</v>
      </c>
      <c r="G1705">
        <v>267</v>
      </c>
      <c r="H1705">
        <v>115</v>
      </c>
      <c r="I1705">
        <v>90</v>
      </c>
      <c r="J1705">
        <v>103</v>
      </c>
      <c r="K1705">
        <v>336</v>
      </c>
      <c r="L1705">
        <v>0</v>
      </c>
      <c r="M1705">
        <v>0</v>
      </c>
      <c r="N1705">
        <v>0</v>
      </c>
      <c r="O1705">
        <v>0</v>
      </c>
      <c r="P1705">
        <v>0</v>
      </c>
      <c r="Q1705">
        <v>598</v>
      </c>
      <c r="R1705">
        <v>0</v>
      </c>
      <c r="S1705">
        <v>28</v>
      </c>
      <c r="T1705">
        <v>0</v>
      </c>
      <c r="U1705" s="6">
        <f>Sheet2!AG$2</f>
        <v>2026</v>
      </c>
      <c r="V1705" s="6">
        <v>3</v>
      </c>
    </row>
    <row r="1706" spans="1:22" x14ac:dyDescent="0.25">
      <c r="A1706" t="s">
        <v>96</v>
      </c>
      <c r="B1706" t="s">
        <v>116</v>
      </c>
      <c r="C1706" t="s">
        <v>117</v>
      </c>
      <c r="D1706" t="s">
        <v>122</v>
      </c>
      <c r="E1706">
        <v>475</v>
      </c>
      <c r="F1706" s="2">
        <v>353</v>
      </c>
      <c r="G1706">
        <v>122</v>
      </c>
      <c r="H1706">
        <v>232</v>
      </c>
      <c r="I1706">
        <v>63</v>
      </c>
      <c r="J1706">
        <v>28</v>
      </c>
      <c r="K1706">
        <v>152</v>
      </c>
      <c r="L1706">
        <v>0</v>
      </c>
      <c r="M1706">
        <v>0</v>
      </c>
      <c r="N1706">
        <v>0</v>
      </c>
      <c r="O1706">
        <v>0</v>
      </c>
      <c r="P1706">
        <v>0</v>
      </c>
      <c r="Q1706">
        <v>458</v>
      </c>
      <c r="R1706">
        <v>0</v>
      </c>
      <c r="S1706">
        <v>2</v>
      </c>
      <c r="T1706">
        <v>0</v>
      </c>
      <c r="U1706" s="6">
        <f>Sheet2!AG$2</f>
        <v>2026</v>
      </c>
      <c r="V1706" s="6">
        <v>3</v>
      </c>
    </row>
    <row r="1707" spans="1:22" x14ac:dyDescent="0.25">
      <c r="A1707" s="1" t="s">
        <v>96</v>
      </c>
      <c r="B1707" s="1" t="s">
        <v>116</v>
      </c>
      <c r="C1707" s="1" t="s">
        <v>98</v>
      </c>
      <c r="D1707" s="1" t="s">
        <v>123</v>
      </c>
      <c r="E1707">
        <v>289</v>
      </c>
      <c r="F1707">
        <v>184</v>
      </c>
      <c r="G1707">
        <v>105</v>
      </c>
      <c r="H1707">
        <v>16</v>
      </c>
      <c r="I1707">
        <v>2</v>
      </c>
      <c r="J1707">
        <v>58</v>
      </c>
      <c r="K1707">
        <v>213</v>
      </c>
      <c r="L1707">
        <v>0</v>
      </c>
      <c r="M1707">
        <v>5</v>
      </c>
      <c r="N1707">
        <v>0</v>
      </c>
      <c r="O1707">
        <v>1</v>
      </c>
      <c r="P1707">
        <v>28</v>
      </c>
      <c r="Q1707">
        <v>193</v>
      </c>
      <c r="R1707">
        <v>5</v>
      </c>
      <c r="S1707">
        <v>1</v>
      </c>
      <c r="T1707">
        <v>5</v>
      </c>
      <c r="U1707" s="6">
        <f>Sheet2!AG$2</f>
        <v>2026</v>
      </c>
      <c r="V1707" s="6">
        <v>3</v>
      </c>
    </row>
    <row r="1708" spans="1:22" x14ac:dyDescent="0.25">
      <c r="A1708" s="1" t="s">
        <v>96</v>
      </c>
      <c r="B1708" s="1" t="s">
        <v>116</v>
      </c>
      <c r="C1708" s="1" t="s">
        <v>98</v>
      </c>
      <c r="D1708" s="1" t="s">
        <v>124</v>
      </c>
      <c r="E1708">
        <v>99</v>
      </c>
      <c r="F1708">
        <v>56</v>
      </c>
      <c r="G1708">
        <v>43</v>
      </c>
      <c r="H1708">
        <v>1</v>
      </c>
      <c r="I1708">
        <v>18</v>
      </c>
      <c r="J1708">
        <v>11</v>
      </c>
      <c r="K1708">
        <v>69</v>
      </c>
      <c r="L1708">
        <v>0</v>
      </c>
      <c r="M1708">
        <v>0</v>
      </c>
      <c r="N1708">
        <v>0</v>
      </c>
      <c r="O1708">
        <v>1</v>
      </c>
      <c r="P1708">
        <v>10</v>
      </c>
      <c r="Q1708">
        <v>58</v>
      </c>
      <c r="R1708">
        <v>1</v>
      </c>
      <c r="S1708">
        <v>0</v>
      </c>
      <c r="T1708">
        <v>1</v>
      </c>
      <c r="U1708" s="6">
        <f>Sheet2!AG$2</f>
        <v>2026</v>
      </c>
      <c r="V1708" s="6">
        <v>3</v>
      </c>
    </row>
    <row r="1709" spans="1:22" x14ac:dyDescent="0.25">
      <c r="A1709" s="1" t="s">
        <v>125</v>
      </c>
      <c r="B1709" s="1" t="s">
        <v>126</v>
      </c>
      <c r="C1709" s="1" t="s">
        <v>127</v>
      </c>
      <c r="D1709" s="1" t="s">
        <v>128</v>
      </c>
      <c r="E1709">
        <v>1088</v>
      </c>
      <c r="F1709">
        <v>634</v>
      </c>
      <c r="G1709">
        <v>454</v>
      </c>
      <c r="H1709">
        <v>465</v>
      </c>
      <c r="I1709">
        <v>91</v>
      </c>
      <c r="J1709">
        <v>111</v>
      </c>
      <c r="K1709">
        <v>421</v>
      </c>
      <c r="L1709">
        <v>0</v>
      </c>
      <c r="M1709">
        <v>0</v>
      </c>
      <c r="N1709">
        <v>0</v>
      </c>
      <c r="O1709">
        <v>0</v>
      </c>
      <c r="P1709">
        <v>0</v>
      </c>
      <c r="Q1709">
        <v>1042</v>
      </c>
      <c r="R1709">
        <v>0</v>
      </c>
      <c r="S1709">
        <v>11</v>
      </c>
      <c r="T1709">
        <v>0</v>
      </c>
      <c r="U1709" s="6">
        <f>Sheet2!AG$2</f>
        <v>2026</v>
      </c>
      <c r="V1709" s="6">
        <v>3</v>
      </c>
    </row>
    <row r="1710" spans="1:22" x14ac:dyDescent="0.25">
      <c r="A1710" s="1" t="s">
        <v>125</v>
      </c>
      <c r="B1710" s="1" t="s">
        <v>126</v>
      </c>
      <c r="C1710" s="1" t="s">
        <v>129</v>
      </c>
      <c r="D1710" s="1" t="s">
        <v>130</v>
      </c>
      <c r="E1710">
        <v>338</v>
      </c>
      <c r="F1710">
        <v>170</v>
      </c>
      <c r="G1710">
        <v>168</v>
      </c>
      <c r="H1710">
        <v>82</v>
      </c>
      <c r="I1710">
        <v>48</v>
      </c>
      <c r="J1710">
        <v>27</v>
      </c>
      <c r="K1710">
        <v>181</v>
      </c>
      <c r="L1710">
        <v>0</v>
      </c>
      <c r="M1710">
        <v>0</v>
      </c>
      <c r="N1710">
        <v>0</v>
      </c>
      <c r="O1710">
        <v>0</v>
      </c>
      <c r="P1710">
        <v>0</v>
      </c>
      <c r="Q1710">
        <v>331</v>
      </c>
      <c r="R1710">
        <v>0</v>
      </c>
      <c r="S1710">
        <v>2</v>
      </c>
      <c r="T1710">
        <v>0</v>
      </c>
      <c r="U1710" s="6">
        <f>Sheet2!AG$2</f>
        <v>2026</v>
      </c>
      <c r="V1710" s="6">
        <v>3</v>
      </c>
    </row>
    <row r="1711" spans="1:22" x14ac:dyDescent="0.25">
      <c r="A1711" s="1" t="s">
        <v>125</v>
      </c>
      <c r="B1711" s="1" t="s">
        <v>126</v>
      </c>
      <c r="C1711" s="1" t="s">
        <v>127</v>
      </c>
      <c r="D1711" s="1" t="s">
        <v>131</v>
      </c>
      <c r="E1711">
        <v>927</v>
      </c>
      <c r="F1711">
        <v>526</v>
      </c>
      <c r="G1711">
        <v>401</v>
      </c>
      <c r="H1711">
        <v>221</v>
      </c>
      <c r="I1711">
        <v>99</v>
      </c>
      <c r="J1711">
        <v>92</v>
      </c>
      <c r="K1711">
        <v>515</v>
      </c>
      <c r="L1711">
        <v>0</v>
      </c>
      <c r="M1711">
        <v>0</v>
      </c>
      <c r="N1711">
        <v>0</v>
      </c>
      <c r="O1711">
        <v>0</v>
      </c>
      <c r="P1711">
        <v>0</v>
      </c>
      <c r="Q1711">
        <v>846</v>
      </c>
      <c r="R1711">
        <v>0</v>
      </c>
      <c r="S1711">
        <v>13</v>
      </c>
      <c r="T1711">
        <v>0</v>
      </c>
      <c r="U1711" s="6">
        <f>Sheet2!AG$2</f>
        <v>2026</v>
      </c>
      <c r="V1711" s="6">
        <v>3</v>
      </c>
    </row>
    <row r="1712" spans="1:22" x14ac:dyDescent="0.25">
      <c r="A1712" s="1" t="s">
        <v>125</v>
      </c>
      <c r="B1712" s="1" t="s">
        <v>126</v>
      </c>
      <c r="C1712" s="1" t="s">
        <v>127</v>
      </c>
      <c r="D1712" s="1" t="s">
        <v>132</v>
      </c>
      <c r="E1712">
        <v>342</v>
      </c>
      <c r="F1712">
        <v>264</v>
      </c>
      <c r="G1712">
        <v>78</v>
      </c>
      <c r="H1712">
        <v>92</v>
      </c>
      <c r="I1712">
        <v>23</v>
      </c>
      <c r="J1712">
        <v>22</v>
      </c>
      <c r="K1712">
        <v>205</v>
      </c>
      <c r="L1712">
        <v>0</v>
      </c>
      <c r="M1712">
        <v>0</v>
      </c>
      <c r="N1712">
        <v>0</v>
      </c>
      <c r="O1712">
        <v>0</v>
      </c>
      <c r="P1712">
        <v>0</v>
      </c>
      <c r="Q1712">
        <v>310</v>
      </c>
      <c r="R1712">
        <v>0</v>
      </c>
      <c r="S1712">
        <v>0</v>
      </c>
      <c r="T1712">
        <v>0</v>
      </c>
      <c r="U1712" s="6">
        <f>Sheet2!AG$2</f>
        <v>2026</v>
      </c>
      <c r="V1712" s="6">
        <v>3</v>
      </c>
    </row>
    <row r="1713" spans="1:22" x14ac:dyDescent="0.25">
      <c r="A1713" s="1" t="s">
        <v>125</v>
      </c>
      <c r="B1713" s="1" t="s">
        <v>126</v>
      </c>
      <c r="C1713" s="1" t="s">
        <v>129</v>
      </c>
      <c r="D1713" s="1" t="s">
        <v>133</v>
      </c>
      <c r="E1713">
        <v>412</v>
      </c>
      <c r="F1713">
        <v>241</v>
      </c>
      <c r="G1713">
        <v>171</v>
      </c>
      <c r="H1713">
        <v>158</v>
      </c>
      <c r="I1713">
        <v>52</v>
      </c>
      <c r="J1713">
        <v>88</v>
      </c>
      <c r="K1713">
        <v>114</v>
      </c>
      <c r="L1713">
        <v>0</v>
      </c>
      <c r="M1713">
        <v>0</v>
      </c>
      <c r="N1713">
        <v>0</v>
      </c>
      <c r="O1713">
        <v>0</v>
      </c>
      <c r="P1713">
        <v>0</v>
      </c>
      <c r="Q1713">
        <v>372</v>
      </c>
      <c r="R1713">
        <v>0</v>
      </c>
      <c r="S1713">
        <v>5</v>
      </c>
      <c r="T1713">
        <v>0</v>
      </c>
      <c r="U1713" s="6">
        <f>Sheet2!AG$2</f>
        <v>2026</v>
      </c>
      <c r="V1713" s="6">
        <v>3</v>
      </c>
    </row>
    <row r="1714" spans="1:22" x14ac:dyDescent="0.25">
      <c r="A1714" s="1" t="s">
        <v>125</v>
      </c>
      <c r="B1714" s="1" t="s">
        <v>126</v>
      </c>
      <c r="C1714" s="1" t="s">
        <v>129</v>
      </c>
      <c r="D1714" s="1" t="s">
        <v>134</v>
      </c>
      <c r="E1714" s="13">
        <v>63</v>
      </c>
      <c r="F1714" s="13">
        <v>17</v>
      </c>
      <c r="G1714" s="13">
        <v>46</v>
      </c>
      <c r="H1714" s="13">
        <v>2</v>
      </c>
      <c r="I1714" s="13">
        <v>2</v>
      </c>
      <c r="J1714" s="13">
        <v>19</v>
      </c>
      <c r="K1714" s="13">
        <v>40</v>
      </c>
      <c r="L1714" s="13">
        <v>0</v>
      </c>
      <c r="M1714" s="13">
        <v>0</v>
      </c>
      <c r="N1714" s="13">
        <v>0</v>
      </c>
      <c r="O1714" s="13">
        <v>0</v>
      </c>
      <c r="P1714" s="13">
        <v>0</v>
      </c>
      <c r="Q1714" s="13">
        <v>60</v>
      </c>
      <c r="R1714" s="13">
        <v>0</v>
      </c>
      <c r="S1714" s="13">
        <v>0</v>
      </c>
      <c r="T1714" s="13">
        <v>0</v>
      </c>
      <c r="U1714" s="6">
        <f>Sheet2!AG$2</f>
        <v>2026</v>
      </c>
      <c r="V1714" s="6">
        <v>3</v>
      </c>
    </row>
    <row r="1715" spans="1:22" x14ac:dyDescent="0.25">
      <c r="A1715" s="1" t="s">
        <v>125</v>
      </c>
      <c r="B1715" s="1" t="s">
        <v>126</v>
      </c>
      <c r="C1715" s="1" t="s">
        <v>127</v>
      </c>
      <c r="D1715" s="1" t="s">
        <v>135</v>
      </c>
      <c r="E1715">
        <v>391</v>
      </c>
      <c r="F1715">
        <v>140</v>
      </c>
      <c r="G1715">
        <v>251</v>
      </c>
      <c r="H1715">
        <v>130</v>
      </c>
      <c r="I1715">
        <v>42</v>
      </c>
      <c r="J1715">
        <v>52</v>
      </c>
      <c r="K1715">
        <v>167</v>
      </c>
      <c r="L1715">
        <v>0</v>
      </c>
      <c r="M1715">
        <v>0</v>
      </c>
      <c r="N1715">
        <v>0</v>
      </c>
      <c r="O1715">
        <v>0</v>
      </c>
      <c r="P1715">
        <v>0</v>
      </c>
      <c r="Q1715">
        <v>379</v>
      </c>
      <c r="R1715">
        <v>0</v>
      </c>
      <c r="S1715">
        <v>5</v>
      </c>
      <c r="T1715">
        <v>0</v>
      </c>
      <c r="U1715" s="6">
        <f>Sheet2!AG$2</f>
        <v>2026</v>
      </c>
      <c r="V1715" s="6">
        <v>3</v>
      </c>
    </row>
    <row r="1716" spans="1:22" x14ac:dyDescent="0.25">
      <c r="A1716" s="1" t="s">
        <v>125</v>
      </c>
      <c r="B1716" s="1" t="s">
        <v>126</v>
      </c>
      <c r="C1716" s="1" t="s">
        <v>129</v>
      </c>
      <c r="D1716" s="1" t="s">
        <v>136</v>
      </c>
      <c r="E1716">
        <v>297</v>
      </c>
      <c r="F1716">
        <v>184</v>
      </c>
      <c r="G1716">
        <v>113</v>
      </c>
      <c r="H1716">
        <v>86</v>
      </c>
      <c r="I1716">
        <v>76</v>
      </c>
      <c r="J1716">
        <v>47</v>
      </c>
      <c r="K1716">
        <v>88</v>
      </c>
      <c r="L1716">
        <v>0</v>
      </c>
      <c r="M1716">
        <v>7</v>
      </c>
      <c r="N1716">
        <v>0</v>
      </c>
      <c r="O1716">
        <v>0</v>
      </c>
      <c r="P1716">
        <v>6</v>
      </c>
      <c r="Q1716">
        <v>140</v>
      </c>
      <c r="R1716">
        <v>3</v>
      </c>
      <c r="S1716">
        <v>1</v>
      </c>
      <c r="T1716">
        <v>2</v>
      </c>
      <c r="U1716" s="6">
        <f>Sheet2!AG$2</f>
        <v>2026</v>
      </c>
      <c r="V1716" s="6">
        <v>3</v>
      </c>
    </row>
    <row r="1717" spans="1:22" x14ac:dyDescent="0.25">
      <c r="A1717" s="1" t="s">
        <v>125</v>
      </c>
      <c r="B1717" s="1" t="s">
        <v>126</v>
      </c>
      <c r="C1717" s="1" t="s">
        <v>129</v>
      </c>
      <c r="D1717" s="1" t="s">
        <v>137</v>
      </c>
      <c r="E1717">
        <v>175</v>
      </c>
      <c r="F1717">
        <v>88</v>
      </c>
      <c r="G1717">
        <v>87</v>
      </c>
      <c r="H1717">
        <v>5</v>
      </c>
      <c r="I1717">
        <v>20</v>
      </c>
      <c r="J1717">
        <v>50</v>
      </c>
      <c r="K1717">
        <v>100</v>
      </c>
      <c r="L1717">
        <v>0</v>
      </c>
      <c r="M1717">
        <v>0</v>
      </c>
      <c r="N1717">
        <v>0</v>
      </c>
      <c r="O1717">
        <v>0</v>
      </c>
      <c r="P1717">
        <v>0</v>
      </c>
      <c r="Q1717">
        <v>158</v>
      </c>
      <c r="R1717">
        <v>0</v>
      </c>
      <c r="S1717">
        <v>1</v>
      </c>
      <c r="T1717">
        <v>0</v>
      </c>
      <c r="U1717" s="6">
        <f>Sheet2!AG$2</f>
        <v>2026</v>
      </c>
      <c r="V1717" s="6">
        <v>3</v>
      </c>
    </row>
    <row r="1718" spans="1:22" x14ac:dyDescent="0.25">
      <c r="A1718" s="1" t="s">
        <v>125</v>
      </c>
      <c r="B1718" s="1" t="s">
        <v>138</v>
      </c>
      <c r="C1718" s="1" t="s">
        <v>139</v>
      </c>
      <c r="D1718" s="1" t="s">
        <v>140</v>
      </c>
      <c r="E1718">
        <v>40</v>
      </c>
      <c r="F1718">
        <v>36</v>
      </c>
      <c r="G1718">
        <v>4</v>
      </c>
      <c r="H1718">
        <v>1</v>
      </c>
      <c r="I1718">
        <v>0</v>
      </c>
      <c r="J1718">
        <v>10</v>
      </c>
      <c r="K1718">
        <v>29</v>
      </c>
      <c r="L1718">
        <v>0</v>
      </c>
      <c r="M1718">
        <v>0</v>
      </c>
      <c r="N1718">
        <v>0</v>
      </c>
      <c r="O1718">
        <v>0</v>
      </c>
      <c r="P1718">
        <v>0</v>
      </c>
      <c r="Q1718">
        <v>38</v>
      </c>
      <c r="R1718">
        <v>0</v>
      </c>
      <c r="S1718">
        <v>1</v>
      </c>
      <c r="T1718">
        <v>0</v>
      </c>
      <c r="U1718" s="6">
        <f>Sheet2!AG$2</f>
        <v>2026</v>
      </c>
      <c r="V1718" s="6">
        <v>3</v>
      </c>
    </row>
    <row r="1719" spans="1:22" x14ac:dyDescent="0.25">
      <c r="A1719" s="1" t="s">
        <v>125</v>
      </c>
      <c r="B1719" s="1" t="s">
        <v>138</v>
      </c>
      <c r="C1719" s="1" t="s">
        <v>139</v>
      </c>
      <c r="D1719" s="1" t="s">
        <v>141</v>
      </c>
      <c r="E1719">
        <v>52</v>
      </c>
      <c r="F1719">
        <v>29</v>
      </c>
      <c r="G1719">
        <v>23</v>
      </c>
      <c r="H1719">
        <v>34</v>
      </c>
      <c r="I1719">
        <v>10</v>
      </c>
      <c r="J1719">
        <v>2</v>
      </c>
      <c r="K1719">
        <v>6</v>
      </c>
      <c r="L1719">
        <v>0</v>
      </c>
      <c r="M1719">
        <v>0</v>
      </c>
      <c r="N1719">
        <v>0</v>
      </c>
      <c r="O1719">
        <v>0</v>
      </c>
      <c r="P1719">
        <v>4</v>
      </c>
      <c r="Q1719">
        <v>36</v>
      </c>
      <c r="R1719">
        <v>0</v>
      </c>
      <c r="S1719">
        <v>0</v>
      </c>
      <c r="T1719">
        <v>2</v>
      </c>
      <c r="U1719" s="6">
        <f>Sheet2!AG$2</f>
        <v>2026</v>
      </c>
      <c r="V1719" s="6">
        <v>3</v>
      </c>
    </row>
    <row r="1720" spans="1:22" x14ac:dyDescent="0.25">
      <c r="A1720" t="s">
        <v>125</v>
      </c>
      <c r="B1720" t="s">
        <v>138</v>
      </c>
      <c r="C1720" t="s">
        <v>139</v>
      </c>
      <c r="D1720" t="s">
        <v>142</v>
      </c>
      <c r="E1720">
        <v>65</v>
      </c>
      <c r="F1720">
        <v>53</v>
      </c>
      <c r="G1720">
        <v>12</v>
      </c>
      <c r="H1720">
        <v>0</v>
      </c>
      <c r="I1720">
        <v>8</v>
      </c>
      <c r="J1720">
        <v>5</v>
      </c>
      <c r="K1720">
        <v>52</v>
      </c>
      <c r="L1720">
        <v>0</v>
      </c>
      <c r="M1720">
        <v>0</v>
      </c>
      <c r="N1720">
        <v>0</v>
      </c>
      <c r="O1720">
        <v>0</v>
      </c>
      <c r="P1720">
        <v>0</v>
      </c>
      <c r="Q1720">
        <v>64</v>
      </c>
      <c r="R1720">
        <v>0</v>
      </c>
      <c r="S1720">
        <v>0</v>
      </c>
      <c r="T1720">
        <v>0</v>
      </c>
      <c r="U1720" s="6">
        <f>Sheet2!AG$2</f>
        <v>2026</v>
      </c>
      <c r="V1720" s="6">
        <v>3</v>
      </c>
    </row>
    <row r="1721" spans="1:22" x14ac:dyDescent="0.25">
      <c r="A1721" s="1" t="s">
        <v>125</v>
      </c>
      <c r="B1721" s="1" t="s">
        <v>138</v>
      </c>
      <c r="C1721" s="1" t="s">
        <v>139</v>
      </c>
      <c r="D1721" s="1" t="s">
        <v>143</v>
      </c>
      <c r="E1721">
        <v>24</v>
      </c>
      <c r="F1721">
        <v>15</v>
      </c>
      <c r="G1721">
        <v>9</v>
      </c>
      <c r="H1721">
        <v>0</v>
      </c>
      <c r="I1721">
        <v>0</v>
      </c>
      <c r="J1721">
        <v>0</v>
      </c>
      <c r="K1721">
        <v>24</v>
      </c>
      <c r="L1721">
        <v>0</v>
      </c>
      <c r="M1721">
        <v>0</v>
      </c>
      <c r="N1721">
        <v>0</v>
      </c>
      <c r="O1721">
        <v>0</v>
      </c>
      <c r="P1721">
        <v>0</v>
      </c>
      <c r="Q1721">
        <v>20</v>
      </c>
      <c r="R1721">
        <v>0</v>
      </c>
      <c r="S1721">
        <v>0</v>
      </c>
      <c r="T1721">
        <v>0</v>
      </c>
      <c r="U1721" s="6">
        <f>Sheet2!AG$2</f>
        <v>2026</v>
      </c>
      <c r="V1721" s="6">
        <v>3</v>
      </c>
    </row>
    <row r="1722" spans="1:22" x14ac:dyDescent="0.25">
      <c r="A1722" s="1" t="s">
        <v>125</v>
      </c>
      <c r="B1722" s="1" t="s">
        <v>138</v>
      </c>
      <c r="C1722" s="1" t="s">
        <v>139</v>
      </c>
      <c r="D1722" s="1" t="s">
        <v>144</v>
      </c>
      <c r="E1722">
        <v>71</v>
      </c>
      <c r="F1722">
        <v>58</v>
      </c>
      <c r="G1722">
        <v>13</v>
      </c>
      <c r="H1722">
        <v>0</v>
      </c>
      <c r="I1722">
        <v>0</v>
      </c>
      <c r="J1722">
        <v>18</v>
      </c>
      <c r="K1722">
        <v>53</v>
      </c>
      <c r="L1722">
        <v>0</v>
      </c>
      <c r="M1722">
        <v>0</v>
      </c>
      <c r="N1722">
        <v>0</v>
      </c>
      <c r="O1722">
        <v>0</v>
      </c>
      <c r="P1722">
        <v>2</v>
      </c>
      <c r="Q1722">
        <v>48</v>
      </c>
      <c r="R1722">
        <v>1</v>
      </c>
      <c r="S1722">
        <v>0</v>
      </c>
      <c r="T1722">
        <v>0</v>
      </c>
      <c r="U1722" s="6">
        <f>Sheet2!AG$2</f>
        <v>2026</v>
      </c>
      <c r="V1722" s="6">
        <v>3</v>
      </c>
    </row>
    <row r="1723" spans="1:22" x14ac:dyDescent="0.25">
      <c r="A1723" s="1" t="s">
        <v>125</v>
      </c>
      <c r="B1723" s="1" t="s">
        <v>138</v>
      </c>
      <c r="C1723" s="1" t="s">
        <v>139</v>
      </c>
      <c r="D1723" s="1" t="s">
        <v>145</v>
      </c>
      <c r="E1723">
        <v>116</v>
      </c>
      <c r="F1723">
        <v>82</v>
      </c>
      <c r="G1723">
        <v>34</v>
      </c>
      <c r="H1723">
        <v>0</v>
      </c>
      <c r="I1723">
        <v>2</v>
      </c>
      <c r="J1723">
        <v>5</v>
      </c>
      <c r="K1723">
        <v>109</v>
      </c>
      <c r="L1723">
        <v>0</v>
      </c>
      <c r="M1723">
        <v>0</v>
      </c>
      <c r="N1723">
        <v>0</v>
      </c>
      <c r="O1723">
        <v>0</v>
      </c>
      <c r="P1723">
        <v>0</v>
      </c>
      <c r="Q1723">
        <v>88</v>
      </c>
      <c r="R1723">
        <v>0</v>
      </c>
      <c r="S1723">
        <v>1</v>
      </c>
      <c r="T1723">
        <v>0</v>
      </c>
      <c r="U1723" s="6">
        <f>Sheet2!AG$2</f>
        <v>2026</v>
      </c>
      <c r="V1723" s="6">
        <v>3</v>
      </c>
    </row>
    <row r="1724" spans="1:22" x14ac:dyDescent="0.25">
      <c r="A1724" s="1" t="s">
        <v>125</v>
      </c>
      <c r="B1724" s="1" t="s">
        <v>138</v>
      </c>
      <c r="C1724" s="1" t="s">
        <v>139</v>
      </c>
      <c r="D1724" s="1" t="s">
        <v>146</v>
      </c>
      <c r="E1724">
        <v>168</v>
      </c>
      <c r="F1724">
        <v>105</v>
      </c>
      <c r="G1724">
        <v>63</v>
      </c>
      <c r="H1724">
        <v>14</v>
      </c>
      <c r="I1724">
        <v>15</v>
      </c>
      <c r="J1724">
        <v>31</v>
      </c>
      <c r="K1724">
        <v>108</v>
      </c>
      <c r="L1724">
        <v>0</v>
      </c>
      <c r="M1724">
        <v>0</v>
      </c>
      <c r="N1724">
        <v>0</v>
      </c>
      <c r="O1724">
        <v>0</v>
      </c>
      <c r="P1724">
        <v>0</v>
      </c>
      <c r="Q1724">
        <v>154</v>
      </c>
      <c r="R1724">
        <v>0</v>
      </c>
      <c r="S1724">
        <v>1</v>
      </c>
      <c r="T1724">
        <v>0</v>
      </c>
      <c r="U1724" s="6">
        <f>Sheet2!AG$2</f>
        <v>2026</v>
      </c>
      <c r="V1724" s="6">
        <v>3</v>
      </c>
    </row>
    <row r="1725" spans="1:22" x14ac:dyDescent="0.25">
      <c r="A1725" s="1" t="s">
        <v>125</v>
      </c>
      <c r="B1725" s="1" t="s">
        <v>138</v>
      </c>
      <c r="C1725" s="1" t="s">
        <v>139</v>
      </c>
      <c r="D1725" s="1" t="s">
        <v>147</v>
      </c>
      <c r="E1725">
        <v>104</v>
      </c>
      <c r="F1725">
        <v>84</v>
      </c>
      <c r="G1725">
        <v>20</v>
      </c>
      <c r="H1725">
        <v>24</v>
      </c>
      <c r="I1725">
        <v>5</v>
      </c>
      <c r="J1725">
        <v>7</v>
      </c>
      <c r="K1725">
        <v>68</v>
      </c>
      <c r="L1725">
        <v>0</v>
      </c>
      <c r="M1725">
        <v>0</v>
      </c>
      <c r="N1725">
        <v>0</v>
      </c>
      <c r="O1725">
        <v>0</v>
      </c>
      <c r="P1725">
        <v>15</v>
      </c>
      <c r="Q1725">
        <v>65</v>
      </c>
      <c r="R1725">
        <v>3</v>
      </c>
      <c r="S1725">
        <v>1</v>
      </c>
      <c r="T1725">
        <v>3</v>
      </c>
      <c r="U1725" s="6">
        <f>Sheet2!AG$2</f>
        <v>2026</v>
      </c>
      <c r="V1725" s="6">
        <v>3</v>
      </c>
    </row>
    <row r="1726" spans="1:22" x14ac:dyDescent="0.25">
      <c r="A1726" s="1" t="s">
        <v>125</v>
      </c>
      <c r="B1726" s="1" t="s">
        <v>138</v>
      </c>
      <c r="C1726" s="1" t="s">
        <v>139</v>
      </c>
      <c r="D1726" s="1" t="s">
        <v>148</v>
      </c>
      <c r="E1726" s="13">
        <v>194</v>
      </c>
      <c r="F1726" s="13">
        <v>125</v>
      </c>
      <c r="G1726" s="13">
        <v>69</v>
      </c>
      <c r="H1726" s="13">
        <v>35</v>
      </c>
      <c r="I1726" s="13">
        <v>6</v>
      </c>
      <c r="J1726" s="13">
        <v>25</v>
      </c>
      <c r="K1726" s="13">
        <v>128</v>
      </c>
      <c r="L1726" s="13">
        <v>0</v>
      </c>
      <c r="M1726" s="13">
        <v>0</v>
      </c>
      <c r="N1726" s="13">
        <v>0</v>
      </c>
      <c r="O1726" s="13">
        <v>0</v>
      </c>
      <c r="P1726" s="13">
        <v>0</v>
      </c>
      <c r="Q1726" s="13">
        <v>181</v>
      </c>
      <c r="R1726" s="13">
        <v>0</v>
      </c>
      <c r="S1726" s="13">
        <v>4</v>
      </c>
      <c r="T1726" s="13">
        <v>0</v>
      </c>
      <c r="U1726" s="6">
        <f>Sheet2!AG$2</f>
        <v>2026</v>
      </c>
      <c r="V1726" s="6">
        <v>3</v>
      </c>
    </row>
    <row r="1727" spans="1:22" x14ac:dyDescent="0.25">
      <c r="A1727" s="1" t="s">
        <v>125</v>
      </c>
      <c r="B1727" s="1" t="s">
        <v>149</v>
      </c>
      <c r="C1727" s="1" t="s">
        <v>150</v>
      </c>
      <c r="D1727" s="1" t="s">
        <v>151</v>
      </c>
      <c r="E1727">
        <v>241</v>
      </c>
      <c r="F1727">
        <v>161</v>
      </c>
      <c r="G1727">
        <v>80</v>
      </c>
      <c r="H1727">
        <v>0</v>
      </c>
      <c r="I1727">
        <v>9</v>
      </c>
      <c r="J1727">
        <v>25</v>
      </c>
      <c r="K1727">
        <v>207</v>
      </c>
      <c r="L1727">
        <v>0</v>
      </c>
      <c r="M1727">
        <v>0</v>
      </c>
      <c r="N1727">
        <v>0</v>
      </c>
      <c r="O1727">
        <v>0</v>
      </c>
      <c r="P1727">
        <v>0</v>
      </c>
      <c r="Q1727">
        <v>224</v>
      </c>
      <c r="R1727">
        <v>0</v>
      </c>
      <c r="S1727">
        <v>1</v>
      </c>
      <c r="T1727">
        <v>0</v>
      </c>
      <c r="U1727" s="6">
        <f>Sheet2!AG$2</f>
        <v>2026</v>
      </c>
      <c r="V1727" s="6">
        <v>3</v>
      </c>
    </row>
    <row r="1728" spans="1:22" x14ac:dyDescent="0.25">
      <c r="A1728" s="1" t="s">
        <v>125</v>
      </c>
      <c r="B1728" s="1" t="s">
        <v>149</v>
      </c>
      <c r="C1728" s="1" t="s">
        <v>152</v>
      </c>
      <c r="D1728" s="1" t="s">
        <v>153</v>
      </c>
      <c r="E1728">
        <v>189</v>
      </c>
      <c r="F1728">
        <v>79</v>
      </c>
      <c r="G1728">
        <v>110</v>
      </c>
      <c r="H1728">
        <v>16</v>
      </c>
      <c r="I1728">
        <v>4</v>
      </c>
      <c r="J1728">
        <v>2</v>
      </c>
      <c r="K1728">
        <v>167</v>
      </c>
      <c r="L1728">
        <v>0</v>
      </c>
      <c r="M1728">
        <v>2</v>
      </c>
      <c r="N1728">
        <v>0</v>
      </c>
      <c r="O1728">
        <v>0</v>
      </c>
      <c r="P1728">
        <v>19</v>
      </c>
      <c r="Q1728">
        <v>133</v>
      </c>
      <c r="R1728">
        <v>10</v>
      </c>
      <c r="S1728">
        <v>1</v>
      </c>
      <c r="T1728">
        <v>2</v>
      </c>
      <c r="U1728" s="6">
        <f>Sheet2!AG$2</f>
        <v>2026</v>
      </c>
      <c r="V1728" s="6">
        <v>3</v>
      </c>
    </row>
    <row r="1729" spans="1:22" x14ac:dyDescent="0.25">
      <c r="A1729" s="1" t="s">
        <v>125</v>
      </c>
      <c r="B1729" s="1" t="s">
        <v>149</v>
      </c>
      <c r="C1729" s="1" t="s">
        <v>150</v>
      </c>
      <c r="D1729" s="1" t="s">
        <v>154</v>
      </c>
      <c r="E1729">
        <v>17</v>
      </c>
      <c r="F1729">
        <v>17</v>
      </c>
      <c r="G1729">
        <v>0</v>
      </c>
      <c r="H1729">
        <v>0</v>
      </c>
      <c r="I1729">
        <v>0</v>
      </c>
      <c r="J1729">
        <v>0</v>
      </c>
      <c r="K1729">
        <v>17</v>
      </c>
      <c r="L1729">
        <v>0</v>
      </c>
      <c r="M1729">
        <v>0</v>
      </c>
      <c r="N1729">
        <v>0</v>
      </c>
      <c r="O1729">
        <v>0</v>
      </c>
      <c r="P1729">
        <v>1</v>
      </c>
      <c r="Q1729">
        <v>15</v>
      </c>
      <c r="R1729">
        <v>0</v>
      </c>
      <c r="S1729">
        <v>0</v>
      </c>
      <c r="T1729">
        <v>0</v>
      </c>
      <c r="U1729" s="6">
        <f>Sheet2!AG$2</f>
        <v>2026</v>
      </c>
      <c r="V1729" s="6">
        <v>3</v>
      </c>
    </row>
    <row r="1730" spans="1:22" x14ac:dyDescent="0.25">
      <c r="A1730" s="1" t="s">
        <v>125</v>
      </c>
      <c r="B1730" s="1" t="s">
        <v>149</v>
      </c>
      <c r="C1730" s="1" t="s">
        <v>152</v>
      </c>
      <c r="D1730" s="1" t="s">
        <v>155</v>
      </c>
      <c r="E1730" s="13">
        <v>169</v>
      </c>
      <c r="F1730" s="13">
        <v>84</v>
      </c>
      <c r="G1730" s="13">
        <v>85</v>
      </c>
      <c r="H1730" s="13">
        <v>36</v>
      </c>
      <c r="I1730" s="13">
        <v>16</v>
      </c>
      <c r="J1730" s="13">
        <v>19</v>
      </c>
      <c r="K1730" s="13">
        <v>98</v>
      </c>
      <c r="L1730" s="13">
        <v>0</v>
      </c>
      <c r="M1730" s="13">
        <v>1</v>
      </c>
      <c r="N1730" s="13">
        <v>0</v>
      </c>
      <c r="O1730" s="13">
        <v>1</v>
      </c>
      <c r="P1730" s="13">
        <v>36</v>
      </c>
      <c r="Q1730" s="13">
        <v>81</v>
      </c>
      <c r="R1730" s="13">
        <v>3</v>
      </c>
      <c r="S1730" s="13">
        <v>1</v>
      </c>
      <c r="T1730" s="13">
        <v>7</v>
      </c>
      <c r="U1730" s="6">
        <f>Sheet2!AG$2</f>
        <v>2026</v>
      </c>
      <c r="V1730" s="6">
        <v>3</v>
      </c>
    </row>
    <row r="1731" spans="1:22" x14ac:dyDescent="0.25">
      <c r="A1731" s="1" t="s">
        <v>125</v>
      </c>
      <c r="B1731" s="1" t="s">
        <v>149</v>
      </c>
      <c r="C1731" s="1" t="s">
        <v>150</v>
      </c>
      <c r="D1731" s="1" t="s">
        <v>156</v>
      </c>
      <c r="E1731">
        <v>146</v>
      </c>
      <c r="F1731">
        <v>122</v>
      </c>
      <c r="G1731">
        <v>24</v>
      </c>
      <c r="H1731">
        <v>93</v>
      </c>
      <c r="I1731">
        <v>43</v>
      </c>
      <c r="J1731">
        <v>1</v>
      </c>
      <c r="K1731">
        <v>9</v>
      </c>
      <c r="L1731">
        <v>0</v>
      </c>
      <c r="M1731">
        <v>0</v>
      </c>
      <c r="N1731">
        <v>0</v>
      </c>
      <c r="O1731">
        <v>0</v>
      </c>
      <c r="P1731">
        <v>0</v>
      </c>
      <c r="Q1731">
        <v>142</v>
      </c>
      <c r="R1731">
        <v>0</v>
      </c>
      <c r="S1731">
        <v>1</v>
      </c>
      <c r="T1731">
        <v>0</v>
      </c>
      <c r="U1731" s="6">
        <f>Sheet2!AG$2</f>
        <v>2026</v>
      </c>
      <c r="V1731" s="6">
        <v>3</v>
      </c>
    </row>
    <row r="1732" spans="1:22" x14ac:dyDescent="0.25">
      <c r="A1732" s="1" t="s">
        <v>125</v>
      </c>
      <c r="B1732" s="1" t="s">
        <v>149</v>
      </c>
      <c r="C1732" s="1" t="s">
        <v>150</v>
      </c>
      <c r="D1732" s="1" t="s">
        <v>157</v>
      </c>
      <c r="E1732">
        <v>197</v>
      </c>
      <c r="F1732">
        <v>170</v>
      </c>
      <c r="G1732">
        <v>27</v>
      </c>
      <c r="H1732">
        <v>0</v>
      </c>
      <c r="I1732">
        <v>7</v>
      </c>
      <c r="J1732">
        <v>29</v>
      </c>
      <c r="K1732">
        <v>161</v>
      </c>
      <c r="L1732">
        <v>0</v>
      </c>
      <c r="M1732">
        <v>1</v>
      </c>
      <c r="N1732">
        <v>0</v>
      </c>
      <c r="O1732">
        <v>0</v>
      </c>
      <c r="P1732">
        <v>6</v>
      </c>
      <c r="Q1732">
        <v>100</v>
      </c>
      <c r="R1732">
        <v>2</v>
      </c>
      <c r="S1732">
        <v>1</v>
      </c>
      <c r="T1732">
        <v>0</v>
      </c>
      <c r="U1732" s="6">
        <f>Sheet2!AG$2</f>
        <v>2026</v>
      </c>
      <c r="V1732" s="6">
        <v>3</v>
      </c>
    </row>
    <row r="1733" spans="1:22" x14ac:dyDescent="0.25">
      <c r="A1733" s="1" t="s">
        <v>125</v>
      </c>
      <c r="B1733" s="1" t="s">
        <v>149</v>
      </c>
      <c r="C1733" s="1" t="s">
        <v>150</v>
      </c>
      <c r="D1733" s="1" t="s">
        <v>158</v>
      </c>
      <c r="E1733">
        <v>430</v>
      </c>
      <c r="F1733">
        <v>260</v>
      </c>
      <c r="G1733">
        <v>170</v>
      </c>
      <c r="H1733">
        <v>204</v>
      </c>
      <c r="I1733">
        <v>83</v>
      </c>
      <c r="J1733">
        <v>28</v>
      </c>
      <c r="K1733">
        <v>115</v>
      </c>
      <c r="L1733">
        <v>0</v>
      </c>
      <c r="M1733">
        <v>0</v>
      </c>
      <c r="N1733">
        <v>0</v>
      </c>
      <c r="O1733">
        <v>0</v>
      </c>
      <c r="P1733">
        <v>0</v>
      </c>
      <c r="Q1733">
        <v>422</v>
      </c>
      <c r="R1733">
        <v>0</v>
      </c>
      <c r="S1733">
        <v>2</v>
      </c>
      <c r="T1733">
        <v>0</v>
      </c>
      <c r="U1733" s="6">
        <f>Sheet2!AG$2</f>
        <v>2026</v>
      </c>
      <c r="V1733" s="6">
        <v>3</v>
      </c>
    </row>
    <row r="1734" spans="1:22" x14ac:dyDescent="0.25">
      <c r="A1734" s="1" t="s">
        <v>125</v>
      </c>
      <c r="B1734" s="1" t="s">
        <v>149</v>
      </c>
      <c r="C1734" s="1" t="s">
        <v>152</v>
      </c>
      <c r="D1734" s="1" t="s">
        <v>159</v>
      </c>
      <c r="E1734">
        <v>207</v>
      </c>
      <c r="F1734">
        <v>78</v>
      </c>
      <c r="G1734">
        <v>129</v>
      </c>
      <c r="H1734">
        <v>82</v>
      </c>
      <c r="I1734">
        <v>15</v>
      </c>
      <c r="J1734">
        <v>41</v>
      </c>
      <c r="K1734">
        <v>69</v>
      </c>
      <c r="L1734">
        <v>0</v>
      </c>
      <c r="M1734">
        <v>0</v>
      </c>
      <c r="N1734">
        <v>0</v>
      </c>
      <c r="O1734">
        <v>0</v>
      </c>
      <c r="P1734">
        <v>0</v>
      </c>
      <c r="Q1734">
        <v>197</v>
      </c>
      <c r="R1734">
        <v>0</v>
      </c>
      <c r="S1734">
        <v>13</v>
      </c>
      <c r="T1734">
        <v>0</v>
      </c>
      <c r="U1734" s="6">
        <f>Sheet2!AG$2</f>
        <v>2026</v>
      </c>
      <c r="V1734" s="6">
        <v>3</v>
      </c>
    </row>
    <row r="1735" spans="1:22" x14ac:dyDescent="0.25">
      <c r="A1735" s="1" t="s">
        <v>125</v>
      </c>
      <c r="B1735" s="1" t="s">
        <v>149</v>
      </c>
      <c r="C1735" s="1" t="s">
        <v>152</v>
      </c>
      <c r="D1735" s="1" t="s">
        <v>160</v>
      </c>
      <c r="E1735">
        <v>27</v>
      </c>
      <c r="F1735">
        <v>23</v>
      </c>
      <c r="G1735">
        <v>4</v>
      </c>
      <c r="H1735">
        <v>0</v>
      </c>
      <c r="I1735">
        <v>0</v>
      </c>
      <c r="J1735">
        <v>8</v>
      </c>
      <c r="K1735">
        <v>19</v>
      </c>
      <c r="L1735">
        <v>0</v>
      </c>
      <c r="M1735">
        <v>0</v>
      </c>
      <c r="N1735">
        <v>0</v>
      </c>
      <c r="O1735">
        <v>0</v>
      </c>
      <c r="P1735">
        <v>0</v>
      </c>
      <c r="Q1735">
        <v>26</v>
      </c>
      <c r="R1735">
        <v>0</v>
      </c>
      <c r="S1735">
        <v>1</v>
      </c>
      <c r="T1735">
        <v>0</v>
      </c>
      <c r="U1735" s="6">
        <f>Sheet2!AG$2</f>
        <v>2026</v>
      </c>
      <c r="V1735" s="6">
        <v>3</v>
      </c>
    </row>
    <row r="1736" spans="1:22" x14ac:dyDescent="0.25">
      <c r="A1736" s="1" t="s">
        <v>125</v>
      </c>
      <c r="B1736" s="1" t="s">
        <v>149</v>
      </c>
      <c r="C1736" s="1" t="s">
        <v>152</v>
      </c>
      <c r="D1736" s="1" t="s">
        <v>161</v>
      </c>
      <c r="E1736">
        <v>0</v>
      </c>
      <c r="F1736">
        <v>0</v>
      </c>
      <c r="G1736">
        <v>0</v>
      </c>
      <c r="H1736">
        <v>0</v>
      </c>
      <c r="I1736">
        <v>0</v>
      </c>
      <c r="J1736">
        <v>0</v>
      </c>
      <c r="K1736">
        <v>0</v>
      </c>
      <c r="L1736">
        <v>0</v>
      </c>
      <c r="M1736">
        <v>0</v>
      </c>
      <c r="N1736">
        <v>0</v>
      </c>
      <c r="O1736">
        <v>0</v>
      </c>
      <c r="P1736">
        <v>0</v>
      </c>
      <c r="Q1736">
        <v>0</v>
      </c>
      <c r="R1736">
        <v>0</v>
      </c>
      <c r="S1736">
        <v>0</v>
      </c>
      <c r="T1736">
        <v>0</v>
      </c>
      <c r="U1736" s="6">
        <f>Sheet2!AG$2</f>
        <v>2026</v>
      </c>
      <c r="V1736" s="6">
        <v>3</v>
      </c>
    </row>
    <row r="1737" spans="1:22" x14ac:dyDescent="0.25">
      <c r="A1737" s="1" t="s">
        <v>125</v>
      </c>
      <c r="B1737" s="1" t="s">
        <v>149</v>
      </c>
      <c r="C1737" s="1" t="s">
        <v>150</v>
      </c>
      <c r="D1737" s="1" t="s">
        <v>162</v>
      </c>
      <c r="E1737">
        <v>72</v>
      </c>
      <c r="F1737">
        <v>59</v>
      </c>
      <c r="G1737">
        <v>13</v>
      </c>
      <c r="H1737">
        <v>15</v>
      </c>
      <c r="I1737">
        <v>6</v>
      </c>
      <c r="J1737">
        <v>3</v>
      </c>
      <c r="K1737">
        <v>48</v>
      </c>
      <c r="L1737">
        <v>0</v>
      </c>
      <c r="M1737">
        <v>0</v>
      </c>
      <c r="N1737">
        <v>0</v>
      </c>
      <c r="O1737">
        <v>0</v>
      </c>
      <c r="P1737">
        <v>0</v>
      </c>
      <c r="Q1737">
        <v>66</v>
      </c>
      <c r="R1737">
        <v>0</v>
      </c>
      <c r="S1737">
        <v>1</v>
      </c>
      <c r="T1737">
        <v>0</v>
      </c>
      <c r="U1737" s="6">
        <f>Sheet2!AG$2</f>
        <v>2026</v>
      </c>
      <c r="V1737" s="6">
        <v>3</v>
      </c>
    </row>
    <row r="1738" spans="1:22" x14ac:dyDescent="0.25">
      <c r="A1738" s="1" t="s">
        <v>22</v>
      </c>
      <c r="B1738" s="1" t="s">
        <v>23</v>
      </c>
      <c r="C1738" s="1" t="s">
        <v>24</v>
      </c>
      <c r="D1738" s="1" t="s">
        <v>25</v>
      </c>
      <c r="E1738">
        <v>0</v>
      </c>
      <c r="F1738">
        <v>0</v>
      </c>
      <c r="G1738">
        <v>0</v>
      </c>
      <c r="H1738">
        <v>0</v>
      </c>
      <c r="I1738">
        <v>0</v>
      </c>
      <c r="J1738">
        <v>0</v>
      </c>
      <c r="K1738">
        <v>0</v>
      </c>
      <c r="L1738">
        <v>0</v>
      </c>
      <c r="M1738">
        <v>0</v>
      </c>
      <c r="N1738">
        <v>0</v>
      </c>
      <c r="O1738">
        <v>0</v>
      </c>
      <c r="P1738">
        <v>0</v>
      </c>
      <c r="Q1738">
        <v>0</v>
      </c>
      <c r="R1738">
        <v>0</v>
      </c>
      <c r="S1738">
        <v>0</v>
      </c>
      <c r="T1738">
        <v>0</v>
      </c>
      <c r="U1738" s="6">
        <v>2026</v>
      </c>
      <c r="V1738" s="6">
        <v>4</v>
      </c>
    </row>
    <row r="1739" spans="1:22" x14ac:dyDescent="0.25">
      <c r="A1739" s="1" t="s">
        <v>22</v>
      </c>
      <c r="B1739" s="1" t="s">
        <v>26</v>
      </c>
      <c r="C1739" s="1" t="s">
        <v>27</v>
      </c>
      <c r="D1739" s="1" t="s">
        <v>28</v>
      </c>
      <c r="E1739">
        <v>31</v>
      </c>
      <c r="F1739">
        <v>15</v>
      </c>
      <c r="G1739">
        <v>16</v>
      </c>
      <c r="H1739">
        <v>4</v>
      </c>
      <c r="I1739">
        <v>0</v>
      </c>
      <c r="J1739">
        <v>1</v>
      </c>
      <c r="K1739">
        <v>26</v>
      </c>
      <c r="L1739">
        <v>0</v>
      </c>
      <c r="M1739">
        <v>0</v>
      </c>
      <c r="N1739">
        <v>0</v>
      </c>
      <c r="O1739">
        <v>0</v>
      </c>
      <c r="P1739">
        <v>1</v>
      </c>
      <c r="Q1739">
        <v>28</v>
      </c>
      <c r="R1739">
        <v>1</v>
      </c>
      <c r="S1739">
        <v>0</v>
      </c>
      <c r="T1739">
        <v>0</v>
      </c>
      <c r="U1739" s="6">
        <v>2026</v>
      </c>
      <c r="V1739" s="6">
        <v>4</v>
      </c>
    </row>
    <row r="1740" spans="1:22" x14ac:dyDescent="0.25">
      <c r="A1740" s="1" t="s">
        <v>22</v>
      </c>
      <c r="B1740" s="1" t="s">
        <v>26</v>
      </c>
      <c r="C1740" s="1" t="s">
        <v>27</v>
      </c>
      <c r="D1740" s="1" t="s">
        <v>29</v>
      </c>
      <c r="E1740">
        <v>26</v>
      </c>
      <c r="F1740">
        <v>2</v>
      </c>
      <c r="G1740">
        <v>24</v>
      </c>
      <c r="H1740">
        <v>0</v>
      </c>
      <c r="I1740">
        <v>0</v>
      </c>
      <c r="J1740">
        <v>12</v>
      </c>
      <c r="K1740">
        <v>14</v>
      </c>
      <c r="L1740">
        <v>0</v>
      </c>
      <c r="M1740">
        <v>0</v>
      </c>
      <c r="N1740">
        <v>0</v>
      </c>
      <c r="O1740">
        <v>0</v>
      </c>
      <c r="P1740">
        <v>1</v>
      </c>
      <c r="Q1740">
        <v>19</v>
      </c>
      <c r="R1740">
        <v>1</v>
      </c>
      <c r="S1740">
        <v>0</v>
      </c>
      <c r="T1740">
        <v>0</v>
      </c>
      <c r="U1740" s="6">
        <v>2026</v>
      </c>
      <c r="V1740" s="6">
        <v>4</v>
      </c>
    </row>
    <row r="1741" spans="1:22" x14ac:dyDescent="0.25">
      <c r="A1741" s="1" t="s">
        <v>22</v>
      </c>
      <c r="B1741" s="1" t="s">
        <v>26</v>
      </c>
      <c r="C1741" s="1" t="s">
        <v>27</v>
      </c>
      <c r="D1741" s="1" t="s">
        <v>30</v>
      </c>
      <c r="E1741">
        <v>71</v>
      </c>
      <c r="F1741">
        <v>44</v>
      </c>
      <c r="G1741">
        <v>27</v>
      </c>
      <c r="H1741">
        <v>1</v>
      </c>
      <c r="I1741">
        <v>29</v>
      </c>
      <c r="J1741">
        <v>17</v>
      </c>
      <c r="K1741">
        <v>24</v>
      </c>
      <c r="L1741">
        <v>0</v>
      </c>
      <c r="M1741">
        <v>0</v>
      </c>
      <c r="N1741">
        <v>0</v>
      </c>
      <c r="O1741">
        <v>0</v>
      </c>
      <c r="P1741">
        <v>0</v>
      </c>
      <c r="Q1741">
        <v>60</v>
      </c>
      <c r="R1741">
        <v>0</v>
      </c>
      <c r="S1741">
        <v>1</v>
      </c>
      <c r="T1741">
        <v>0</v>
      </c>
      <c r="U1741" s="6">
        <v>2026</v>
      </c>
      <c r="V1741" s="6">
        <v>4</v>
      </c>
    </row>
    <row r="1742" spans="1:22" x14ac:dyDescent="0.25">
      <c r="A1742" s="1" t="s">
        <v>22</v>
      </c>
      <c r="B1742" s="1" t="s">
        <v>26</v>
      </c>
      <c r="C1742" s="1" t="s">
        <v>27</v>
      </c>
      <c r="D1742" s="1" t="s">
        <v>31</v>
      </c>
      <c r="E1742">
        <v>377</v>
      </c>
      <c r="F1742">
        <v>287</v>
      </c>
      <c r="G1742">
        <v>90</v>
      </c>
      <c r="H1742">
        <v>171</v>
      </c>
      <c r="I1742">
        <v>27</v>
      </c>
      <c r="J1742">
        <v>60</v>
      </c>
      <c r="K1742">
        <v>119</v>
      </c>
      <c r="L1742">
        <v>0</v>
      </c>
      <c r="M1742">
        <v>0</v>
      </c>
      <c r="N1742">
        <v>0</v>
      </c>
      <c r="O1742">
        <v>0</v>
      </c>
      <c r="P1742">
        <v>0</v>
      </c>
      <c r="Q1742">
        <v>373</v>
      </c>
      <c r="R1742">
        <v>0</v>
      </c>
      <c r="S1742">
        <v>3</v>
      </c>
      <c r="T1742">
        <v>0</v>
      </c>
      <c r="U1742" s="6">
        <v>2026</v>
      </c>
      <c r="V1742" s="6">
        <v>4</v>
      </c>
    </row>
    <row r="1743" spans="1:22" x14ac:dyDescent="0.25">
      <c r="A1743" s="1" t="s">
        <v>22</v>
      </c>
      <c r="B1743" s="1" t="s">
        <v>26</v>
      </c>
      <c r="C1743" s="1" t="s">
        <v>27</v>
      </c>
      <c r="D1743" s="1" t="s">
        <v>32</v>
      </c>
      <c r="E1743">
        <v>410</v>
      </c>
      <c r="F1743">
        <v>268</v>
      </c>
      <c r="G1743">
        <v>142</v>
      </c>
      <c r="H1743">
        <v>171</v>
      </c>
      <c r="I1743">
        <v>44</v>
      </c>
      <c r="J1743">
        <v>29</v>
      </c>
      <c r="K1743">
        <v>166</v>
      </c>
      <c r="L1743">
        <v>0</v>
      </c>
      <c r="M1743">
        <v>0</v>
      </c>
      <c r="N1743">
        <v>0</v>
      </c>
      <c r="O1743">
        <v>0</v>
      </c>
      <c r="P1743">
        <v>0</v>
      </c>
      <c r="Q1743">
        <v>357</v>
      </c>
      <c r="R1743">
        <v>0</v>
      </c>
      <c r="S1743">
        <v>6</v>
      </c>
      <c r="T1743">
        <v>0</v>
      </c>
      <c r="U1743" s="6">
        <v>2026</v>
      </c>
      <c r="V1743" s="6">
        <v>4</v>
      </c>
    </row>
    <row r="1744" spans="1:22" x14ac:dyDescent="0.25">
      <c r="A1744" s="1" t="s">
        <v>22</v>
      </c>
      <c r="B1744" s="1" t="s">
        <v>33</v>
      </c>
      <c r="C1744" s="1" t="s">
        <v>34</v>
      </c>
      <c r="D1744" s="1" t="s">
        <v>35</v>
      </c>
      <c r="E1744">
        <v>74</v>
      </c>
      <c r="F1744">
        <v>45</v>
      </c>
      <c r="G1744">
        <v>29</v>
      </c>
      <c r="H1744">
        <v>2</v>
      </c>
      <c r="I1744">
        <v>0</v>
      </c>
      <c r="J1744">
        <v>8</v>
      </c>
      <c r="K1744">
        <v>64</v>
      </c>
      <c r="L1744">
        <v>0</v>
      </c>
      <c r="M1744">
        <v>1</v>
      </c>
      <c r="N1744">
        <v>0</v>
      </c>
      <c r="O1744">
        <v>0</v>
      </c>
      <c r="P1744">
        <v>7</v>
      </c>
      <c r="Q1744">
        <v>30</v>
      </c>
      <c r="R1744">
        <v>7</v>
      </c>
      <c r="S1744">
        <v>5</v>
      </c>
      <c r="T1744">
        <v>2</v>
      </c>
      <c r="U1744" s="6">
        <v>2026</v>
      </c>
      <c r="V1744" s="6">
        <v>4</v>
      </c>
    </row>
    <row r="1745" spans="1:22" x14ac:dyDescent="0.25">
      <c r="A1745" s="1" t="s">
        <v>22</v>
      </c>
      <c r="B1745" s="1" t="s">
        <v>33</v>
      </c>
      <c r="C1745" s="1" t="s">
        <v>34</v>
      </c>
      <c r="D1745" s="1" t="s">
        <v>36</v>
      </c>
      <c r="E1745">
        <v>683</v>
      </c>
      <c r="F1745">
        <v>422</v>
      </c>
      <c r="G1745">
        <v>261</v>
      </c>
      <c r="H1745">
        <v>143</v>
      </c>
      <c r="I1745">
        <v>183</v>
      </c>
      <c r="J1745">
        <v>107</v>
      </c>
      <c r="K1745">
        <v>250</v>
      </c>
      <c r="L1745">
        <v>0</v>
      </c>
      <c r="M1745">
        <v>2</v>
      </c>
      <c r="N1745">
        <v>0</v>
      </c>
      <c r="O1745">
        <v>3</v>
      </c>
      <c r="P1745">
        <v>32</v>
      </c>
      <c r="Q1745">
        <v>641</v>
      </c>
      <c r="R1745">
        <v>4</v>
      </c>
      <c r="S1745">
        <v>10</v>
      </c>
      <c r="T1745">
        <v>1</v>
      </c>
      <c r="U1745" s="6">
        <v>2026</v>
      </c>
      <c r="V1745" s="6">
        <v>4</v>
      </c>
    </row>
    <row r="1746" spans="1:22" x14ac:dyDescent="0.25">
      <c r="A1746" s="1" t="s">
        <v>22</v>
      </c>
      <c r="B1746" s="1" t="s">
        <v>33</v>
      </c>
      <c r="C1746" s="1" t="s">
        <v>34</v>
      </c>
      <c r="D1746" s="1" t="s">
        <v>37</v>
      </c>
      <c r="E1746">
        <v>343</v>
      </c>
      <c r="F1746">
        <v>234</v>
      </c>
      <c r="G1746">
        <v>109</v>
      </c>
      <c r="H1746">
        <v>39</v>
      </c>
      <c r="I1746">
        <v>53</v>
      </c>
      <c r="J1746">
        <v>34</v>
      </c>
      <c r="K1746">
        <v>217</v>
      </c>
      <c r="L1746">
        <v>0</v>
      </c>
      <c r="M1746">
        <v>0</v>
      </c>
      <c r="N1746">
        <v>0</v>
      </c>
      <c r="O1746">
        <v>0</v>
      </c>
      <c r="P1746">
        <v>0</v>
      </c>
      <c r="Q1746">
        <v>337</v>
      </c>
      <c r="R1746">
        <v>0</v>
      </c>
      <c r="S1746">
        <v>1</v>
      </c>
      <c r="T1746">
        <v>0</v>
      </c>
      <c r="U1746" s="6">
        <v>2026</v>
      </c>
      <c r="V1746" s="6">
        <v>4</v>
      </c>
    </row>
    <row r="1747" spans="1:22" x14ac:dyDescent="0.25">
      <c r="A1747" s="1" t="s">
        <v>22</v>
      </c>
      <c r="B1747" s="1" t="s">
        <v>33</v>
      </c>
      <c r="C1747" s="1" t="s">
        <v>34</v>
      </c>
      <c r="D1747" s="1" t="s">
        <v>38</v>
      </c>
      <c r="E1747">
        <v>146</v>
      </c>
      <c r="F1747">
        <v>95</v>
      </c>
      <c r="G1747">
        <v>51</v>
      </c>
      <c r="H1747">
        <v>11</v>
      </c>
      <c r="I1747">
        <v>15</v>
      </c>
      <c r="J1747">
        <v>18</v>
      </c>
      <c r="K1747">
        <v>102</v>
      </c>
      <c r="L1747">
        <v>0</v>
      </c>
      <c r="M1747">
        <v>1</v>
      </c>
      <c r="N1747">
        <v>0</v>
      </c>
      <c r="O1747">
        <v>0</v>
      </c>
      <c r="P1747">
        <v>12</v>
      </c>
      <c r="Q1747">
        <v>82</v>
      </c>
      <c r="R1747">
        <v>2</v>
      </c>
      <c r="S1747">
        <v>1</v>
      </c>
      <c r="T1747">
        <v>1</v>
      </c>
      <c r="U1747" s="6">
        <v>2026</v>
      </c>
      <c r="V1747" s="6">
        <v>4</v>
      </c>
    </row>
    <row r="1748" spans="1:22" x14ac:dyDescent="0.25">
      <c r="A1748" s="1" t="s">
        <v>22</v>
      </c>
      <c r="B1748" s="1" t="s">
        <v>33</v>
      </c>
      <c r="C1748" s="1" t="s">
        <v>34</v>
      </c>
      <c r="D1748" s="1" t="s">
        <v>39</v>
      </c>
      <c r="E1748">
        <v>59</v>
      </c>
      <c r="F1748">
        <v>40</v>
      </c>
      <c r="G1748">
        <v>19</v>
      </c>
      <c r="H1748">
        <v>4</v>
      </c>
      <c r="I1748">
        <v>1</v>
      </c>
      <c r="J1748">
        <v>3</v>
      </c>
      <c r="K1748">
        <v>51</v>
      </c>
      <c r="L1748">
        <v>0</v>
      </c>
      <c r="M1748">
        <v>0</v>
      </c>
      <c r="N1748">
        <v>0</v>
      </c>
      <c r="O1748">
        <v>0</v>
      </c>
      <c r="P1748">
        <v>0</v>
      </c>
      <c r="Q1748">
        <v>54</v>
      </c>
      <c r="R1748">
        <v>0</v>
      </c>
      <c r="S1748">
        <v>1</v>
      </c>
      <c r="T1748">
        <v>0</v>
      </c>
      <c r="U1748" s="6">
        <v>2026</v>
      </c>
      <c r="V1748" s="6">
        <v>4</v>
      </c>
    </row>
    <row r="1749" spans="1:22" x14ac:dyDescent="0.25">
      <c r="A1749" s="1" t="s">
        <v>22</v>
      </c>
      <c r="B1749" s="1" t="s">
        <v>33</v>
      </c>
      <c r="C1749" s="1" t="s">
        <v>34</v>
      </c>
      <c r="D1749" s="1" t="s">
        <v>40</v>
      </c>
      <c r="E1749">
        <v>187</v>
      </c>
      <c r="F1749">
        <v>171</v>
      </c>
      <c r="G1749">
        <v>16</v>
      </c>
      <c r="H1749">
        <v>0</v>
      </c>
      <c r="I1749">
        <v>3</v>
      </c>
      <c r="J1749">
        <v>42</v>
      </c>
      <c r="K1749">
        <v>142</v>
      </c>
      <c r="L1749">
        <v>0</v>
      </c>
      <c r="M1749">
        <v>0</v>
      </c>
      <c r="N1749">
        <v>0</v>
      </c>
      <c r="O1749">
        <v>0</v>
      </c>
      <c r="P1749">
        <v>0</v>
      </c>
      <c r="Q1749">
        <v>41</v>
      </c>
      <c r="R1749">
        <v>0</v>
      </c>
      <c r="S1749">
        <v>1</v>
      </c>
      <c r="T1749">
        <v>0</v>
      </c>
      <c r="U1749" s="6">
        <v>2026</v>
      </c>
      <c r="V1749" s="6">
        <v>4</v>
      </c>
    </row>
    <row r="1750" spans="1:22" x14ac:dyDescent="0.25">
      <c r="A1750" s="1" t="s">
        <v>22</v>
      </c>
      <c r="B1750" s="1" t="s">
        <v>41</v>
      </c>
      <c r="C1750" s="1" t="s">
        <v>42</v>
      </c>
      <c r="D1750" s="1" t="s">
        <v>43</v>
      </c>
      <c r="E1750">
        <v>473</v>
      </c>
      <c r="F1750">
        <v>324</v>
      </c>
      <c r="G1750">
        <v>149</v>
      </c>
      <c r="H1750">
        <v>128</v>
      </c>
      <c r="I1750">
        <v>75</v>
      </c>
      <c r="J1750">
        <v>62</v>
      </c>
      <c r="K1750">
        <v>208</v>
      </c>
      <c r="L1750">
        <v>0</v>
      </c>
      <c r="M1750">
        <v>0</v>
      </c>
      <c r="N1750">
        <v>0</v>
      </c>
      <c r="O1750">
        <v>0</v>
      </c>
      <c r="P1750">
        <v>0</v>
      </c>
      <c r="Q1750">
        <v>463</v>
      </c>
      <c r="R1750">
        <v>0</v>
      </c>
      <c r="S1750">
        <v>8</v>
      </c>
      <c r="T1750">
        <v>0</v>
      </c>
      <c r="U1750" s="6">
        <v>2026</v>
      </c>
      <c r="V1750" s="6">
        <v>4</v>
      </c>
    </row>
    <row r="1751" spans="1:22" x14ac:dyDescent="0.25">
      <c r="A1751" s="1" t="s">
        <v>22</v>
      </c>
      <c r="B1751" s="1" t="s">
        <v>41</v>
      </c>
      <c r="C1751" s="1" t="s">
        <v>44</v>
      </c>
      <c r="D1751" s="1" t="s">
        <v>45</v>
      </c>
      <c r="E1751">
        <v>0</v>
      </c>
      <c r="F1751">
        <v>0</v>
      </c>
      <c r="G1751">
        <v>0</v>
      </c>
      <c r="H1751">
        <v>0</v>
      </c>
      <c r="I1751">
        <v>0</v>
      </c>
      <c r="J1751">
        <v>0</v>
      </c>
      <c r="K1751">
        <v>0</v>
      </c>
      <c r="L1751">
        <v>0</v>
      </c>
      <c r="M1751">
        <v>0</v>
      </c>
      <c r="N1751">
        <v>0</v>
      </c>
      <c r="O1751">
        <v>0</v>
      </c>
      <c r="P1751">
        <v>0</v>
      </c>
      <c r="Q1751">
        <v>0</v>
      </c>
      <c r="R1751">
        <v>0</v>
      </c>
      <c r="S1751">
        <v>0</v>
      </c>
      <c r="T1751">
        <v>0</v>
      </c>
      <c r="U1751" s="6">
        <v>2026</v>
      </c>
      <c r="V1751" s="6">
        <v>4</v>
      </c>
    </row>
    <row r="1752" spans="1:22" x14ac:dyDescent="0.25">
      <c r="A1752" s="1" t="s">
        <v>22</v>
      </c>
      <c r="B1752" s="1" t="s">
        <v>41</v>
      </c>
      <c r="C1752" s="1" t="s">
        <v>44</v>
      </c>
      <c r="D1752" s="1" t="s">
        <v>46</v>
      </c>
      <c r="E1752">
        <v>774</v>
      </c>
      <c r="F1752">
        <v>628</v>
      </c>
      <c r="G1752">
        <v>146</v>
      </c>
      <c r="H1752">
        <v>200</v>
      </c>
      <c r="I1752">
        <v>125</v>
      </c>
      <c r="J1752">
        <v>79</v>
      </c>
      <c r="K1752">
        <v>370</v>
      </c>
      <c r="L1752">
        <v>0</v>
      </c>
      <c r="M1752">
        <v>0</v>
      </c>
      <c r="N1752">
        <v>0</v>
      </c>
      <c r="O1752">
        <v>0</v>
      </c>
      <c r="P1752">
        <v>0</v>
      </c>
      <c r="Q1752">
        <v>757</v>
      </c>
      <c r="R1752">
        <v>0</v>
      </c>
      <c r="S1752">
        <v>3</v>
      </c>
      <c r="T1752">
        <v>0</v>
      </c>
      <c r="U1752" s="6">
        <v>2026</v>
      </c>
      <c r="V1752" s="6">
        <v>4</v>
      </c>
    </row>
    <row r="1753" spans="1:22" x14ac:dyDescent="0.25">
      <c r="A1753" s="1" t="s">
        <v>22</v>
      </c>
      <c r="B1753" s="1" t="s">
        <v>41</v>
      </c>
      <c r="C1753" s="1" t="s">
        <v>42</v>
      </c>
      <c r="D1753" s="1" t="s">
        <v>47</v>
      </c>
      <c r="E1753" s="13">
        <v>396</v>
      </c>
      <c r="F1753" s="13">
        <v>243</v>
      </c>
      <c r="G1753" s="13">
        <v>153</v>
      </c>
      <c r="H1753" s="13">
        <v>31</v>
      </c>
      <c r="I1753" s="13">
        <v>13</v>
      </c>
      <c r="J1753" s="13">
        <v>121</v>
      </c>
      <c r="K1753" s="13">
        <v>231</v>
      </c>
      <c r="L1753" s="13">
        <v>0</v>
      </c>
      <c r="M1753" s="13">
        <v>0</v>
      </c>
      <c r="N1753" s="13">
        <v>0</v>
      </c>
      <c r="O1753" s="13">
        <v>0</v>
      </c>
      <c r="P1753" s="13">
        <v>1</v>
      </c>
      <c r="Q1753" s="13">
        <v>375</v>
      </c>
      <c r="R1753" s="13">
        <v>0</v>
      </c>
      <c r="S1753" s="13">
        <v>4</v>
      </c>
      <c r="T1753" s="13">
        <v>0</v>
      </c>
      <c r="U1753" s="6">
        <v>2026</v>
      </c>
      <c r="V1753" s="6">
        <v>4</v>
      </c>
    </row>
    <row r="1754" spans="1:22" x14ac:dyDescent="0.25">
      <c r="A1754" s="1" t="s">
        <v>22</v>
      </c>
      <c r="B1754" s="1" t="s">
        <v>41</v>
      </c>
      <c r="C1754" s="1" t="s">
        <v>44</v>
      </c>
      <c r="D1754" s="1" t="s">
        <v>48</v>
      </c>
      <c r="E1754">
        <v>566</v>
      </c>
      <c r="F1754">
        <v>373</v>
      </c>
      <c r="G1754">
        <v>193</v>
      </c>
      <c r="H1754">
        <v>118</v>
      </c>
      <c r="I1754">
        <v>161</v>
      </c>
      <c r="J1754">
        <v>123</v>
      </c>
      <c r="K1754">
        <v>164</v>
      </c>
      <c r="L1754">
        <v>0</v>
      </c>
      <c r="M1754">
        <v>0</v>
      </c>
      <c r="N1754">
        <v>0</v>
      </c>
      <c r="O1754">
        <v>0</v>
      </c>
      <c r="P1754">
        <v>0</v>
      </c>
      <c r="Q1754">
        <v>453</v>
      </c>
      <c r="R1754">
        <v>0</v>
      </c>
      <c r="S1754">
        <v>2</v>
      </c>
      <c r="T1754">
        <v>0</v>
      </c>
      <c r="U1754" s="6">
        <v>2026</v>
      </c>
      <c r="V1754" s="6">
        <v>4</v>
      </c>
    </row>
    <row r="1755" spans="1:22" x14ac:dyDescent="0.25">
      <c r="A1755" s="1" t="s">
        <v>22</v>
      </c>
      <c r="B1755" s="1" t="s">
        <v>41</v>
      </c>
      <c r="C1755" s="1" t="s">
        <v>42</v>
      </c>
      <c r="D1755" s="1" t="s">
        <v>49</v>
      </c>
      <c r="E1755">
        <v>0</v>
      </c>
      <c r="F1755">
        <v>0</v>
      </c>
      <c r="G1755">
        <v>0</v>
      </c>
      <c r="H1755">
        <v>0</v>
      </c>
      <c r="I1755">
        <v>0</v>
      </c>
      <c r="J1755">
        <v>0</v>
      </c>
      <c r="K1755">
        <v>0</v>
      </c>
      <c r="L1755">
        <v>0</v>
      </c>
      <c r="M1755">
        <v>0</v>
      </c>
      <c r="N1755">
        <v>0</v>
      </c>
      <c r="O1755">
        <v>0</v>
      </c>
      <c r="P1755">
        <v>0</v>
      </c>
      <c r="Q1755">
        <v>0</v>
      </c>
      <c r="R1755">
        <v>0</v>
      </c>
      <c r="S1755">
        <v>0</v>
      </c>
      <c r="T1755">
        <v>0</v>
      </c>
      <c r="U1755" s="6">
        <v>2026</v>
      </c>
      <c r="V1755" s="6">
        <v>4</v>
      </c>
    </row>
    <row r="1756" spans="1:22" x14ac:dyDescent="0.25">
      <c r="A1756" s="1" t="s">
        <v>22</v>
      </c>
      <c r="B1756" s="1" t="s">
        <v>50</v>
      </c>
      <c r="C1756" s="1" t="s">
        <v>24</v>
      </c>
      <c r="D1756" s="1" t="s">
        <v>51</v>
      </c>
      <c r="E1756">
        <v>20</v>
      </c>
      <c r="F1756">
        <v>17</v>
      </c>
      <c r="G1756">
        <v>3</v>
      </c>
      <c r="H1756">
        <v>0</v>
      </c>
      <c r="I1756">
        <v>0</v>
      </c>
      <c r="J1756">
        <v>2</v>
      </c>
      <c r="K1756">
        <v>18</v>
      </c>
      <c r="L1756">
        <v>0</v>
      </c>
      <c r="M1756">
        <v>0</v>
      </c>
      <c r="N1756">
        <v>0</v>
      </c>
      <c r="O1756">
        <v>0</v>
      </c>
      <c r="P1756">
        <v>0</v>
      </c>
      <c r="Q1756">
        <v>11</v>
      </c>
      <c r="R1756">
        <v>1</v>
      </c>
      <c r="S1756">
        <v>0</v>
      </c>
      <c r="T1756">
        <v>0</v>
      </c>
      <c r="U1756" s="6">
        <v>2026</v>
      </c>
      <c r="V1756" s="6">
        <v>4</v>
      </c>
    </row>
    <row r="1757" spans="1:22" x14ac:dyDescent="0.25">
      <c r="A1757" s="1" t="s">
        <v>22</v>
      </c>
      <c r="B1757" s="1" t="s">
        <v>50</v>
      </c>
      <c r="C1757" s="1" t="s">
        <v>24</v>
      </c>
      <c r="D1757" s="1" t="s">
        <v>52</v>
      </c>
      <c r="E1757" s="13">
        <v>28</v>
      </c>
      <c r="F1757" s="13">
        <v>27</v>
      </c>
      <c r="G1757" s="13">
        <v>1</v>
      </c>
      <c r="H1757" s="13">
        <v>7</v>
      </c>
      <c r="I1757" s="13">
        <v>5</v>
      </c>
      <c r="J1757" s="13">
        <v>0</v>
      </c>
      <c r="K1757" s="13">
        <v>16</v>
      </c>
      <c r="L1757" s="13">
        <v>0</v>
      </c>
      <c r="M1757" s="13">
        <v>0</v>
      </c>
      <c r="N1757" s="13">
        <v>0</v>
      </c>
      <c r="O1757" s="13">
        <v>0</v>
      </c>
      <c r="P1757" s="13">
        <v>0</v>
      </c>
      <c r="Q1757" s="13">
        <v>24</v>
      </c>
      <c r="R1757" s="13">
        <v>3</v>
      </c>
      <c r="S1757" s="13">
        <v>0</v>
      </c>
      <c r="T1757" s="13">
        <v>0</v>
      </c>
      <c r="U1757" s="6">
        <v>2026</v>
      </c>
      <c r="V1757" s="6">
        <v>4</v>
      </c>
    </row>
    <row r="1758" spans="1:22" x14ac:dyDescent="0.25">
      <c r="A1758" s="1" t="s">
        <v>22</v>
      </c>
      <c r="B1758" s="1" t="s">
        <v>50</v>
      </c>
      <c r="C1758" s="1" t="s">
        <v>24</v>
      </c>
      <c r="D1758" s="1" t="s">
        <v>53</v>
      </c>
      <c r="E1758">
        <v>96</v>
      </c>
      <c r="F1758">
        <v>80</v>
      </c>
      <c r="G1758">
        <v>16</v>
      </c>
      <c r="H1758">
        <v>0</v>
      </c>
      <c r="I1758">
        <v>0</v>
      </c>
      <c r="J1758">
        <v>1</v>
      </c>
      <c r="K1758">
        <v>95</v>
      </c>
      <c r="L1758">
        <v>0</v>
      </c>
      <c r="M1758">
        <v>0</v>
      </c>
      <c r="N1758">
        <v>0</v>
      </c>
      <c r="O1758">
        <v>0</v>
      </c>
      <c r="P1758">
        <v>38</v>
      </c>
      <c r="Q1758">
        <v>85</v>
      </c>
      <c r="R1758">
        <v>0</v>
      </c>
      <c r="S1758">
        <v>0</v>
      </c>
      <c r="T1758">
        <v>1</v>
      </c>
      <c r="U1758" s="6">
        <v>2026</v>
      </c>
      <c r="V1758" s="6">
        <v>4</v>
      </c>
    </row>
    <row r="1759" spans="1:22" x14ac:dyDescent="0.25">
      <c r="A1759" s="1" t="s">
        <v>22</v>
      </c>
      <c r="B1759" s="1" t="s">
        <v>50</v>
      </c>
      <c r="C1759" s="1" t="s">
        <v>24</v>
      </c>
      <c r="D1759" s="1" t="s">
        <v>54</v>
      </c>
      <c r="E1759">
        <v>208</v>
      </c>
      <c r="F1759">
        <v>139</v>
      </c>
      <c r="G1759">
        <v>69</v>
      </c>
      <c r="H1759">
        <v>30</v>
      </c>
      <c r="I1759">
        <v>5</v>
      </c>
      <c r="J1759">
        <v>4</v>
      </c>
      <c r="K1759">
        <v>169</v>
      </c>
      <c r="L1759">
        <v>0</v>
      </c>
      <c r="M1759">
        <v>0</v>
      </c>
      <c r="N1759">
        <v>0</v>
      </c>
      <c r="O1759">
        <v>0</v>
      </c>
      <c r="P1759">
        <v>0</v>
      </c>
      <c r="Q1759">
        <v>205</v>
      </c>
      <c r="R1759">
        <v>0</v>
      </c>
      <c r="S1759">
        <v>0</v>
      </c>
      <c r="T1759">
        <v>0</v>
      </c>
      <c r="U1759" s="6">
        <v>2026</v>
      </c>
      <c r="V1759" s="6">
        <v>4</v>
      </c>
    </row>
    <row r="1760" spans="1:22" x14ac:dyDescent="0.25">
      <c r="A1760" s="1" t="s">
        <v>22</v>
      </c>
      <c r="B1760" s="1" t="s">
        <v>50</v>
      </c>
      <c r="C1760" s="1" t="s">
        <v>24</v>
      </c>
      <c r="D1760" s="1" t="s">
        <v>55</v>
      </c>
      <c r="E1760">
        <v>111</v>
      </c>
      <c r="F1760">
        <v>71</v>
      </c>
      <c r="G1760">
        <v>40</v>
      </c>
      <c r="H1760">
        <v>6</v>
      </c>
      <c r="I1760">
        <v>6</v>
      </c>
      <c r="J1760">
        <v>16</v>
      </c>
      <c r="K1760">
        <v>83</v>
      </c>
      <c r="L1760">
        <v>0</v>
      </c>
      <c r="M1760">
        <v>0</v>
      </c>
      <c r="N1760">
        <v>0</v>
      </c>
      <c r="O1760">
        <v>0</v>
      </c>
      <c r="P1760">
        <v>6</v>
      </c>
      <c r="Q1760">
        <v>65</v>
      </c>
      <c r="R1760">
        <v>1</v>
      </c>
      <c r="S1760">
        <v>0</v>
      </c>
      <c r="T1760">
        <v>2</v>
      </c>
      <c r="U1760" s="6">
        <v>2026</v>
      </c>
      <c r="V1760" s="6">
        <v>4</v>
      </c>
    </row>
    <row r="1761" spans="1:22" x14ac:dyDescent="0.25">
      <c r="A1761" t="s">
        <v>22</v>
      </c>
      <c r="B1761" t="s">
        <v>50</v>
      </c>
      <c r="C1761" t="s">
        <v>24</v>
      </c>
      <c r="D1761" t="s">
        <v>56</v>
      </c>
      <c r="E1761">
        <v>178</v>
      </c>
      <c r="F1761">
        <v>151</v>
      </c>
      <c r="G1761">
        <v>27</v>
      </c>
      <c r="H1761">
        <v>0</v>
      </c>
      <c r="I1761">
        <v>2</v>
      </c>
      <c r="J1761">
        <v>4</v>
      </c>
      <c r="K1761">
        <v>172</v>
      </c>
      <c r="L1761">
        <v>0</v>
      </c>
      <c r="M1761">
        <v>0</v>
      </c>
      <c r="N1761">
        <v>0</v>
      </c>
      <c r="O1761">
        <v>0</v>
      </c>
      <c r="P1761">
        <v>0</v>
      </c>
      <c r="Q1761">
        <v>178</v>
      </c>
      <c r="R1761">
        <v>0</v>
      </c>
      <c r="S1761">
        <v>10</v>
      </c>
      <c r="T1761">
        <v>0</v>
      </c>
      <c r="U1761" s="6">
        <v>2026</v>
      </c>
      <c r="V1761" s="6">
        <v>4</v>
      </c>
    </row>
    <row r="1762" spans="1:22" x14ac:dyDescent="0.25">
      <c r="A1762" s="1" t="s">
        <v>22</v>
      </c>
      <c r="B1762" s="1" t="s">
        <v>50</v>
      </c>
      <c r="C1762" s="1" t="s">
        <v>24</v>
      </c>
      <c r="D1762" s="1" t="s">
        <v>57</v>
      </c>
      <c r="E1762">
        <v>27</v>
      </c>
      <c r="F1762">
        <v>24</v>
      </c>
      <c r="G1762">
        <v>3</v>
      </c>
      <c r="H1762">
        <v>0</v>
      </c>
      <c r="I1762">
        <v>0</v>
      </c>
      <c r="J1762">
        <v>0</v>
      </c>
      <c r="K1762">
        <v>27</v>
      </c>
      <c r="L1762">
        <v>0</v>
      </c>
      <c r="M1762">
        <v>0</v>
      </c>
      <c r="N1762">
        <v>0</v>
      </c>
      <c r="O1762">
        <v>0</v>
      </c>
      <c r="P1762">
        <v>0</v>
      </c>
      <c r="Q1762">
        <v>25</v>
      </c>
      <c r="R1762">
        <v>0</v>
      </c>
      <c r="S1762">
        <v>2</v>
      </c>
      <c r="T1762">
        <v>0</v>
      </c>
      <c r="U1762" s="6">
        <v>2026</v>
      </c>
      <c r="V1762" s="6">
        <v>4</v>
      </c>
    </row>
    <row r="1763" spans="1:22" x14ac:dyDescent="0.25">
      <c r="A1763" s="1" t="s">
        <v>22</v>
      </c>
      <c r="B1763" s="1" t="s">
        <v>50</v>
      </c>
      <c r="C1763" s="1" t="s">
        <v>24</v>
      </c>
      <c r="D1763" s="1" t="s">
        <v>58</v>
      </c>
      <c r="E1763">
        <v>59</v>
      </c>
      <c r="F1763">
        <v>38</v>
      </c>
      <c r="G1763">
        <v>21</v>
      </c>
      <c r="H1763">
        <v>5</v>
      </c>
      <c r="I1763">
        <v>1</v>
      </c>
      <c r="J1763">
        <v>3</v>
      </c>
      <c r="K1763">
        <v>50</v>
      </c>
      <c r="L1763">
        <v>0</v>
      </c>
      <c r="M1763">
        <v>0</v>
      </c>
      <c r="N1763">
        <v>0</v>
      </c>
      <c r="O1763">
        <v>0</v>
      </c>
      <c r="P1763">
        <v>0</v>
      </c>
      <c r="Q1763">
        <v>36</v>
      </c>
      <c r="R1763">
        <v>1</v>
      </c>
      <c r="S1763">
        <v>1</v>
      </c>
      <c r="T1763">
        <v>0</v>
      </c>
      <c r="U1763" s="6">
        <v>2026</v>
      </c>
      <c r="V1763" s="6">
        <v>4</v>
      </c>
    </row>
    <row r="1764" spans="1:22" x14ac:dyDescent="0.25">
      <c r="A1764" s="1" t="s">
        <v>59</v>
      </c>
      <c r="B1764" s="1" t="s">
        <v>60</v>
      </c>
      <c r="C1764" s="1" t="s">
        <v>61</v>
      </c>
      <c r="D1764" s="1" t="s">
        <v>62</v>
      </c>
      <c r="E1764">
        <v>257</v>
      </c>
      <c r="F1764">
        <v>234</v>
      </c>
      <c r="G1764">
        <v>23</v>
      </c>
      <c r="H1764">
        <v>15</v>
      </c>
      <c r="I1764">
        <v>34</v>
      </c>
      <c r="J1764">
        <v>7</v>
      </c>
      <c r="K1764">
        <v>201</v>
      </c>
      <c r="L1764">
        <v>0</v>
      </c>
      <c r="M1764">
        <v>0</v>
      </c>
      <c r="N1764">
        <v>0</v>
      </c>
      <c r="O1764">
        <v>0</v>
      </c>
      <c r="P1764">
        <v>17</v>
      </c>
      <c r="Q1764">
        <v>169</v>
      </c>
      <c r="R1764">
        <v>3</v>
      </c>
      <c r="S1764">
        <v>0</v>
      </c>
      <c r="T1764">
        <v>2</v>
      </c>
      <c r="U1764" s="6">
        <v>2026</v>
      </c>
      <c r="V1764" s="6">
        <v>4</v>
      </c>
    </row>
    <row r="1765" spans="1:22" x14ac:dyDescent="0.25">
      <c r="A1765" s="1" t="s">
        <v>59</v>
      </c>
      <c r="B1765" s="1" t="s">
        <v>60</v>
      </c>
      <c r="C1765" s="1" t="s">
        <v>63</v>
      </c>
      <c r="D1765" s="1" t="s">
        <v>64</v>
      </c>
      <c r="E1765">
        <v>110</v>
      </c>
      <c r="F1765">
        <v>53</v>
      </c>
      <c r="G1765">
        <v>57</v>
      </c>
      <c r="H1765">
        <v>36</v>
      </c>
      <c r="I1765">
        <v>12</v>
      </c>
      <c r="J1765">
        <v>31</v>
      </c>
      <c r="K1765">
        <v>31</v>
      </c>
      <c r="L1765">
        <v>0</v>
      </c>
      <c r="M1765">
        <v>0</v>
      </c>
      <c r="N1765">
        <v>0</v>
      </c>
      <c r="O1765">
        <v>0</v>
      </c>
      <c r="P1765">
        <v>0</v>
      </c>
      <c r="Q1765">
        <v>105</v>
      </c>
      <c r="R1765">
        <v>0</v>
      </c>
      <c r="S1765">
        <v>2</v>
      </c>
      <c r="T1765">
        <v>0</v>
      </c>
      <c r="U1765" s="6">
        <v>2026</v>
      </c>
      <c r="V1765" s="6">
        <v>4</v>
      </c>
    </row>
    <row r="1766" spans="1:22" x14ac:dyDescent="0.25">
      <c r="A1766" s="1" t="s">
        <v>59</v>
      </c>
      <c r="B1766" s="1" t="s">
        <v>60</v>
      </c>
      <c r="C1766" s="1" t="s">
        <v>61</v>
      </c>
      <c r="D1766" s="1" t="s">
        <v>65</v>
      </c>
      <c r="E1766">
        <v>65</v>
      </c>
      <c r="F1766">
        <v>41</v>
      </c>
      <c r="G1766">
        <v>24</v>
      </c>
      <c r="H1766">
        <v>0</v>
      </c>
      <c r="I1766">
        <v>2</v>
      </c>
      <c r="J1766">
        <v>7</v>
      </c>
      <c r="K1766">
        <v>56</v>
      </c>
      <c r="L1766">
        <v>0</v>
      </c>
      <c r="M1766">
        <v>0</v>
      </c>
      <c r="N1766">
        <v>0</v>
      </c>
      <c r="O1766">
        <v>0</v>
      </c>
      <c r="P1766">
        <v>0</v>
      </c>
      <c r="Q1766">
        <v>61</v>
      </c>
      <c r="R1766">
        <v>0</v>
      </c>
      <c r="S1766">
        <v>0</v>
      </c>
      <c r="T1766">
        <v>0</v>
      </c>
      <c r="U1766" s="6">
        <v>2026</v>
      </c>
      <c r="V1766" s="6">
        <v>4</v>
      </c>
    </row>
    <row r="1767" spans="1:22" x14ac:dyDescent="0.25">
      <c r="A1767" s="1" t="s">
        <v>59</v>
      </c>
      <c r="B1767" s="1" t="s">
        <v>60</v>
      </c>
      <c r="C1767" s="1" t="s">
        <v>61</v>
      </c>
      <c r="D1767" s="1" t="s">
        <v>66</v>
      </c>
      <c r="E1767">
        <v>32</v>
      </c>
      <c r="F1767">
        <v>17</v>
      </c>
      <c r="G1767">
        <v>15</v>
      </c>
      <c r="H1767">
        <v>0</v>
      </c>
      <c r="I1767">
        <v>1</v>
      </c>
      <c r="J1767">
        <v>0</v>
      </c>
      <c r="K1767">
        <v>31</v>
      </c>
      <c r="L1767">
        <v>0</v>
      </c>
      <c r="M1767">
        <v>0</v>
      </c>
      <c r="N1767">
        <v>0</v>
      </c>
      <c r="O1767">
        <v>1</v>
      </c>
      <c r="P1767">
        <v>3</v>
      </c>
      <c r="Q1767">
        <v>30</v>
      </c>
      <c r="R1767">
        <v>1</v>
      </c>
      <c r="S1767">
        <v>0</v>
      </c>
      <c r="T1767">
        <v>0</v>
      </c>
      <c r="U1767" s="6">
        <v>2026</v>
      </c>
      <c r="V1767" s="6">
        <v>4</v>
      </c>
    </row>
    <row r="1768" spans="1:22" x14ac:dyDescent="0.25">
      <c r="A1768" s="1" t="s">
        <v>59</v>
      </c>
      <c r="B1768" s="1" t="s">
        <v>60</v>
      </c>
      <c r="C1768" s="1" t="s">
        <v>63</v>
      </c>
      <c r="D1768" s="1" t="s">
        <v>67</v>
      </c>
      <c r="E1768">
        <v>493</v>
      </c>
      <c r="F1768">
        <v>352</v>
      </c>
      <c r="G1768">
        <v>141</v>
      </c>
      <c r="H1768">
        <v>10</v>
      </c>
      <c r="I1768">
        <v>6</v>
      </c>
      <c r="J1768">
        <v>106</v>
      </c>
      <c r="K1768">
        <v>371</v>
      </c>
      <c r="L1768">
        <v>0</v>
      </c>
      <c r="M1768">
        <v>0</v>
      </c>
      <c r="N1768">
        <v>0</v>
      </c>
      <c r="O1768">
        <v>0</v>
      </c>
      <c r="P1768">
        <v>0</v>
      </c>
      <c r="Q1768">
        <v>453</v>
      </c>
      <c r="R1768">
        <v>0</v>
      </c>
      <c r="S1768">
        <v>2</v>
      </c>
      <c r="T1768">
        <v>0</v>
      </c>
      <c r="U1768" s="6">
        <v>2026</v>
      </c>
      <c r="V1768" s="6">
        <v>4</v>
      </c>
    </row>
    <row r="1769" spans="1:22" x14ac:dyDescent="0.25">
      <c r="A1769" s="1" t="s">
        <v>59</v>
      </c>
      <c r="B1769" s="1" t="s">
        <v>60</v>
      </c>
      <c r="C1769" s="1" t="s">
        <v>61</v>
      </c>
      <c r="D1769" s="1" t="s">
        <v>68</v>
      </c>
      <c r="E1769">
        <v>629</v>
      </c>
      <c r="F1769">
        <v>393</v>
      </c>
      <c r="G1769">
        <v>236</v>
      </c>
      <c r="H1769">
        <v>396</v>
      </c>
      <c r="I1769">
        <v>45</v>
      </c>
      <c r="J1769">
        <v>56</v>
      </c>
      <c r="K1769">
        <v>132</v>
      </c>
      <c r="L1769">
        <v>0</v>
      </c>
      <c r="M1769">
        <v>1</v>
      </c>
      <c r="N1769">
        <v>0</v>
      </c>
      <c r="O1769">
        <v>0</v>
      </c>
      <c r="P1769">
        <v>0</v>
      </c>
      <c r="Q1769">
        <v>507</v>
      </c>
      <c r="R1769">
        <v>1</v>
      </c>
      <c r="S1769">
        <v>3</v>
      </c>
      <c r="T1769">
        <v>2</v>
      </c>
      <c r="U1769" s="6">
        <v>2026</v>
      </c>
      <c r="V1769" s="6">
        <v>4</v>
      </c>
    </row>
    <row r="1770" spans="1:22" x14ac:dyDescent="0.25">
      <c r="A1770" s="1" t="s">
        <v>59</v>
      </c>
      <c r="B1770" s="1" t="s">
        <v>60</v>
      </c>
      <c r="C1770" s="1" t="s">
        <v>63</v>
      </c>
      <c r="D1770" s="1" t="s">
        <v>69</v>
      </c>
      <c r="E1770">
        <v>96</v>
      </c>
      <c r="F1770">
        <v>38</v>
      </c>
      <c r="G1770">
        <v>58</v>
      </c>
      <c r="H1770">
        <v>6</v>
      </c>
      <c r="I1770">
        <v>1</v>
      </c>
      <c r="J1770">
        <v>8</v>
      </c>
      <c r="K1770">
        <v>81</v>
      </c>
      <c r="L1770">
        <v>0</v>
      </c>
      <c r="M1770">
        <v>3</v>
      </c>
      <c r="N1770">
        <v>0</v>
      </c>
      <c r="O1770">
        <v>1</v>
      </c>
      <c r="P1770">
        <v>4</v>
      </c>
      <c r="Q1770">
        <v>85</v>
      </c>
      <c r="R1770">
        <v>0</v>
      </c>
      <c r="S1770">
        <v>0</v>
      </c>
      <c r="T1770">
        <v>0</v>
      </c>
      <c r="U1770" s="6">
        <v>2026</v>
      </c>
      <c r="V1770" s="6">
        <v>4</v>
      </c>
    </row>
    <row r="1771" spans="1:22" x14ac:dyDescent="0.25">
      <c r="A1771" s="1" t="s">
        <v>59</v>
      </c>
      <c r="B1771" s="1" t="s">
        <v>60</v>
      </c>
      <c r="C1771" s="1" t="s">
        <v>63</v>
      </c>
      <c r="D1771" s="1" t="s">
        <v>70</v>
      </c>
      <c r="E1771">
        <v>720</v>
      </c>
      <c r="F1771">
        <v>541</v>
      </c>
      <c r="G1771">
        <v>179</v>
      </c>
      <c r="H1771">
        <v>211</v>
      </c>
      <c r="I1771">
        <v>114</v>
      </c>
      <c r="J1771">
        <v>109</v>
      </c>
      <c r="K1771">
        <v>286</v>
      </c>
      <c r="L1771">
        <v>0</v>
      </c>
      <c r="M1771">
        <v>0</v>
      </c>
      <c r="N1771">
        <v>0</v>
      </c>
      <c r="O1771">
        <v>0</v>
      </c>
      <c r="P1771">
        <v>4</v>
      </c>
      <c r="Q1771">
        <v>669</v>
      </c>
      <c r="R1771">
        <v>0</v>
      </c>
      <c r="S1771">
        <v>4</v>
      </c>
      <c r="T1771">
        <v>0</v>
      </c>
      <c r="U1771" s="6">
        <v>2026</v>
      </c>
      <c r="V1771" s="6">
        <v>4</v>
      </c>
    </row>
    <row r="1772" spans="1:22" x14ac:dyDescent="0.25">
      <c r="A1772" s="1" t="s">
        <v>59</v>
      </c>
      <c r="B1772" s="1" t="s">
        <v>60</v>
      </c>
      <c r="C1772" s="1" t="s">
        <v>61</v>
      </c>
      <c r="D1772" s="1" t="s">
        <v>71</v>
      </c>
      <c r="E1772" s="13">
        <v>0</v>
      </c>
      <c r="F1772" s="13">
        <v>0</v>
      </c>
      <c r="G1772" s="13">
        <v>0</v>
      </c>
      <c r="H1772" s="13">
        <v>0</v>
      </c>
      <c r="I1772" s="13">
        <v>0</v>
      </c>
      <c r="J1772" s="13">
        <v>0</v>
      </c>
      <c r="K1772" s="13">
        <v>0</v>
      </c>
      <c r="L1772" s="13">
        <v>0</v>
      </c>
      <c r="M1772" s="13">
        <v>0</v>
      </c>
      <c r="N1772" s="13">
        <v>0</v>
      </c>
      <c r="O1772" s="13">
        <v>0</v>
      </c>
      <c r="P1772" s="13">
        <v>0</v>
      </c>
      <c r="Q1772" s="13">
        <v>0</v>
      </c>
      <c r="R1772" s="13">
        <v>0</v>
      </c>
      <c r="S1772" s="13">
        <v>0</v>
      </c>
      <c r="T1772" s="13">
        <v>0</v>
      </c>
      <c r="U1772" s="6">
        <v>2026</v>
      </c>
      <c r="V1772" s="6">
        <v>4</v>
      </c>
    </row>
    <row r="1773" spans="1:22" x14ac:dyDescent="0.25">
      <c r="A1773" s="1" t="s">
        <v>59</v>
      </c>
      <c r="B1773" s="1" t="s">
        <v>72</v>
      </c>
      <c r="C1773" s="1" t="s">
        <v>73</v>
      </c>
      <c r="D1773" s="1" t="s">
        <v>74</v>
      </c>
      <c r="E1773">
        <v>455</v>
      </c>
      <c r="F1773">
        <v>295</v>
      </c>
      <c r="G1773">
        <v>160</v>
      </c>
      <c r="H1773">
        <v>82</v>
      </c>
      <c r="I1773">
        <v>75</v>
      </c>
      <c r="J1773">
        <v>117</v>
      </c>
      <c r="K1773">
        <v>181</v>
      </c>
      <c r="L1773">
        <v>0</v>
      </c>
      <c r="M1773">
        <v>0</v>
      </c>
      <c r="N1773">
        <v>0</v>
      </c>
      <c r="O1773">
        <v>0</v>
      </c>
      <c r="P1773">
        <v>0</v>
      </c>
      <c r="Q1773">
        <v>416</v>
      </c>
      <c r="R1773">
        <v>0</v>
      </c>
      <c r="S1773">
        <v>1</v>
      </c>
      <c r="T1773">
        <v>0</v>
      </c>
      <c r="U1773" s="6">
        <v>2026</v>
      </c>
      <c r="V1773" s="6">
        <v>4</v>
      </c>
    </row>
    <row r="1774" spans="1:22" x14ac:dyDescent="0.25">
      <c r="A1774" s="1" t="s">
        <v>59</v>
      </c>
      <c r="B1774" s="1" t="s">
        <v>72</v>
      </c>
      <c r="C1774" s="1" t="s">
        <v>75</v>
      </c>
      <c r="D1774" s="1" t="s">
        <v>76</v>
      </c>
      <c r="E1774">
        <v>59</v>
      </c>
      <c r="F1774">
        <v>54</v>
      </c>
      <c r="G1774">
        <v>5</v>
      </c>
      <c r="H1774">
        <v>0</v>
      </c>
      <c r="I1774">
        <v>0</v>
      </c>
      <c r="J1774">
        <v>1</v>
      </c>
      <c r="K1774">
        <v>58</v>
      </c>
      <c r="L1774">
        <v>0</v>
      </c>
      <c r="M1774">
        <v>1</v>
      </c>
      <c r="N1774">
        <v>0</v>
      </c>
      <c r="O1774">
        <v>0</v>
      </c>
      <c r="P1774">
        <v>0</v>
      </c>
      <c r="Q1774">
        <v>56</v>
      </c>
      <c r="R1774">
        <v>0</v>
      </c>
      <c r="S1774">
        <v>1</v>
      </c>
      <c r="T1774">
        <v>0</v>
      </c>
      <c r="U1774" s="6">
        <v>2026</v>
      </c>
      <c r="V1774" s="6">
        <v>4</v>
      </c>
    </row>
    <row r="1775" spans="1:22" x14ac:dyDescent="0.25">
      <c r="A1775" s="1" t="s">
        <v>59</v>
      </c>
      <c r="B1775" s="1" t="s">
        <v>72</v>
      </c>
      <c r="C1775" s="1" t="s">
        <v>73</v>
      </c>
      <c r="D1775" s="1" t="s">
        <v>77</v>
      </c>
      <c r="E1775">
        <v>104</v>
      </c>
      <c r="F1775">
        <v>75</v>
      </c>
      <c r="G1775">
        <v>29</v>
      </c>
      <c r="H1775">
        <v>9</v>
      </c>
      <c r="I1775">
        <v>2</v>
      </c>
      <c r="J1775">
        <v>7</v>
      </c>
      <c r="K1775">
        <v>86</v>
      </c>
      <c r="L1775">
        <v>0</v>
      </c>
      <c r="M1775">
        <v>0</v>
      </c>
      <c r="N1775">
        <v>0</v>
      </c>
      <c r="O1775">
        <v>0</v>
      </c>
      <c r="P1775">
        <v>0</v>
      </c>
      <c r="Q1775">
        <v>98</v>
      </c>
      <c r="R1775">
        <v>0</v>
      </c>
      <c r="S1775">
        <v>1</v>
      </c>
      <c r="T1775">
        <v>0</v>
      </c>
      <c r="U1775" s="6">
        <v>2026</v>
      </c>
      <c r="V1775" s="6">
        <v>4</v>
      </c>
    </row>
    <row r="1776" spans="1:22" x14ac:dyDescent="0.25">
      <c r="A1776" s="1" t="s">
        <v>59</v>
      </c>
      <c r="B1776" s="1" t="s">
        <v>72</v>
      </c>
      <c r="C1776" s="1" t="s">
        <v>75</v>
      </c>
      <c r="D1776" s="1" t="s">
        <v>78</v>
      </c>
      <c r="E1776">
        <v>0</v>
      </c>
      <c r="F1776">
        <v>0</v>
      </c>
      <c r="G1776">
        <v>0</v>
      </c>
      <c r="H1776">
        <v>0</v>
      </c>
      <c r="I1776">
        <v>0</v>
      </c>
      <c r="J1776">
        <v>0</v>
      </c>
      <c r="K1776">
        <v>0</v>
      </c>
      <c r="L1776">
        <v>0</v>
      </c>
      <c r="M1776">
        <v>0</v>
      </c>
      <c r="N1776">
        <v>0</v>
      </c>
      <c r="O1776">
        <v>0</v>
      </c>
      <c r="P1776">
        <v>0</v>
      </c>
      <c r="Q1776">
        <v>0</v>
      </c>
      <c r="R1776">
        <v>0</v>
      </c>
      <c r="S1776">
        <v>0</v>
      </c>
      <c r="T1776">
        <v>0</v>
      </c>
      <c r="U1776" s="6">
        <v>2026</v>
      </c>
      <c r="V1776" s="6">
        <v>4</v>
      </c>
    </row>
    <row r="1777" spans="1:22" x14ac:dyDescent="0.25">
      <c r="A1777" s="1" t="s">
        <v>59</v>
      </c>
      <c r="B1777" s="1" t="s">
        <v>72</v>
      </c>
      <c r="C1777" s="1" t="s">
        <v>75</v>
      </c>
      <c r="D1777" s="1" t="s">
        <v>79</v>
      </c>
      <c r="E1777">
        <v>246</v>
      </c>
      <c r="F1777">
        <v>148</v>
      </c>
      <c r="G1777">
        <v>98</v>
      </c>
      <c r="H1777">
        <v>87</v>
      </c>
      <c r="I1777">
        <v>38</v>
      </c>
      <c r="J1777">
        <v>32</v>
      </c>
      <c r="K1777">
        <v>89</v>
      </c>
      <c r="L1777">
        <v>0</v>
      </c>
      <c r="M1777">
        <v>0</v>
      </c>
      <c r="N1777">
        <v>0</v>
      </c>
      <c r="O1777">
        <v>0</v>
      </c>
      <c r="P1777">
        <v>0</v>
      </c>
      <c r="Q1777">
        <v>234</v>
      </c>
      <c r="R1777">
        <v>0</v>
      </c>
      <c r="S1777">
        <v>1</v>
      </c>
      <c r="T1777">
        <v>0</v>
      </c>
      <c r="U1777" s="6">
        <v>2026</v>
      </c>
      <c r="V1777" s="6">
        <v>4</v>
      </c>
    </row>
    <row r="1778" spans="1:22" x14ac:dyDescent="0.25">
      <c r="A1778" s="1" t="s">
        <v>59</v>
      </c>
      <c r="B1778" s="1" t="s">
        <v>72</v>
      </c>
      <c r="C1778" s="1" t="s">
        <v>73</v>
      </c>
      <c r="D1778" s="1" t="s">
        <v>80</v>
      </c>
      <c r="E1778">
        <v>477</v>
      </c>
      <c r="F1778">
        <v>242</v>
      </c>
      <c r="G1778">
        <v>235</v>
      </c>
      <c r="H1778">
        <v>184</v>
      </c>
      <c r="I1778">
        <v>45</v>
      </c>
      <c r="J1778">
        <v>65</v>
      </c>
      <c r="K1778">
        <v>183</v>
      </c>
      <c r="L1778">
        <v>0</v>
      </c>
      <c r="M1778">
        <v>0</v>
      </c>
      <c r="N1778">
        <v>0</v>
      </c>
      <c r="O1778">
        <v>0</v>
      </c>
      <c r="P1778">
        <v>0</v>
      </c>
      <c r="Q1778">
        <v>457</v>
      </c>
      <c r="R1778">
        <v>0</v>
      </c>
      <c r="S1778">
        <v>8</v>
      </c>
      <c r="T1778">
        <v>0</v>
      </c>
      <c r="U1778" s="6">
        <v>2026</v>
      </c>
      <c r="V1778" s="6">
        <v>4</v>
      </c>
    </row>
    <row r="1779" spans="1:22" x14ac:dyDescent="0.25">
      <c r="A1779" s="1" t="s">
        <v>59</v>
      </c>
      <c r="B1779" s="1" t="s">
        <v>72</v>
      </c>
      <c r="C1779" s="1" t="s">
        <v>73</v>
      </c>
      <c r="D1779" s="1" t="s">
        <v>81</v>
      </c>
      <c r="E1779">
        <v>295</v>
      </c>
      <c r="F1779">
        <v>212</v>
      </c>
      <c r="G1779">
        <v>83</v>
      </c>
      <c r="H1779">
        <v>58</v>
      </c>
      <c r="I1779">
        <v>83</v>
      </c>
      <c r="J1779">
        <v>40</v>
      </c>
      <c r="K1779">
        <v>114</v>
      </c>
      <c r="L1779">
        <v>0</v>
      </c>
      <c r="M1779">
        <v>0</v>
      </c>
      <c r="N1779">
        <v>0</v>
      </c>
      <c r="O1779">
        <v>0</v>
      </c>
      <c r="P1779">
        <v>2</v>
      </c>
      <c r="Q1779">
        <v>212</v>
      </c>
      <c r="R1779">
        <v>0</v>
      </c>
      <c r="S1779">
        <v>2</v>
      </c>
      <c r="T1779">
        <v>2</v>
      </c>
      <c r="U1779" s="6">
        <v>2026</v>
      </c>
      <c r="V1779" s="6">
        <v>4</v>
      </c>
    </row>
    <row r="1780" spans="1:22" x14ac:dyDescent="0.25">
      <c r="A1780" s="1" t="s">
        <v>59</v>
      </c>
      <c r="B1780" s="1" t="s">
        <v>72</v>
      </c>
      <c r="C1780" s="1" t="s">
        <v>75</v>
      </c>
      <c r="D1780" s="1" t="s">
        <v>82</v>
      </c>
      <c r="E1780">
        <v>550</v>
      </c>
      <c r="F1780">
        <v>309</v>
      </c>
      <c r="G1780">
        <v>241</v>
      </c>
      <c r="H1780">
        <v>307</v>
      </c>
      <c r="I1780">
        <v>115</v>
      </c>
      <c r="J1780">
        <v>47</v>
      </c>
      <c r="K1780">
        <v>81</v>
      </c>
      <c r="L1780">
        <v>0</v>
      </c>
      <c r="M1780">
        <v>0</v>
      </c>
      <c r="N1780">
        <v>0</v>
      </c>
      <c r="O1780">
        <v>1</v>
      </c>
      <c r="P1780">
        <v>36</v>
      </c>
      <c r="Q1780">
        <v>460</v>
      </c>
      <c r="R1780">
        <v>8</v>
      </c>
      <c r="S1780">
        <v>1</v>
      </c>
      <c r="T1780">
        <v>6</v>
      </c>
      <c r="U1780" s="6">
        <v>2026</v>
      </c>
      <c r="V1780" s="6">
        <v>4</v>
      </c>
    </row>
    <row r="1781" spans="1:22" x14ac:dyDescent="0.25">
      <c r="A1781" s="1" t="s">
        <v>59</v>
      </c>
      <c r="B1781" s="1" t="s">
        <v>72</v>
      </c>
      <c r="C1781" s="1" t="s">
        <v>75</v>
      </c>
      <c r="D1781" s="1" t="s">
        <v>83</v>
      </c>
      <c r="E1781">
        <v>259</v>
      </c>
      <c r="F1781">
        <v>196</v>
      </c>
      <c r="G1781">
        <v>63</v>
      </c>
      <c r="H1781">
        <v>24</v>
      </c>
      <c r="I1781">
        <v>33</v>
      </c>
      <c r="J1781">
        <v>25</v>
      </c>
      <c r="K1781">
        <v>177</v>
      </c>
      <c r="L1781">
        <v>0</v>
      </c>
      <c r="M1781">
        <v>0</v>
      </c>
      <c r="N1781">
        <v>0</v>
      </c>
      <c r="O1781">
        <v>0</v>
      </c>
      <c r="P1781">
        <v>0</v>
      </c>
      <c r="Q1781">
        <v>247</v>
      </c>
      <c r="R1781">
        <v>0</v>
      </c>
      <c r="S1781">
        <v>2</v>
      </c>
      <c r="T1781">
        <v>0</v>
      </c>
      <c r="U1781" s="6">
        <v>2026</v>
      </c>
      <c r="V1781" s="6">
        <v>4</v>
      </c>
    </row>
    <row r="1782" spans="1:22" x14ac:dyDescent="0.25">
      <c r="A1782" s="1" t="s">
        <v>59</v>
      </c>
      <c r="B1782" s="1" t="s">
        <v>72</v>
      </c>
      <c r="C1782" s="1" t="s">
        <v>75</v>
      </c>
      <c r="D1782" s="1" t="s">
        <v>84</v>
      </c>
      <c r="E1782">
        <v>184</v>
      </c>
      <c r="F1782">
        <v>110</v>
      </c>
      <c r="G1782">
        <v>74</v>
      </c>
      <c r="H1782">
        <v>1</v>
      </c>
      <c r="I1782">
        <v>36</v>
      </c>
      <c r="J1782">
        <v>41</v>
      </c>
      <c r="K1782">
        <v>106</v>
      </c>
      <c r="L1782">
        <v>0</v>
      </c>
      <c r="M1782">
        <v>0</v>
      </c>
      <c r="N1782">
        <v>0</v>
      </c>
      <c r="O1782">
        <v>0</v>
      </c>
      <c r="P1782">
        <v>0</v>
      </c>
      <c r="Q1782">
        <v>165</v>
      </c>
      <c r="R1782">
        <v>0</v>
      </c>
      <c r="S1782">
        <v>1</v>
      </c>
      <c r="T1782">
        <v>0</v>
      </c>
      <c r="U1782" s="6">
        <v>2026</v>
      </c>
      <c r="V1782" s="6">
        <v>4</v>
      </c>
    </row>
    <row r="1783" spans="1:22" x14ac:dyDescent="0.25">
      <c r="A1783" s="1" t="s">
        <v>59</v>
      </c>
      <c r="B1783" s="1" t="s">
        <v>85</v>
      </c>
      <c r="C1783" s="1" t="s">
        <v>86</v>
      </c>
      <c r="D1783" s="1" t="s">
        <v>87</v>
      </c>
      <c r="E1783">
        <v>610</v>
      </c>
      <c r="F1783">
        <v>368</v>
      </c>
      <c r="G1783">
        <v>242</v>
      </c>
      <c r="H1783">
        <v>237</v>
      </c>
      <c r="I1783">
        <v>85</v>
      </c>
      <c r="J1783">
        <v>76</v>
      </c>
      <c r="K1783">
        <v>212</v>
      </c>
      <c r="L1783">
        <v>0</v>
      </c>
      <c r="M1783">
        <v>0</v>
      </c>
      <c r="N1783">
        <v>0</v>
      </c>
      <c r="O1783">
        <v>0</v>
      </c>
      <c r="P1783">
        <v>0</v>
      </c>
      <c r="Q1783">
        <v>570</v>
      </c>
      <c r="R1783">
        <v>0</v>
      </c>
      <c r="S1783">
        <v>8</v>
      </c>
      <c r="T1783">
        <v>0</v>
      </c>
      <c r="U1783" s="6">
        <v>2026</v>
      </c>
      <c r="V1783" s="6">
        <v>4</v>
      </c>
    </row>
    <row r="1784" spans="1:22" x14ac:dyDescent="0.25">
      <c r="A1784" s="1" t="s">
        <v>59</v>
      </c>
      <c r="B1784" s="1" t="s">
        <v>85</v>
      </c>
      <c r="C1784" s="1" t="s">
        <v>88</v>
      </c>
      <c r="D1784" s="1" t="s">
        <v>89</v>
      </c>
      <c r="E1784">
        <v>0</v>
      </c>
      <c r="F1784">
        <v>0</v>
      </c>
      <c r="G1784">
        <v>0</v>
      </c>
      <c r="H1784">
        <v>0</v>
      </c>
      <c r="I1784">
        <v>0</v>
      </c>
      <c r="J1784">
        <v>0</v>
      </c>
      <c r="K1784">
        <v>0</v>
      </c>
      <c r="L1784">
        <v>0</v>
      </c>
      <c r="M1784">
        <v>0</v>
      </c>
      <c r="N1784">
        <v>0</v>
      </c>
      <c r="O1784">
        <v>0</v>
      </c>
      <c r="P1784">
        <v>0</v>
      </c>
      <c r="Q1784">
        <v>0</v>
      </c>
      <c r="R1784">
        <v>0</v>
      </c>
      <c r="S1784">
        <v>0</v>
      </c>
      <c r="T1784">
        <v>0</v>
      </c>
      <c r="U1784" s="6">
        <v>2026</v>
      </c>
      <c r="V1784" s="6">
        <v>4</v>
      </c>
    </row>
    <row r="1785" spans="1:22" x14ac:dyDescent="0.25">
      <c r="A1785" s="1" t="s">
        <v>59</v>
      </c>
      <c r="B1785" s="1" t="s">
        <v>85</v>
      </c>
      <c r="C1785" s="1" t="s">
        <v>86</v>
      </c>
      <c r="D1785" s="1" t="s">
        <v>90</v>
      </c>
      <c r="E1785">
        <v>364</v>
      </c>
      <c r="F1785">
        <v>273</v>
      </c>
      <c r="G1785">
        <v>91</v>
      </c>
      <c r="H1785">
        <v>81</v>
      </c>
      <c r="I1785">
        <v>34</v>
      </c>
      <c r="J1785">
        <v>82</v>
      </c>
      <c r="K1785">
        <v>167</v>
      </c>
      <c r="L1785">
        <v>0</v>
      </c>
      <c r="M1785">
        <v>0</v>
      </c>
      <c r="N1785">
        <v>0</v>
      </c>
      <c r="O1785">
        <v>0</v>
      </c>
      <c r="P1785">
        <v>0</v>
      </c>
      <c r="Q1785">
        <v>350</v>
      </c>
      <c r="R1785">
        <v>0</v>
      </c>
      <c r="S1785">
        <v>1</v>
      </c>
      <c r="T1785">
        <v>0</v>
      </c>
      <c r="U1785" s="6">
        <v>2026</v>
      </c>
      <c r="V1785" s="6">
        <v>4</v>
      </c>
    </row>
    <row r="1786" spans="1:22" x14ac:dyDescent="0.25">
      <c r="A1786" s="1" t="s">
        <v>59</v>
      </c>
      <c r="B1786" s="1" t="s">
        <v>85</v>
      </c>
      <c r="C1786" s="1" t="s">
        <v>86</v>
      </c>
      <c r="D1786" s="1" t="s">
        <v>91</v>
      </c>
      <c r="E1786">
        <v>1286</v>
      </c>
      <c r="F1786">
        <v>935</v>
      </c>
      <c r="G1786">
        <v>351</v>
      </c>
      <c r="H1786">
        <v>175</v>
      </c>
      <c r="I1786">
        <v>185</v>
      </c>
      <c r="J1786">
        <v>151</v>
      </c>
      <c r="K1786">
        <v>775</v>
      </c>
      <c r="L1786">
        <v>0</v>
      </c>
      <c r="M1786">
        <v>0</v>
      </c>
      <c r="N1786">
        <v>0</v>
      </c>
      <c r="O1786">
        <v>0</v>
      </c>
      <c r="P1786">
        <v>0</v>
      </c>
      <c r="Q1786">
        <v>1153</v>
      </c>
      <c r="R1786">
        <v>0</v>
      </c>
      <c r="S1786">
        <v>7</v>
      </c>
      <c r="T1786">
        <v>0</v>
      </c>
      <c r="U1786" s="6">
        <v>2026</v>
      </c>
      <c r="V1786" s="6">
        <v>4</v>
      </c>
    </row>
    <row r="1787" spans="1:22" x14ac:dyDescent="0.25">
      <c r="A1787" s="1" t="s">
        <v>59</v>
      </c>
      <c r="B1787" s="1" t="s">
        <v>85</v>
      </c>
      <c r="C1787" s="1" t="s">
        <v>86</v>
      </c>
      <c r="D1787" s="1" t="s">
        <v>92</v>
      </c>
      <c r="E1787">
        <v>620</v>
      </c>
      <c r="F1787">
        <v>514</v>
      </c>
      <c r="G1787">
        <v>106</v>
      </c>
      <c r="H1787">
        <v>78</v>
      </c>
      <c r="I1787">
        <v>67</v>
      </c>
      <c r="J1787">
        <v>88</v>
      </c>
      <c r="K1787">
        <v>387</v>
      </c>
      <c r="L1787">
        <v>0</v>
      </c>
      <c r="M1787">
        <v>0</v>
      </c>
      <c r="N1787">
        <v>0</v>
      </c>
      <c r="O1787">
        <v>0</v>
      </c>
      <c r="P1787">
        <v>0</v>
      </c>
      <c r="Q1787">
        <v>584</v>
      </c>
      <c r="R1787">
        <v>0</v>
      </c>
      <c r="S1787">
        <v>1</v>
      </c>
      <c r="T1787">
        <v>0</v>
      </c>
      <c r="U1787" s="6">
        <v>2026</v>
      </c>
      <c r="V1787" s="6">
        <v>4</v>
      </c>
    </row>
    <row r="1788" spans="1:22" x14ac:dyDescent="0.25">
      <c r="A1788" s="1" t="s">
        <v>59</v>
      </c>
      <c r="B1788" s="1" t="s">
        <v>85</v>
      </c>
      <c r="C1788" s="1" t="s">
        <v>73</v>
      </c>
      <c r="D1788" s="1" t="s">
        <v>93</v>
      </c>
      <c r="E1788" s="13">
        <v>958</v>
      </c>
      <c r="F1788" s="13">
        <v>598</v>
      </c>
      <c r="G1788" s="13">
        <v>360</v>
      </c>
      <c r="H1788" s="13">
        <v>122</v>
      </c>
      <c r="I1788" s="13">
        <v>143</v>
      </c>
      <c r="J1788" s="13">
        <v>168</v>
      </c>
      <c r="K1788" s="13">
        <v>525</v>
      </c>
      <c r="L1788" s="13">
        <v>0</v>
      </c>
      <c r="M1788" s="13">
        <v>0</v>
      </c>
      <c r="N1788" s="13">
        <v>0</v>
      </c>
      <c r="O1788" s="13">
        <v>0</v>
      </c>
      <c r="P1788" s="13">
        <v>0</v>
      </c>
      <c r="Q1788" s="13">
        <v>865</v>
      </c>
      <c r="R1788" s="13">
        <v>0</v>
      </c>
      <c r="S1788" s="13">
        <v>50</v>
      </c>
      <c r="T1788" s="13">
        <v>0</v>
      </c>
      <c r="U1788" s="6">
        <v>2026</v>
      </c>
      <c r="V1788" s="6">
        <v>4</v>
      </c>
    </row>
    <row r="1789" spans="1:22" x14ac:dyDescent="0.25">
      <c r="A1789" s="1" t="s">
        <v>59</v>
      </c>
      <c r="B1789" s="1" t="s">
        <v>85</v>
      </c>
      <c r="C1789" s="1" t="s">
        <v>88</v>
      </c>
      <c r="D1789" s="1" t="s">
        <v>94</v>
      </c>
      <c r="E1789">
        <v>651</v>
      </c>
      <c r="F1789">
        <v>506</v>
      </c>
      <c r="G1789">
        <v>145</v>
      </c>
      <c r="H1789">
        <v>67</v>
      </c>
      <c r="I1789">
        <v>17</v>
      </c>
      <c r="J1789">
        <v>120</v>
      </c>
      <c r="K1789">
        <v>447</v>
      </c>
      <c r="L1789">
        <v>0</v>
      </c>
      <c r="M1789">
        <v>0</v>
      </c>
      <c r="N1789">
        <v>0</v>
      </c>
      <c r="O1789">
        <v>0</v>
      </c>
      <c r="P1789">
        <v>0</v>
      </c>
      <c r="Q1789">
        <v>612</v>
      </c>
      <c r="R1789">
        <v>0</v>
      </c>
      <c r="S1789">
        <v>8</v>
      </c>
      <c r="T1789">
        <v>0</v>
      </c>
      <c r="U1789" s="6">
        <v>2026</v>
      </c>
      <c r="V1789" s="6">
        <v>4</v>
      </c>
    </row>
    <row r="1790" spans="1:22" x14ac:dyDescent="0.25">
      <c r="A1790" s="1" t="s">
        <v>59</v>
      </c>
      <c r="B1790" s="1" t="s">
        <v>85</v>
      </c>
      <c r="C1790" s="1" t="s">
        <v>86</v>
      </c>
      <c r="D1790" s="1" t="s">
        <v>95</v>
      </c>
      <c r="E1790">
        <v>0</v>
      </c>
      <c r="F1790">
        <v>0</v>
      </c>
      <c r="G1790">
        <v>0</v>
      </c>
      <c r="H1790">
        <v>0</v>
      </c>
      <c r="I1790">
        <v>0</v>
      </c>
      <c r="J1790">
        <v>0</v>
      </c>
      <c r="K1790">
        <v>0</v>
      </c>
      <c r="L1790">
        <v>0</v>
      </c>
      <c r="M1790">
        <v>0</v>
      </c>
      <c r="N1790">
        <v>0</v>
      </c>
      <c r="O1790">
        <v>0</v>
      </c>
      <c r="P1790">
        <v>0</v>
      </c>
      <c r="Q1790">
        <v>0</v>
      </c>
      <c r="R1790">
        <v>0</v>
      </c>
      <c r="S1790">
        <v>0</v>
      </c>
      <c r="T1790">
        <v>0</v>
      </c>
      <c r="U1790" s="6">
        <v>2026</v>
      </c>
      <c r="V1790" s="6">
        <v>4</v>
      </c>
    </row>
    <row r="1791" spans="1:22" x14ac:dyDescent="0.25">
      <c r="A1791" s="1" t="s">
        <v>96</v>
      </c>
      <c r="B1791" s="1" t="s">
        <v>97</v>
      </c>
      <c r="C1791" s="1" t="s">
        <v>98</v>
      </c>
      <c r="D1791" s="1" t="s">
        <v>99</v>
      </c>
      <c r="E1791">
        <v>340</v>
      </c>
      <c r="F1791">
        <v>241</v>
      </c>
      <c r="G1791">
        <v>99</v>
      </c>
      <c r="H1791">
        <v>2</v>
      </c>
      <c r="I1791">
        <v>2</v>
      </c>
      <c r="J1791">
        <v>34</v>
      </c>
      <c r="K1791">
        <v>302</v>
      </c>
      <c r="L1791">
        <v>0</v>
      </c>
      <c r="M1791">
        <v>0</v>
      </c>
      <c r="N1791">
        <v>0</v>
      </c>
      <c r="O1791">
        <v>0</v>
      </c>
      <c r="P1791">
        <v>0</v>
      </c>
      <c r="Q1791">
        <v>318</v>
      </c>
      <c r="R1791">
        <v>0</v>
      </c>
      <c r="S1791">
        <v>3</v>
      </c>
      <c r="T1791">
        <v>0</v>
      </c>
      <c r="U1791" s="6">
        <v>2026</v>
      </c>
      <c r="V1791" s="6">
        <v>4</v>
      </c>
    </row>
    <row r="1792" spans="1:22" x14ac:dyDescent="0.25">
      <c r="A1792" s="1" t="s">
        <v>96</v>
      </c>
      <c r="B1792" s="1" t="s">
        <v>100</v>
      </c>
      <c r="C1792" s="1" t="s">
        <v>101</v>
      </c>
      <c r="D1792" s="1" t="s">
        <v>102</v>
      </c>
      <c r="E1792">
        <v>327</v>
      </c>
      <c r="F1792">
        <v>164</v>
      </c>
      <c r="G1792">
        <v>163</v>
      </c>
      <c r="H1792">
        <v>31</v>
      </c>
      <c r="I1792">
        <v>71</v>
      </c>
      <c r="J1792">
        <v>44</v>
      </c>
      <c r="K1792">
        <v>181</v>
      </c>
      <c r="L1792">
        <v>0</v>
      </c>
      <c r="M1792">
        <v>0</v>
      </c>
      <c r="N1792">
        <v>0</v>
      </c>
      <c r="O1792">
        <v>0</v>
      </c>
      <c r="P1792">
        <v>0</v>
      </c>
      <c r="Q1792">
        <v>311</v>
      </c>
      <c r="R1792">
        <v>0</v>
      </c>
      <c r="S1792">
        <v>3</v>
      </c>
      <c r="T1792">
        <v>0</v>
      </c>
      <c r="U1792" s="6">
        <v>2026</v>
      </c>
      <c r="V1792" s="6">
        <v>4</v>
      </c>
    </row>
    <row r="1793" spans="1:22" x14ac:dyDescent="0.25">
      <c r="A1793" s="1" t="s">
        <v>96</v>
      </c>
      <c r="B1793" s="1" t="s">
        <v>100</v>
      </c>
      <c r="C1793" s="1" t="s">
        <v>101</v>
      </c>
      <c r="D1793" s="1" t="s">
        <v>103</v>
      </c>
      <c r="E1793">
        <v>247</v>
      </c>
      <c r="F1793">
        <v>191</v>
      </c>
      <c r="G1793">
        <v>56</v>
      </c>
      <c r="H1793">
        <v>174</v>
      </c>
      <c r="I1793">
        <v>22</v>
      </c>
      <c r="J1793">
        <v>8</v>
      </c>
      <c r="K1793">
        <v>43</v>
      </c>
      <c r="L1793">
        <v>0</v>
      </c>
      <c r="M1793">
        <v>0</v>
      </c>
      <c r="N1793">
        <v>0</v>
      </c>
      <c r="O1793">
        <v>0</v>
      </c>
      <c r="P1793">
        <v>0</v>
      </c>
      <c r="Q1793">
        <v>227</v>
      </c>
      <c r="R1793">
        <v>0</v>
      </c>
      <c r="S1793">
        <v>1</v>
      </c>
      <c r="T1793">
        <v>0</v>
      </c>
      <c r="U1793" s="6">
        <v>2026</v>
      </c>
      <c r="V1793" s="6">
        <v>4</v>
      </c>
    </row>
    <row r="1794" spans="1:22" x14ac:dyDescent="0.25">
      <c r="A1794" s="1" t="s">
        <v>96</v>
      </c>
      <c r="B1794" s="1" t="s">
        <v>100</v>
      </c>
      <c r="C1794" s="1" t="s">
        <v>101</v>
      </c>
      <c r="D1794" s="1" t="s">
        <v>104</v>
      </c>
      <c r="E1794">
        <v>289</v>
      </c>
      <c r="F1794">
        <v>181</v>
      </c>
      <c r="G1794">
        <v>108</v>
      </c>
      <c r="H1794">
        <v>94</v>
      </c>
      <c r="I1794">
        <v>30</v>
      </c>
      <c r="J1794">
        <v>65</v>
      </c>
      <c r="K1794">
        <v>100</v>
      </c>
      <c r="L1794">
        <v>0</v>
      </c>
      <c r="M1794">
        <v>0</v>
      </c>
      <c r="N1794">
        <v>0</v>
      </c>
      <c r="O1794">
        <v>0</v>
      </c>
      <c r="P1794">
        <v>0</v>
      </c>
      <c r="Q1794">
        <v>271</v>
      </c>
      <c r="R1794">
        <v>0</v>
      </c>
      <c r="S1794">
        <v>2</v>
      </c>
      <c r="T1794">
        <v>0</v>
      </c>
      <c r="U1794" s="6">
        <v>2026</v>
      </c>
      <c r="V1794" s="6">
        <v>4</v>
      </c>
    </row>
    <row r="1795" spans="1:22" x14ac:dyDescent="0.25">
      <c r="A1795" s="1" t="s">
        <v>96</v>
      </c>
      <c r="B1795" s="1" t="s">
        <v>100</v>
      </c>
      <c r="C1795" s="1" t="s">
        <v>101</v>
      </c>
      <c r="D1795" s="1" t="s">
        <v>105</v>
      </c>
      <c r="E1795">
        <v>0</v>
      </c>
      <c r="F1795">
        <v>0</v>
      </c>
      <c r="G1795">
        <v>0</v>
      </c>
      <c r="H1795">
        <v>0</v>
      </c>
      <c r="I1795">
        <v>0</v>
      </c>
      <c r="J1795">
        <v>0</v>
      </c>
      <c r="K1795">
        <v>0</v>
      </c>
      <c r="L1795">
        <v>0</v>
      </c>
      <c r="M1795">
        <v>0</v>
      </c>
      <c r="N1795">
        <v>0</v>
      </c>
      <c r="O1795">
        <v>0</v>
      </c>
      <c r="P1795">
        <v>0</v>
      </c>
      <c r="Q1795">
        <v>0</v>
      </c>
      <c r="R1795">
        <v>0</v>
      </c>
      <c r="S1795">
        <v>0</v>
      </c>
      <c r="T1795">
        <v>0</v>
      </c>
      <c r="U1795" s="6">
        <v>2026</v>
      </c>
      <c r="V1795" s="6">
        <v>4</v>
      </c>
    </row>
    <row r="1796" spans="1:22" x14ac:dyDescent="0.25">
      <c r="A1796" s="1" t="s">
        <v>96</v>
      </c>
      <c r="B1796" s="1" t="s">
        <v>100</v>
      </c>
      <c r="C1796" s="1" t="s">
        <v>101</v>
      </c>
      <c r="D1796" s="1" t="s">
        <v>106</v>
      </c>
      <c r="E1796" s="13">
        <v>307</v>
      </c>
      <c r="F1796" s="13">
        <v>225</v>
      </c>
      <c r="G1796" s="13">
        <v>82</v>
      </c>
      <c r="H1796" s="13">
        <v>140</v>
      </c>
      <c r="I1796" s="13">
        <v>23</v>
      </c>
      <c r="J1796" s="13">
        <v>24</v>
      </c>
      <c r="K1796" s="13">
        <v>120</v>
      </c>
      <c r="L1796" s="13">
        <v>0</v>
      </c>
      <c r="M1796" s="13">
        <v>0</v>
      </c>
      <c r="N1796" s="13">
        <v>0</v>
      </c>
      <c r="O1796" s="13">
        <v>0</v>
      </c>
      <c r="P1796" s="13">
        <v>0</v>
      </c>
      <c r="Q1796" s="13">
        <v>298</v>
      </c>
      <c r="R1796" s="13">
        <v>0</v>
      </c>
      <c r="S1796" s="13">
        <v>1</v>
      </c>
      <c r="T1796" s="13">
        <v>0</v>
      </c>
      <c r="U1796" s="6">
        <v>2026</v>
      </c>
      <c r="V1796" s="6">
        <v>4</v>
      </c>
    </row>
    <row r="1797" spans="1:22" x14ac:dyDescent="0.25">
      <c r="A1797" s="1" t="s">
        <v>96</v>
      </c>
      <c r="B1797" s="1" t="s">
        <v>100</v>
      </c>
      <c r="C1797" s="1" t="s">
        <v>101</v>
      </c>
      <c r="D1797" s="1" t="s">
        <v>107</v>
      </c>
      <c r="E1797">
        <v>109</v>
      </c>
      <c r="F1797">
        <v>68</v>
      </c>
      <c r="G1797">
        <v>41</v>
      </c>
      <c r="H1797">
        <v>14</v>
      </c>
      <c r="I1797">
        <v>16</v>
      </c>
      <c r="J1797">
        <v>24</v>
      </c>
      <c r="K1797">
        <v>55</v>
      </c>
      <c r="L1797">
        <v>0</v>
      </c>
      <c r="M1797">
        <v>0</v>
      </c>
      <c r="N1797">
        <v>0</v>
      </c>
      <c r="O1797">
        <v>0</v>
      </c>
      <c r="P1797">
        <v>0</v>
      </c>
      <c r="Q1797">
        <v>88</v>
      </c>
      <c r="R1797">
        <v>0</v>
      </c>
      <c r="S1797">
        <v>4</v>
      </c>
      <c r="T1797">
        <v>0</v>
      </c>
      <c r="U1797" s="6">
        <v>2026</v>
      </c>
      <c r="V1797" s="6">
        <v>4</v>
      </c>
    </row>
    <row r="1798" spans="1:22" x14ac:dyDescent="0.25">
      <c r="A1798" s="1" t="s">
        <v>96</v>
      </c>
      <c r="B1798" s="1" t="s">
        <v>100</v>
      </c>
      <c r="C1798" s="1" t="s">
        <v>101</v>
      </c>
      <c r="D1798" s="1" t="s">
        <v>108</v>
      </c>
      <c r="E1798">
        <v>302</v>
      </c>
      <c r="F1798">
        <v>200</v>
      </c>
      <c r="G1798">
        <v>102</v>
      </c>
      <c r="H1798">
        <v>59</v>
      </c>
      <c r="I1798">
        <v>28</v>
      </c>
      <c r="J1798">
        <v>19</v>
      </c>
      <c r="K1798">
        <v>196</v>
      </c>
      <c r="L1798">
        <v>0</v>
      </c>
      <c r="M1798">
        <v>0</v>
      </c>
      <c r="N1798">
        <v>0</v>
      </c>
      <c r="O1798">
        <v>0</v>
      </c>
      <c r="P1798">
        <v>0</v>
      </c>
      <c r="Q1798">
        <v>271</v>
      </c>
      <c r="R1798">
        <v>0</v>
      </c>
      <c r="S1798">
        <v>5</v>
      </c>
      <c r="T1798">
        <v>0</v>
      </c>
      <c r="U1798" s="6">
        <v>2026</v>
      </c>
      <c r="V1798" s="6">
        <v>4</v>
      </c>
    </row>
    <row r="1799" spans="1:22" x14ac:dyDescent="0.25">
      <c r="A1799" s="1" t="s">
        <v>96</v>
      </c>
      <c r="B1799" s="1" t="s">
        <v>109</v>
      </c>
      <c r="C1799" s="1" t="s">
        <v>110</v>
      </c>
      <c r="D1799" s="1" t="s">
        <v>111</v>
      </c>
      <c r="E1799">
        <v>348</v>
      </c>
      <c r="F1799">
        <v>176</v>
      </c>
      <c r="G1799">
        <v>172</v>
      </c>
      <c r="H1799">
        <v>147</v>
      </c>
      <c r="I1799">
        <v>36</v>
      </c>
      <c r="J1799">
        <v>57</v>
      </c>
      <c r="K1799">
        <v>108</v>
      </c>
      <c r="L1799">
        <v>0</v>
      </c>
      <c r="M1799">
        <v>0</v>
      </c>
      <c r="N1799">
        <v>0</v>
      </c>
      <c r="O1799">
        <v>0</v>
      </c>
      <c r="P1799">
        <v>0</v>
      </c>
      <c r="Q1799">
        <v>323</v>
      </c>
      <c r="R1799">
        <v>0</v>
      </c>
      <c r="S1799">
        <v>4</v>
      </c>
      <c r="T1799">
        <v>0</v>
      </c>
      <c r="U1799" s="6">
        <v>2026</v>
      </c>
      <c r="V1799" s="6">
        <v>4</v>
      </c>
    </row>
    <row r="1800" spans="1:22" x14ac:dyDescent="0.25">
      <c r="A1800" s="1" t="s">
        <v>96</v>
      </c>
      <c r="B1800" s="1" t="s">
        <v>109</v>
      </c>
      <c r="C1800" s="1" t="s">
        <v>110</v>
      </c>
      <c r="D1800" s="1" t="s">
        <v>112</v>
      </c>
      <c r="E1800">
        <v>440</v>
      </c>
      <c r="F1800">
        <v>229</v>
      </c>
      <c r="G1800">
        <v>211</v>
      </c>
      <c r="H1800">
        <v>125</v>
      </c>
      <c r="I1800">
        <v>39</v>
      </c>
      <c r="J1800">
        <v>60</v>
      </c>
      <c r="K1800">
        <v>216</v>
      </c>
      <c r="L1800">
        <v>0</v>
      </c>
      <c r="M1800">
        <v>0</v>
      </c>
      <c r="N1800">
        <v>0</v>
      </c>
      <c r="O1800">
        <v>0</v>
      </c>
      <c r="P1800">
        <v>0</v>
      </c>
      <c r="Q1800">
        <v>350</v>
      </c>
      <c r="R1800">
        <v>0</v>
      </c>
      <c r="S1800">
        <v>0</v>
      </c>
      <c r="T1800">
        <v>0</v>
      </c>
      <c r="U1800" s="6">
        <v>2026</v>
      </c>
      <c r="V1800" s="6">
        <v>4</v>
      </c>
    </row>
    <row r="1801" spans="1:22" x14ac:dyDescent="0.25">
      <c r="A1801" s="1" t="s">
        <v>96</v>
      </c>
      <c r="B1801" s="1" t="s">
        <v>109</v>
      </c>
      <c r="C1801" s="1" t="s">
        <v>110</v>
      </c>
      <c r="D1801" s="1" t="s">
        <v>113</v>
      </c>
      <c r="E1801">
        <v>234</v>
      </c>
      <c r="F1801">
        <v>185</v>
      </c>
      <c r="G1801">
        <v>49</v>
      </c>
      <c r="H1801">
        <v>25</v>
      </c>
      <c r="I1801">
        <v>24</v>
      </c>
      <c r="J1801">
        <v>17</v>
      </c>
      <c r="K1801">
        <v>168</v>
      </c>
      <c r="L1801">
        <v>0</v>
      </c>
      <c r="M1801">
        <v>2</v>
      </c>
      <c r="N1801">
        <v>0</v>
      </c>
      <c r="O1801">
        <v>0</v>
      </c>
      <c r="P1801">
        <v>10</v>
      </c>
      <c r="Q1801">
        <v>113</v>
      </c>
      <c r="R1801">
        <v>32</v>
      </c>
      <c r="S1801">
        <v>1</v>
      </c>
      <c r="T1801">
        <v>1</v>
      </c>
      <c r="U1801" s="6">
        <v>2026</v>
      </c>
      <c r="V1801" s="6">
        <v>4</v>
      </c>
    </row>
    <row r="1802" spans="1:22" x14ac:dyDescent="0.25">
      <c r="A1802" s="1" t="s">
        <v>96</v>
      </c>
      <c r="B1802" s="1" t="s">
        <v>109</v>
      </c>
      <c r="C1802" s="1" t="s">
        <v>110</v>
      </c>
      <c r="D1802" s="1" t="s">
        <v>114</v>
      </c>
      <c r="E1802">
        <v>241</v>
      </c>
      <c r="F1802">
        <v>162</v>
      </c>
      <c r="G1802">
        <v>79</v>
      </c>
      <c r="H1802">
        <v>11</v>
      </c>
      <c r="I1802">
        <v>5</v>
      </c>
      <c r="J1802">
        <v>26</v>
      </c>
      <c r="K1802">
        <v>199</v>
      </c>
      <c r="L1802">
        <v>0</v>
      </c>
      <c r="M1802">
        <v>0</v>
      </c>
      <c r="N1802">
        <v>0</v>
      </c>
      <c r="O1802">
        <v>0</v>
      </c>
      <c r="P1802">
        <v>0</v>
      </c>
      <c r="Q1802">
        <v>214</v>
      </c>
      <c r="R1802">
        <v>0</v>
      </c>
      <c r="S1802">
        <v>2</v>
      </c>
      <c r="T1802">
        <v>0</v>
      </c>
      <c r="U1802" s="6">
        <v>2026</v>
      </c>
      <c r="V1802" s="6">
        <v>4</v>
      </c>
    </row>
    <row r="1803" spans="1:22" x14ac:dyDescent="0.25">
      <c r="A1803" s="1" t="s">
        <v>96</v>
      </c>
      <c r="B1803" s="1" t="s">
        <v>109</v>
      </c>
      <c r="C1803" s="1" t="s">
        <v>110</v>
      </c>
      <c r="D1803" s="1" t="s">
        <v>115</v>
      </c>
      <c r="E1803">
        <v>108</v>
      </c>
      <c r="F1803">
        <v>82</v>
      </c>
      <c r="G1803">
        <v>26</v>
      </c>
      <c r="H1803">
        <v>73</v>
      </c>
      <c r="I1803">
        <v>15</v>
      </c>
      <c r="J1803">
        <v>13</v>
      </c>
      <c r="K1803">
        <v>7</v>
      </c>
      <c r="L1803">
        <v>0</v>
      </c>
      <c r="M1803">
        <v>0</v>
      </c>
      <c r="N1803">
        <v>0</v>
      </c>
      <c r="O1803">
        <v>0</v>
      </c>
      <c r="P1803">
        <v>0</v>
      </c>
      <c r="Q1803">
        <v>95</v>
      </c>
      <c r="R1803">
        <v>0</v>
      </c>
      <c r="S1803">
        <v>1</v>
      </c>
      <c r="T1803">
        <v>0</v>
      </c>
      <c r="U1803" s="6">
        <v>2026</v>
      </c>
      <c r="V1803" s="6">
        <v>4</v>
      </c>
    </row>
    <row r="1804" spans="1:22" x14ac:dyDescent="0.25">
      <c r="A1804" s="1" t="s">
        <v>96</v>
      </c>
      <c r="B1804" s="1" t="s">
        <v>116</v>
      </c>
      <c r="C1804" s="1" t="s">
        <v>117</v>
      </c>
      <c r="D1804" s="1" t="s">
        <v>118</v>
      </c>
      <c r="E1804">
        <v>661</v>
      </c>
      <c r="F1804">
        <v>641</v>
      </c>
      <c r="G1804">
        <v>20</v>
      </c>
      <c r="H1804">
        <v>1</v>
      </c>
      <c r="I1804">
        <v>2</v>
      </c>
      <c r="J1804">
        <v>17</v>
      </c>
      <c r="K1804">
        <v>641</v>
      </c>
      <c r="L1804">
        <v>0</v>
      </c>
      <c r="M1804">
        <v>0</v>
      </c>
      <c r="N1804">
        <v>0</v>
      </c>
      <c r="O1804">
        <v>0</v>
      </c>
      <c r="P1804">
        <v>0</v>
      </c>
      <c r="Q1804">
        <v>636</v>
      </c>
      <c r="R1804">
        <v>0</v>
      </c>
      <c r="S1804">
        <v>5</v>
      </c>
      <c r="T1804">
        <v>0</v>
      </c>
      <c r="U1804" s="6">
        <v>2026</v>
      </c>
      <c r="V1804" s="6">
        <v>4</v>
      </c>
    </row>
    <row r="1805" spans="1:22" x14ac:dyDescent="0.25">
      <c r="A1805" s="1" t="s">
        <v>96</v>
      </c>
      <c r="B1805" s="1" t="s">
        <v>116</v>
      </c>
      <c r="C1805" s="1" t="s">
        <v>98</v>
      </c>
      <c r="D1805" s="1" t="s">
        <v>119</v>
      </c>
      <c r="E1805">
        <v>455</v>
      </c>
      <c r="F1805">
        <v>254</v>
      </c>
      <c r="G1805">
        <v>201</v>
      </c>
      <c r="H1805">
        <v>122</v>
      </c>
      <c r="I1805">
        <v>65</v>
      </c>
      <c r="J1805">
        <v>107</v>
      </c>
      <c r="K1805">
        <v>161</v>
      </c>
      <c r="L1805">
        <v>0</v>
      </c>
      <c r="M1805">
        <v>0</v>
      </c>
      <c r="N1805">
        <v>0</v>
      </c>
      <c r="O1805">
        <v>0</v>
      </c>
      <c r="P1805">
        <v>0</v>
      </c>
      <c r="Q1805">
        <v>444</v>
      </c>
      <c r="R1805">
        <v>0</v>
      </c>
      <c r="S1805">
        <v>6</v>
      </c>
      <c r="T1805">
        <v>0</v>
      </c>
      <c r="U1805" s="6">
        <v>2026</v>
      </c>
      <c r="V1805" s="6">
        <v>4</v>
      </c>
    </row>
    <row r="1806" spans="1:22" x14ac:dyDescent="0.25">
      <c r="A1806" t="s">
        <v>96</v>
      </c>
      <c r="B1806" t="s">
        <v>116</v>
      </c>
      <c r="C1806" t="s">
        <v>117</v>
      </c>
      <c r="D1806" t="s">
        <v>120</v>
      </c>
      <c r="E1806">
        <v>906</v>
      </c>
      <c r="F1806" s="2">
        <v>643</v>
      </c>
      <c r="G1806">
        <v>263</v>
      </c>
      <c r="H1806">
        <v>112</v>
      </c>
      <c r="I1806">
        <v>81</v>
      </c>
      <c r="J1806">
        <v>129</v>
      </c>
      <c r="K1806">
        <v>584</v>
      </c>
      <c r="L1806">
        <v>0</v>
      </c>
      <c r="M1806">
        <v>0</v>
      </c>
      <c r="N1806">
        <v>0</v>
      </c>
      <c r="O1806">
        <v>0</v>
      </c>
      <c r="P1806">
        <v>0</v>
      </c>
      <c r="Q1806">
        <v>850</v>
      </c>
      <c r="R1806">
        <v>0</v>
      </c>
      <c r="S1806">
        <v>3</v>
      </c>
      <c r="T1806">
        <v>0</v>
      </c>
      <c r="U1806" s="6">
        <v>2026</v>
      </c>
      <c r="V1806" s="6">
        <v>4</v>
      </c>
    </row>
    <row r="1807" spans="1:22" x14ac:dyDescent="0.25">
      <c r="A1807" s="1" t="s">
        <v>96</v>
      </c>
      <c r="B1807" s="1" t="s">
        <v>116</v>
      </c>
      <c r="C1807" s="1" t="s">
        <v>117</v>
      </c>
      <c r="D1807" s="1" t="s">
        <v>121</v>
      </c>
      <c r="E1807">
        <v>498</v>
      </c>
      <c r="F1807">
        <v>291</v>
      </c>
      <c r="G1807">
        <v>207</v>
      </c>
      <c r="H1807">
        <v>89</v>
      </c>
      <c r="I1807">
        <v>53</v>
      </c>
      <c r="J1807">
        <v>86</v>
      </c>
      <c r="K1807">
        <v>270</v>
      </c>
      <c r="L1807">
        <v>0</v>
      </c>
      <c r="M1807">
        <v>0</v>
      </c>
      <c r="N1807">
        <v>0</v>
      </c>
      <c r="O1807">
        <v>0</v>
      </c>
      <c r="P1807">
        <v>0</v>
      </c>
      <c r="Q1807">
        <v>477</v>
      </c>
      <c r="R1807">
        <v>0</v>
      </c>
      <c r="S1807">
        <v>3</v>
      </c>
      <c r="T1807">
        <v>0</v>
      </c>
      <c r="U1807" s="6">
        <v>2026</v>
      </c>
      <c r="V1807" s="6">
        <v>4</v>
      </c>
    </row>
    <row r="1808" spans="1:22" x14ac:dyDescent="0.25">
      <c r="A1808" s="1" t="s">
        <v>96</v>
      </c>
      <c r="B1808" s="1" t="s">
        <v>116</v>
      </c>
      <c r="C1808" s="1" t="s">
        <v>117</v>
      </c>
      <c r="D1808" s="1" t="s">
        <v>122</v>
      </c>
      <c r="E1808">
        <v>444</v>
      </c>
      <c r="F1808">
        <v>323</v>
      </c>
      <c r="G1808">
        <v>121</v>
      </c>
      <c r="H1808">
        <v>215</v>
      </c>
      <c r="I1808">
        <v>70</v>
      </c>
      <c r="J1808">
        <v>27</v>
      </c>
      <c r="K1808">
        <v>132</v>
      </c>
      <c r="L1808">
        <v>0</v>
      </c>
      <c r="M1808">
        <v>0</v>
      </c>
      <c r="N1808">
        <v>0</v>
      </c>
      <c r="O1808">
        <v>0</v>
      </c>
      <c r="P1808">
        <v>0</v>
      </c>
      <c r="Q1808">
        <v>433</v>
      </c>
      <c r="R1808">
        <v>0</v>
      </c>
      <c r="S1808">
        <v>2</v>
      </c>
      <c r="T1808">
        <v>0</v>
      </c>
      <c r="U1808" s="6">
        <v>2026</v>
      </c>
      <c r="V1808" s="6">
        <v>4</v>
      </c>
    </row>
    <row r="1809" spans="1:22" x14ac:dyDescent="0.25">
      <c r="A1809" s="1" t="s">
        <v>96</v>
      </c>
      <c r="B1809" s="1" t="s">
        <v>116</v>
      </c>
      <c r="C1809" s="1" t="s">
        <v>98</v>
      </c>
      <c r="D1809" s="1" t="s">
        <v>123</v>
      </c>
      <c r="E1809">
        <v>186</v>
      </c>
      <c r="F1809">
        <v>102</v>
      </c>
      <c r="G1809">
        <v>84</v>
      </c>
      <c r="H1809">
        <v>12</v>
      </c>
      <c r="I1809">
        <v>5</v>
      </c>
      <c r="J1809">
        <v>19</v>
      </c>
      <c r="K1809">
        <v>150</v>
      </c>
      <c r="L1809">
        <v>0</v>
      </c>
      <c r="M1809">
        <v>0</v>
      </c>
      <c r="N1809">
        <v>0</v>
      </c>
      <c r="O1809">
        <v>0</v>
      </c>
      <c r="P1809">
        <v>14</v>
      </c>
      <c r="Q1809">
        <v>120</v>
      </c>
      <c r="R1809">
        <v>2</v>
      </c>
      <c r="S1809">
        <v>0</v>
      </c>
      <c r="T1809">
        <v>0</v>
      </c>
      <c r="U1809" s="6">
        <v>2026</v>
      </c>
      <c r="V1809" s="6">
        <v>4</v>
      </c>
    </row>
    <row r="1810" spans="1:22" x14ac:dyDescent="0.25">
      <c r="A1810" s="1" t="s">
        <v>96</v>
      </c>
      <c r="B1810" s="1" t="s">
        <v>116</v>
      </c>
      <c r="C1810" s="1" t="s">
        <v>98</v>
      </c>
      <c r="D1810" s="1" t="s">
        <v>124</v>
      </c>
      <c r="E1810" s="13">
        <v>103</v>
      </c>
      <c r="F1810" s="13">
        <v>59</v>
      </c>
      <c r="G1810" s="13">
        <v>44</v>
      </c>
      <c r="H1810" s="13">
        <v>6</v>
      </c>
      <c r="I1810" s="13">
        <v>9</v>
      </c>
      <c r="J1810" s="13">
        <v>13</v>
      </c>
      <c r="K1810" s="13">
        <v>75</v>
      </c>
      <c r="L1810" s="13">
        <v>0</v>
      </c>
      <c r="M1810" s="13">
        <v>2</v>
      </c>
      <c r="N1810" s="13">
        <v>0</v>
      </c>
      <c r="O1810" s="13">
        <v>2</v>
      </c>
      <c r="P1810" s="13">
        <v>12</v>
      </c>
      <c r="Q1810" s="13">
        <v>50</v>
      </c>
      <c r="R1810" s="13">
        <v>1</v>
      </c>
      <c r="S1810" s="13">
        <v>0</v>
      </c>
      <c r="T1810" s="13">
        <v>1</v>
      </c>
      <c r="U1810" s="6">
        <v>2026</v>
      </c>
      <c r="V1810" s="6">
        <v>4</v>
      </c>
    </row>
    <row r="1811" spans="1:22" x14ac:dyDescent="0.25">
      <c r="A1811" s="1" t="s">
        <v>125</v>
      </c>
      <c r="B1811" s="1" t="s">
        <v>126</v>
      </c>
      <c r="C1811" s="1" t="s">
        <v>127</v>
      </c>
      <c r="D1811" s="1" t="s">
        <v>128</v>
      </c>
      <c r="E1811">
        <v>1015</v>
      </c>
      <c r="F1811">
        <v>646</v>
      </c>
      <c r="G1811">
        <v>369</v>
      </c>
      <c r="H1811">
        <v>470</v>
      </c>
      <c r="I1811">
        <v>115</v>
      </c>
      <c r="J1811">
        <v>73</v>
      </c>
      <c r="K1811">
        <v>357</v>
      </c>
      <c r="L1811">
        <v>0</v>
      </c>
      <c r="M1811">
        <v>0</v>
      </c>
      <c r="N1811">
        <v>0</v>
      </c>
      <c r="O1811">
        <v>0</v>
      </c>
      <c r="P1811">
        <v>0</v>
      </c>
      <c r="Q1811">
        <v>951</v>
      </c>
      <c r="R1811">
        <v>0</v>
      </c>
      <c r="S1811">
        <v>3</v>
      </c>
      <c r="T1811">
        <v>0</v>
      </c>
      <c r="U1811" s="6">
        <v>2026</v>
      </c>
      <c r="V1811" s="6">
        <v>4</v>
      </c>
    </row>
    <row r="1812" spans="1:22" x14ac:dyDescent="0.25">
      <c r="A1812" s="1" t="s">
        <v>125</v>
      </c>
      <c r="B1812" s="1" t="s">
        <v>126</v>
      </c>
      <c r="C1812" s="1" t="s">
        <v>129</v>
      </c>
      <c r="D1812" s="1" t="s">
        <v>130</v>
      </c>
      <c r="E1812">
        <v>263</v>
      </c>
      <c r="F1812">
        <v>146</v>
      </c>
      <c r="G1812">
        <v>117</v>
      </c>
      <c r="H1812">
        <v>39</v>
      </c>
      <c r="I1812">
        <v>36</v>
      </c>
      <c r="J1812">
        <v>30</v>
      </c>
      <c r="K1812">
        <v>158</v>
      </c>
      <c r="L1812">
        <v>0</v>
      </c>
      <c r="M1812">
        <v>0</v>
      </c>
      <c r="N1812">
        <v>0</v>
      </c>
      <c r="O1812">
        <v>0</v>
      </c>
      <c r="P1812">
        <v>0</v>
      </c>
      <c r="Q1812">
        <v>228</v>
      </c>
      <c r="R1812">
        <v>0</v>
      </c>
      <c r="S1812">
        <v>2</v>
      </c>
      <c r="T1812">
        <v>0</v>
      </c>
      <c r="U1812" s="6">
        <v>2026</v>
      </c>
      <c r="V1812" s="6">
        <v>4</v>
      </c>
    </row>
    <row r="1813" spans="1:22" x14ac:dyDescent="0.25">
      <c r="A1813" s="1" t="s">
        <v>125</v>
      </c>
      <c r="B1813" s="1" t="s">
        <v>126</v>
      </c>
      <c r="C1813" s="1" t="s">
        <v>127</v>
      </c>
      <c r="D1813" s="1" t="s">
        <v>131</v>
      </c>
      <c r="E1813">
        <v>928</v>
      </c>
      <c r="F1813">
        <v>557</v>
      </c>
      <c r="G1813">
        <v>371</v>
      </c>
      <c r="H1813">
        <v>101</v>
      </c>
      <c r="I1813">
        <v>92</v>
      </c>
      <c r="J1813">
        <v>145</v>
      </c>
      <c r="K1813">
        <v>590</v>
      </c>
      <c r="L1813">
        <v>0</v>
      </c>
      <c r="M1813">
        <v>0</v>
      </c>
      <c r="N1813">
        <v>0</v>
      </c>
      <c r="O1813">
        <v>0</v>
      </c>
      <c r="P1813">
        <v>0</v>
      </c>
      <c r="Q1813">
        <v>852</v>
      </c>
      <c r="R1813">
        <v>0</v>
      </c>
      <c r="S1813">
        <v>5</v>
      </c>
      <c r="T1813">
        <v>0</v>
      </c>
      <c r="U1813" s="6">
        <v>2026</v>
      </c>
      <c r="V1813" s="6">
        <v>4</v>
      </c>
    </row>
    <row r="1814" spans="1:22" x14ac:dyDescent="0.25">
      <c r="A1814" s="1" t="s">
        <v>125</v>
      </c>
      <c r="B1814" s="1" t="s">
        <v>126</v>
      </c>
      <c r="C1814" s="1" t="s">
        <v>127</v>
      </c>
      <c r="D1814" s="1" t="s">
        <v>132</v>
      </c>
      <c r="E1814">
        <v>339</v>
      </c>
      <c r="F1814">
        <v>236</v>
      </c>
      <c r="G1814">
        <v>103</v>
      </c>
      <c r="H1814">
        <v>102</v>
      </c>
      <c r="I1814">
        <v>22</v>
      </c>
      <c r="J1814">
        <v>30</v>
      </c>
      <c r="K1814">
        <v>185</v>
      </c>
      <c r="L1814">
        <v>0</v>
      </c>
      <c r="M1814">
        <v>0</v>
      </c>
      <c r="N1814">
        <v>0</v>
      </c>
      <c r="O1814">
        <v>0</v>
      </c>
      <c r="P1814">
        <v>0</v>
      </c>
      <c r="Q1814">
        <v>303</v>
      </c>
      <c r="R1814">
        <v>0</v>
      </c>
      <c r="S1814">
        <v>1</v>
      </c>
      <c r="T1814">
        <v>0</v>
      </c>
      <c r="U1814" s="6">
        <v>2026</v>
      </c>
      <c r="V1814" s="6">
        <v>4</v>
      </c>
    </row>
    <row r="1815" spans="1:22" x14ac:dyDescent="0.25">
      <c r="A1815" s="1" t="s">
        <v>125</v>
      </c>
      <c r="B1815" s="1" t="s">
        <v>126</v>
      </c>
      <c r="C1815" s="1" t="s">
        <v>129</v>
      </c>
      <c r="D1815" s="1" t="s">
        <v>133</v>
      </c>
      <c r="E1815">
        <v>343</v>
      </c>
      <c r="F1815">
        <v>199</v>
      </c>
      <c r="G1815">
        <v>144</v>
      </c>
      <c r="H1815">
        <v>143</v>
      </c>
      <c r="I1815">
        <v>39</v>
      </c>
      <c r="J1815">
        <v>46</v>
      </c>
      <c r="K1815">
        <v>115</v>
      </c>
      <c r="L1815">
        <v>0</v>
      </c>
      <c r="M1815">
        <v>0</v>
      </c>
      <c r="N1815">
        <v>0</v>
      </c>
      <c r="O1815">
        <v>0</v>
      </c>
      <c r="P1815">
        <v>0</v>
      </c>
      <c r="Q1815">
        <v>308</v>
      </c>
      <c r="R1815">
        <v>0</v>
      </c>
      <c r="S1815">
        <v>5</v>
      </c>
      <c r="T1815">
        <v>0</v>
      </c>
      <c r="U1815" s="6">
        <v>2026</v>
      </c>
      <c r="V1815" s="6">
        <v>4</v>
      </c>
    </row>
    <row r="1816" spans="1:22" x14ac:dyDescent="0.25">
      <c r="A1816" s="1" t="s">
        <v>125</v>
      </c>
      <c r="B1816" s="1" t="s">
        <v>126</v>
      </c>
      <c r="C1816" s="1" t="s">
        <v>129</v>
      </c>
      <c r="D1816" s="1" t="s">
        <v>134</v>
      </c>
      <c r="E1816" s="13">
        <v>43</v>
      </c>
      <c r="F1816" s="13">
        <v>15</v>
      </c>
      <c r="G1816" s="13">
        <v>28</v>
      </c>
      <c r="H1816" s="13">
        <v>2</v>
      </c>
      <c r="I1816" s="13">
        <v>1</v>
      </c>
      <c r="J1816" s="13">
        <v>8</v>
      </c>
      <c r="K1816" s="13">
        <v>32</v>
      </c>
      <c r="L1816" s="13">
        <v>0</v>
      </c>
      <c r="M1816" s="13">
        <v>0</v>
      </c>
      <c r="N1816" s="13">
        <v>0</v>
      </c>
      <c r="O1816" s="13">
        <v>0</v>
      </c>
      <c r="P1816" s="13">
        <v>0</v>
      </c>
      <c r="Q1816" s="13">
        <v>38</v>
      </c>
      <c r="R1816" s="13">
        <v>0</v>
      </c>
      <c r="S1816" s="13">
        <v>1</v>
      </c>
      <c r="T1816" s="13">
        <v>0</v>
      </c>
      <c r="U1816" s="6">
        <v>2026</v>
      </c>
      <c r="V1816" s="6">
        <v>4</v>
      </c>
    </row>
    <row r="1817" spans="1:22" x14ac:dyDescent="0.25">
      <c r="A1817" s="1" t="s">
        <v>125</v>
      </c>
      <c r="B1817" s="1" t="s">
        <v>126</v>
      </c>
      <c r="C1817" s="1" t="s">
        <v>127</v>
      </c>
      <c r="D1817" s="1" t="s">
        <v>135</v>
      </c>
      <c r="E1817">
        <v>451</v>
      </c>
      <c r="F1817">
        <v>178</v>
      </c>
      <c r="G1817">
        <v>273</v>
      </c>
      <c r="H1817">
        <v>230</v>
      </c>
      <c r="I1817">
        <v>45</v>
      </c>
      <c r="J1817">
        <v>69</v>
      </c>
      <c r="K1817">
        <v>107</v>
      </c>
      <c r="L1817">
        <v>0</v>
      </c>
      <c r="M1817">
        <v>0</v>
      </c>
      <c r="N1817">
        <v>0</v>
      </c>
      <c r="O1817">
        <v>0</v>
      </c>
      <c r="P1817">
        <v>0</v>
      </c>
      <c r="Q1817">
        <v>429</v>
      </c>
      <c r="R1817">
        <v>0</v>
      </c>
      <c r="S1817">
        <v>1</v>
      </c>
      <c r="T1817">
        <v>0</v>
      </c>
      <c r="U1817" s="6">
        <v>2026</v>
      </c>
      <c r="V1817" s="6">
        <v>4</v>
      </c>
    </row>
    <row r="1818" spans="1:22" x14ac:dyDescent="0.25">
      <c r="A1818" s="1" t="s">
        <v>125</v>
      </c>
      <c r="B1818" s="1" t="s">
        <v>126</v>
      </c>
      <c r="C1818" s="1" t="s">
        <v>129</v>
      </c>
      <c r="D1818" s="1" t="s">
        <v>136</v>
      </c>
      <c r="E1818">
        <v>227</v>
      </c>
      <c r="F1818">
        <v>144</v>
      </c>
      <c r="G1818">
        <v>83</v>
      </c>
      <c r="H1818">
        <v>61</v>
      </c>
      <c r="I1818">
        <v>41</v>
      </c>
      <c r="J1818">
        <v>37</v>
      </c>
      <c r="K1818">
        <v>88</v>
      </c>
      <c r="L1818">
        <v>0</v>
      </c>
      <c r="M1818">
        <v>0</v>
      </c>
      <c r="N1818">
        <v>0</v>
      </c>
      <c r="O1818">
        <v>1</v>
      </c>
      <c r="P1818">
        <v>6</v>
      </c>
      <c r="Q1818">
        <v>130</v>
      </c>
      <c r="R1818">
        <v>6</v>
      </c>
      <c r="S1818">
        <v>4</v>
      </c>
      <c r="T1818">
        <v>5</v>
      </c>
      <c r="U1818" s="6">
        <v>2026</v>
      </c>
      <c r="V1818" s="6">
        <v>4</v>
      </c>
    </row>
    <row r="1819" spans="1:22" x14ac:dyDescent="0.25">
      <c r="A1819" s="1" t="s">
        <v>125</v>
      </c>
      <c r="B1819" s="1" t="s">
        <v>126</v>
      </c>
      <c r="C1819" s="1" t="s">
        <v>129</v>
      </c>
      <c r="D1819" s="1" t="s">
        <v>137</v>
      </c>
      <c r="E1819">
        <v>185</v>
      </c>
      <c r="F1819">
        <v>87</v>
      </c>
      <c r="G1819">
        <v>98</v>
      </c>
      <c r="H1819">
        <v>0</v>
      </c>
      <c r="I1819">
        <v>3</v>
      </c>
      <c r="J1819">
        <v>58</v>
      </c>
      <c r="K1819">
        <v>124</v>
      </c>
      <c r="L1819">
        <v>0</v>
      </c>
      <c r="M1819">
        <v>0</v>
      </c>
      <c r="N1819">
        <v>0</v>
      </c>
      <c r="O1819">
        <v>0</v>
      </c>
      <c r="P1819">
        <v>0</v>
      </c>
      <c r="Q1819">
        <v>176</v>
      </c>
      <c r="R1819">
        <v>0</v>
      </c>
      <c r="S1819">
        <v>5</v>
      </c>
      <c r="T1819">
        <v>0</v>
      </c>
      <c r="U1819" s="6">
        <v>2026</v>
      </c>
      <c r="V1819" s="6">
        <v>4</v>
      </c>
    </row>
    <row r="1820" spans="1:22" x14ac:dyDescent="0.25">
      <c r="A1820" s="1" t="s">
        <v>125</v>
      </c>
      <c r="B1820" s="1" t="s">
        <v>138</v>
      </c>
      <c r="C1820" s="1" t="s">
        <v>139</v>
      </c>
      <c r="D1820" s="1" t="s">
        <v>140</v>
      </c>
      <c r="E1820" s="13">
        <v>61</v>
      </c>
      <c r="F1820" s="13">
        <v>55</v>
      </c>
      <c r="G1820" s="13">
        <v>6</v>
      </c>
      <c r="H1820" s="13">
        <v>0</v>
      </c>
      <c r="I1820" s="13">
        <v>0</v>
      </c>
      <c r="J1820" s="13">
        <v>6</v>
      </c>
      <c r="K1820" s="13">
        <v>55</v>
      </c>
      <c r="L1820" s="13">
        <v>0</v>
      </c>
      <c r="M1820" s="13">
        <v>0</v>
      </c>
      <c r="N1820" s="13">
        <v>0</v>
      </c>
      <c r="O1820" s="13">
        <v>0</v>
      </c>
      <c r="P1820" s="13">
        <v>0</v>
      </c>
      <c r="Q1820" s="13">
        <v>60</v>
      </c>
      <c r="R1820" s="13">
        <v>0</v>
      </c>
      <c r="S1820" s="13">
        <v>0</v>
      </c>
      <c r="T1820" s="13">
        <v>0</v>
      </c>
      <c r="U1820" s="6">
        <v>2026</v>
      </c>
      <c r="V1820" s="6">
        <v>4</v>
      </c>
    </row>
    <row r="1821" spans="1:22" x14ac:dyDescent="0.25">
      <c r="A1821" s="1" t="s">
        <v>125</v>
      </c>
      <c r="B1821" s="1" t="s">
        <v>138</v>
      </c>
      <c r="C1821" s="1" t="s">
        <v>139</v>
      </c>
      <c r="D1821" s="1" t="s">
        <v>141</v>
      </c>
      <c r="E1821">
        <v>50</v>
      </c>
      <c r="F1821">
        <v>34</v>
      </c>
      <c r="G1821">
        <v>16</v>
      </c>
      <c r="H1821">
        <v>30</v>
      </c>
      <c r="I1821">
        <v>8</v>
      </c>
      <c r="J1821">
        <v>3</v>
      </c>
      <c r="K1821">
        <v>9</v>
      </c>
      <c r="L1821">
        <v>0</v>
      </c>
      <c r="M1821">
        <v>0</v>
      </c>
      <c r="N1821">
        <v>0</v>
      </c>
      <c r="O1821">
        <v>0</v>
      </c>
      <c r="P1821">
        <v>3</v>
      </c>
      <c r="Q1821">
        <v>29</v>
      </c>
      <c r="R1821">
        <v>0</v>
      </c>
      <c r="S1821">
        <v>0</v>
      </c>
      <c r="T1821">
        <v>3</v>
      </c>
      <c r="U1821" s="6">
        <v>2026</v>
      </c>
      <c r="V1821" s="6">
        <v>4</v>
      </c>
    </row>
    <row r="1822" spans="1:22" x14ac:dyDescent="0.25">
      <c r="A1822" s="1" t="s">
        <v>125</v>
      </c>
      <c r="B1822" s="1" t="s">
        <v>138</v>
      </c>
      <c r="C1822" s="1" t="s">
        <v>139</v>
      </c>
      <c r="D1822" s="1" t="s">
        <v>142</v>
      </c>
      <c r="E1822">
        <v>26</v>
      </c>
      <c r="F1822">
        <v>20</v>
      </c>
      <c r="G1822">
        <v>6</v>
      </c>
      <c r="H1822">
        <v>0</v>
      </c>
      <c r="I1822">
        <v>0</v>
      </c>
      <c r="J1822">
        <v>3</v>
      </c>
      <c r="K1822">
        <v>23</v>
      </c>
      <c r="L1822">
        <v>0</v>
      </c>
      <c r="M1822">
        <v>0</v>
      </c>
      <c r="N1822">
        <v>0</v>
      </c>
      <c r="O1822">
        <v>0</v>
      </c>
      <c r="P1822">
        <v>0</v>
      </c>
      <c r="Q1822">
        <v>23</v>
      </c>
      <c r="R1822">
        <v>0</v>
      </c>
      <c r="S1822">
        <v>1</v>
      </c>
      <c r="T1822">
        <v>0</v>
      </c>
      <c r="U1822" s="6">
        <v>2026</v>
      </c>
      <c r="V1822" s="6">
        <v>4</v>
      </c>
    </row>
    <row r="1823" spans="1:22" x14ac:dyDescent="0.25">
      <c r="A1823" s="1" t="s">
        <v>125</v>
      </c>
      <c r="B1823" s="1" t="s">
        <v>138</v>
      </c>
      <c r="C1823" s="1" t="s">
        <v>139</v>
      </c>
      <c r="D1823" s="1" t="s">
        <v>143</v>
      </c>
      <c r="E1823">
        <v>40</v>
      </c>
      <c r="F1823">
        <v>29</v>
      </c>
      <c r="G1823">
        <v>11</v>
      </c>
      <c r="H1823">
        <v>0</v>
      </c>
      <c r="I1823">
        <v>0</v>
      </c>
      <c r="J1823">
        <v>1</v>
      </c>
      <c r="K1823">
        <v>39</v>
      </c>
      <c r="L1823">
        <v>0</v>
      </c>
      <c r="M1823">
        <v>0</v>
      </c>
      <c r="N1823">
        <v>0</v>
      </c>
      <c r="O1823">
        <v>0</v>
      </c>
      <c r="P1823">
        <v>2</v>
      </c>
      <c r="Q1823">
        <v>37</v>
      </c>
      <c r="R1823">
        <v>1</v>
      </c>
      <c r="S1823">
        <v>0</v>
      </c>
      <c r="T1823">
        <v>0</v>
      </c>
      <c r="U1823" s="6">
        <v>2026</v>
      </c>
      <c r="V1823" s="6">
        <v>4</v>
      </c>
    </row>
    <row r="1824" spans="1:22" x14ac:dyDescent="0.25">
      <c r="A1824" s="1" t="s">
        <v>125</v>
      </c>
      <c r="B1824" s="1" t="s">
        <v>138</v>
      </c>
      <c r="C1824" s="1" t="s">
        <v>139</v>
      </c>
      <c r="D1824" s="1" t="s">
        <v>144</v>
      </c>
      <c r="E1824">
        <v>44</v>
      </c>
      <c r="F1824">
        <v>42</v>
      </c>
      <c r="G1824">
        <v>2</v>
      </c>
      <c r="H1824">
        <v>0</v>
      </c>
      <c r="I1824">
        <v>0</v>
      </c>
      <c r="J1824">
        <v>4</v>
      </c>
      <c r="K1824">
        <v>40</v>
      </c>
      <c r="L1824">
        <v>0</v>
      </c>
      <c r="M1824">
        <v>1</v>
      </c>
      <c r="N1824">
        <v>0</v>
      </c>
      <c r="O1824">
        <v>0</v>
      </c>
      <c r="P1824">
        <v>4</v>
      </c>
      <c r="Q1824">
        <v>27</v>
      </c>
      <c r="R1824">
        <v>0</v>
      </c>
      <c r="S1824">
        <v>0</v>
      </c>
      <c r="T1824">
        <v>0</v>
      </c>
      <c r="U1824" s="6">
        <v>2026</v>
      </c>
      <c r="V1824" s="6">
        <v>4</v>
      </c>
    </row>
    <row r="1825" spans="1:22" x14ac:dyDescent="0.25">
      <c r="A1825" s="1" t="s">
        <v>125</v>
      </c>
      <c r="B1825" s="1" t="s">
        <v>138</v>
      </c>
      <c r="C1825" s="1" t="s">
        <v>139</v>
      </c>
      <c r="D1825" s="1" t="s">
        <v>145</v>
      </c>
      <c r="E1825">
        <v>76</v>
      </c>
      <c r="F1825">
        <v>51</v>
      </c>
      <c r="G1825">
        <v>25</v>
      </c>
      <c r="H1825">
        <v>0</v>
      </c>
      <c r="I1825">
        <v>1</v>
      </c>
      <c r="J1825">
        <v>2</v>
      </c>
      <c r="K1825">
        <v>73</v>
      </c>
      <c r="L1825">
        <v>0</v>
      </c>
      <c r="M1825">
        <v>0</v>
      </c>
      <c r="N1825">
        <v>0</v>
      </c>
      <c r="O1825">
        <v>0</v>
      </c>
      <c r="P1825">
        <v>0</v>
      </c>
      <c r="Q1825">
        <v>71</v>
      </c>
      <c r="R1825">
        <v>0</v>
      </c>
      <c r="S1825">
        <v>0</v>
      </c>
      <c r="T1825">
        <v>0</v>
      </c>
      <c r="U1825" s="6">
        <v>2026</v>
      </c>
      <c r="V1825" s="6">
        <v>4</v>
      </c>
    </row>
    <row r="1826" spans="1:22" x14ac:dyDescent="0.25">
      <c r="A1826" s="1" t="s">
        <v>125</v>
      </c>
      <c r="B1826" s="1" t="s">
        <v>138</v>
      </c>
      <c r="C1826" s="1" t="s">
        <v>139</v>
      </c>
      <c r="D1826" s="1" t="s">
        <v>146</v>
      </c>
      <c r="E1826">
        <v>86</v>
      </c>
      <c r="F1826">
        <v>41</v>
      </c>
      <c r="G1826">
        <v>45</v>
      </c>
      <c r="H1826">
        <v>7</v>
      </c>
      <c r="I1826">
        <v>2</v>
      </c>
      <c r="J1826">
        <v>13</v>
      </c>
      <c r="K1826">
        <v>64</v>
      </c>
      <c r="L1826">
        <v>0</v>
      </c>
      <c r="M1826">
        <v>0</v>
      </c>
      <c r="N1826">
        <v>0</v>
      </c>
      <c r="O1826">
        <v>0</v>
      </c>
      <c r="P1826">
        <v>2</v>
      </c>
      <c r="Q1826">
        <v>74</v>
      </c>
      <c r="R1826">
        <v>0</v>
      </c>
      <c r="S1826">
        <v>1</v>
      </c>
      <c r="T1826">
        <v>1</v>
      </c>
      <c r="U1826" s="6">
        <v>2026</v>
      </c>
      <c r="V1826" s="6">
        <v>4</v>
      </c>
    </row>
    <row r="1827" spans="1:22" x14ac:dyDescent="0.25">
      <c r="A1827" s="1" t="s">
        <v>125</v>
      </c>
      <c r="B1827" s="1" t="s">
        <v>138</v>
      </c>
      <c r="C1827" s="1" t="s">
        <v>139</v>
      </c>
      <c r="D1827" s="1" t="s">
        <v>147</v>
      </c>
      <c r="E1827">
        <v>71</v>
      </c>
      <c r="F1827">
        <v>60</v>
      </c>
      <c r="G1827">
        <v>11</v>
      </c>
      <c r="H1827">
        <v>6</v>
      </c>
      <c r="I1827">
        <v>4</v>
      </c>
      <c r="J1827">
        <v>8</v>
      </c>
      <c r="K1827">
        <v>53</v>
      </c>
      <c r="L1827">
        <v>0</v>
      </c>
      <c r="M1827">
        <v>0</v>
      </c>
      <c r="N1827">
        <v>0</v>
      </c>
      <c r="O1827">
        <v>0</v>
      </c>
      <c r="P1827">
        <v>9</v>
      </c>
      <c r="Q1827">
        <v>45</v>
      </c>
      <c r="R1827">
        <v>0</v>
      </c>
      <c r="S1827">
        <v>0</v>
      </c>
      <c r="T1827">
        <v>0</v>
      </c>
      <c r="U1827" s="6">
        <v>2026</v>
      </c>
      <c r="V1827" s="6">
        <v>4</v>
      </c>
    </row>
    <row r="1828" spans="1:22" x14ac:dyDescent="0.25">
      <c r="A1828" s="1" t="s">
        <v>125</v>
      </c>
      <c r="B1828" s="1" t="s">
        <v>138</v>
      </c>
      <c r="C1828" s="1" t="s">
        <v>139</v>
      </c>
      <c r="D1828" s="1" t="s">
        <v>148</v>
      </c>
      <c r="E1828">
        <v>174</v>
      </c>
      <c r="F1828">
        <v>121</v>
      </c>
      <c r="G1828">
        <v>53</v>
      </c>
      <c r="H1828">
        <v>30</v>
      </c>
      <c r="I1828">
        <v>14</v>
      </c>
      <c r="J1828">
        <v>23</v>
      </c>
      <c r="K1828">
        <v>107</v>
      </c>
      <c r="L1828">
        <v>0</v>
      </c>
      <c r="M1828">
        <v>0</v>
      </c>
      <c r="N1828">
        <v>0</v>
      </c>
      <c r="O1828">
        <v>0</v>
      </c>
      <c r="P1828">
        <v>0</v>
      </c>
      <c r="Q1828">
        <v>164</v>
      </c>
      <c r="R1828">
        <v>0</v>
      </c>
      <c r="S1828">
        <v>4</v>
      </c>
      <c r="T1828">
        <v>0</v>
      </c>
      <c r="U1828" s="6">
        <v>2026</v>
      </c>
      <c r="V1828" s="6">
        <v>4</v>
      </c>
    </row>
    <row r="1829" spans="1:22" x14ac:dyDescent="0.25">
      <c r="A1829" s="1" t="s">
        <v>125</v>
      </c>
      <c r="B1829" s="1" t="s">
        <v>149</v>
      </c>
      <c r="C1829" s="1" t="s">
        <v>150</v>
      </c>
      <c r="D1829" s="1" t="s">
        <v>151</v>
      </c>
      <c r="E1829">
        <v>212</v>
      </c>
      <c r="F1829">
        <v>149</v>
      </c>
      <c r="G1829">
        <v>63</v>
      </c>
      <c r="H1829">
        <v>6</v>
      </c>
      <c r="I1829">
        <v>4</v>
      </c>
      <c r="J1829">
        <v>22</v>
      </c>
      <c r="K1829">
        <v>180</v>
      </c>
      <c r="L1829">
        <v>0</v>
      </c>
      <c r="M1829">
        <v>0</v>
      </c>
      <c r="N1829">
        <v>0</v>
      </c>
      <c r="O1829">
        <v>0</v>
      </c>
      <c r="P1829">
        <v>0</v>
      </c>
      <c r="Q1829">
        <v>198</v>
      </c>
      <c r="R1829">
        <v>0</v>
      </c>
      <c r="S1829">
        <v>1</v>
      </c>
      <c r="T1829">
        <v>0</v>
      </c>
      <c r="U1829" s="6">
        <v>2026</v>
      </c>
      <c r="V1829" s="6">
        <v>4</v>
      </c>
    </row>
    <row r="1830" spans="1:22" x14ac:dyDescent="0.25">
      <c r="A1830" s="1" t="s">
        <v>125</v>
      </c>
      <c r="B1830" s="1" t="s">
        <v>149</v>
      </c>
      <c r="C1830" s="1" t="s">
        <v>152</v>
      </c>
      <c r="D1830" s="1" t="s">
        <v>153</v>
      </c>
      <c r="E1830">
        <v>130</v>
      </c>
      <c r="F1830">
        <v>59</v>
      </c>
      <c r="G1830">
        <v>71</v>
      </c>
      <c r="H1830">
        <v>17</v>
      </c>
      <c r="I1830">
        <v>5</v>
      </c>
      <c r="J1830">
        <v>6</v>
      </c>
      <c r="K1830">
        <v>102</v>
      </c>
      <c r="L1830">
        <v>0</v>
      </c>
      <c r="M1830">
        <v>0</v>
      </c>
      <c r="N1830">
        <v>0</v>
      </c>
      <c r="O1830">
        <v>0</v>
      </c>
      <c r="P1830">
        <v>15</v>
      </c>
      <c r="Q1830">
        <v>99</v>
      </c>
      <c r="R1830">
        <v>8</v>
      </c>
      <c r="S1830">
        <v>2</v>
      </c>
      <c r="T1830">
        <v>3</v>
      </c>
      <c r="U1830" s="6">
        <v>2026</v>
      </c>
      <c r="V1830" s="6">
        <v>4</v>
      </c>
    </row>
    <row r="1831" spans="1:22" x14ac:dyDescent="0.25">
      <c r="A1831" s="1" t="s">
        <v>125</v>
      </c>
      <c r="B1831" s="1" t="s">
        <v>149</v>
      </c>
      <c r="C1831" s="1" t="s">
        <v>150</v>
      </c>
      <c r="D1831" s="1" t="s">
        <v>154</v>
      </c>
      <c r="E1831">
        <v>5</v>
      </c>
      <c r="F1831">
        <v>5</v>
      </c>
      <c r="G1831">
        <v>0</v>
      </c>
      <c r="H1831">
        <v>0</v>
      </c>
      <c r="I1831">
        <v>0</v>
      </c>
      <c r="J1831">
        <v>0</v>
      </c>
      <c r="K1831">
        <v>5</v>
      </c>
      <c r="L1831">
        <v>0</v>
      </c>
      <c r="M1831">
        <v>0</v>
      </c>
      <c r="N1831">
        <v>0</v>
      </c>
      <c r="O1831">
        <v>0</v>
      </c>
      <c r="P1831">
        <v>0</v>
      </c>
      <c r="Q1831">
        <v>4</v>
      </c>
      <c r="R1831">
        <v>0</v>
      </c>
      <c r="S1831">
        <v>0</v>
      </c>
      <c r="T1831">
        <v>0</v>
      </c>
      <c r="U1831" s="6">
        <v>2026</v>
      </c>
      <c r="V1831" s="6">
        <v>4</v>
      </c>
    </row>
    <row r="1832" spans="1:22" x14ac:dyDescent="0.25">
      <c r="A1832" s="1" t="s">
        <v>125</v>
      </c>
      <c r="B1832" s="1" t="s">
        <v>149</v>
      </c>
      <c r="C1832" s="1" t="s">
        <v>152</v>
      </c>
      <c r="D1832" s="1" t="s">
        <v>155</v>
      </c>
      <c r="E1832">
        <v>128</v>
      </c>
      <c r="F1832">
        <v>51</v>
      </c>
      <c r="G1832">
        <v>77</v>
      </c>
      <c r="H1832">
        <v>19</v>
      </c>
      <c r="I1832">
        <v>5</v>
      </c>
      <c r="J1832">
        <v>29</v>
      </c>
      <c r="K1832">
        <v>75</v>
      </c>
      <c r="L1832">
        <v>0</v>
      </c>
      <c r="M1832">
        <v>2</v>
      </c>
      <c r="N1832">
        <v>0</v>
      </c>
      <c r="O1832">
        <v>0</v>
      </c>
      <c r="P1832">
        <v>31</v>
      </c>
      <c r="Q1832">
        <v>99</v>
      </c>
      <c r="R1832">
        <v>2</v>
      </c>
      <c r="S1832">
        <v>0</v>
      </c>
      <c r="T1832">
        <v>14</v>
      </c>
      <c r="U1832" s="6">
        <v>2026</v>
      </c>
      <c r="V1832" s="6">
        <v>4</v>
      </c>
    </row>
    <row r="1833" spans="1:22" x14ac:dyDescent="0.25">
      <c r="A1833" s="1" t="s">
        <v>125</v>
      </c>
      <c r="B1833" s="1" t="s">
        <v>149</v>
      </c>
      <c r="C1833" s="1" t="s">
        <v>150</v>
      </c>
      <c r="D1833" s="1" t="s">
        <v>156</v>
      </c>
      <c r="E1833">
        <v>187</v>
      </c>
      <c r="F1833">
        <v>146</v>
      </c>
      <c r="G1833">
        <v>41</v>
      </c>
      <c r="H1833">
        <v>137</v>
      </c>
      <c r="I1833">
        <v>42</v>
      </c>
      <c r="J1833">
        <v>4</v>
      </c>
      <c r="K1833">
        <v>4</v>
      </c>
      <c r="L1833">
        <v>0</v>
      </c>
      <c r="M1833">
        <v>0</v>
      </c>
      <c r="N1833">
        <v>0</v>
      </c>
      <c r="O1833">
        <v>0</v>
      </c>
      <c r="P1833">
        <v>0</v>
      </c>
      <c r="Q1833">
        <v>185</v>
      </c>
      <c r="R1833">
        <v>0</v>
      </c>
      <c r="S1833">
        <v>0</v>
      </c>
      <c r="T1833">
        <v>0</v>
      </c>
      <c r="U1833" s="6">
        <v>2026</v>
      </c>
      <c r="V1833" s="6">
        <v>4</v>
      </c>
    </row>
    <row r="1834" spans="1:22" x14ac:dyDescent="0.25">
      <c r="A1834" s="1" t="s">
        <v>125</v>
      </c>
      <c r="B1834" s="1" t="s">
        <v>149</v>
      </c>
      <c r="C1834" s="1" t="s">
        <v>150</v>
      </c>
      <c r="D1834" s="1" t="s">
        <v>157</v>
      </c>
      <c r="E1834" s="13">
        <v>187</v>
      </c>
      <c r="F1834" s="13">
        <v>160</v>
      </c>
      <c r="G1834" s="13">
        <v>27</v>
      </c>
      <c r="H1834" s="13">
        <v>1</v>
      </c>
      <c r="I1834" s="13">
        <v>7</v>
      </c>
      <c r="J1834" s="13">
        <v>21</v>
      </c>
      <c r="K1834" s="13">
        <v>158</v>
      </c>
      <c r="L1834" s="13">
        <v>0</v>
      </c>
      <c r="M1834" s="13">
        <v>0</v>
      </c>
      <c r="N1834" s="13">
        <v>0</v>
      </c>
      <c r="O1834" s="13">
        <v>0</v>
      </c>
      <c r="P1834" s="13">
        <v>5</v>
      </c>
      <c r="Q1834" s="13">
        <v>95</v>
      </c>
      <c r="R1834" s="13">
        <v>1</v>
      </c>
      <c r="S1834" s="13">
        <v>1</v>
      </c>
      <c r="T1834" s="13">
        <v>2</v>
      </c>
      <c r="U1834" s="6">
        <v>2026</v>
      </c>
      <c r="V1834" s="6">
        <v>4</v>
      </c>
    </row>
    <row r="1835" spans="1:22" x14ac:dyDescent="0.25">
      <c r="A1835" t="s">
        <v>125</v>
      </c>
      <c r="B1835" t="s">
        <v>149</v>
      </c>
      <c r="C1835" t="s">
        <v>150</v>
      </c>
      <c r="D1835" t="s">
        <v>158</v>
      </c>
      <c r="E1835">
        <v>429</v>
      </c>
      <c r="F1835" s="2">
        <v>222</v>
      </c>
      <c r="G1835">
        <v>207</v>
      </c>
      <c r="H1835">
        <v>217</v>
      </c>
      <c r="I1835">
        <v>64</v>
      </c>
      <c r="J1835">
        <v>36</v>
      </c>
      <c r="K1835">
        <v>112</v>
      </c>
      <c r="L1835">
        <v>0</v>
      </c>
      <c r="M1835">
        <v>0</v>
      </c>
      <c r="N1835">
        <v>0</v>
      </c>
      <c r="O1835">
        <v>0</v>
      </c>
      <c r="P1835">
        <v>1</v>
      </c>
      <c r="Q1835">
        <v>412</v>
      </c>
      <c r="R1835">
        <v>0</v>
      </c>
      <c r="S1835">
        <v>1</v>
      </c>
      <c r="T1835">
        <v>0</v>
      </c>
      <c r="U1835" s="6">
        <v>2026</v>
      </c>
      <c r="V1835" s="6">
        <v>4</v>
      </c>
    </row>
    <row r="1836" spans="1:22" x14ac:dyDescent="0.25">
      <c r="A1836" s="1" t="s">
        <v>125</v>
      </c>
      <c r="B1836" s="1" t="s">
        <v>149</v>
      </c>
      <c r="C1836" s="1" t="s">
        <v>152</v>
      </c>
      <c r="D1836" s="1" t="s">
        <v>159</v>
      </c>
      <c r="E1836">
        <v>112</v>
      </c>
      <c r="F1836">
        <v>45</v>
      </c>
      <c r="G1836">
        <v>67</v>
      </c>
      <c r="H1836">
        <v>40</v>
      </c>
      <c r="I1836">
        <v>7</v>
      </c>
      <c r="J1836">
        <v>33</v>
      </c>
      <c r="K1836">
        <v>32</v>
      </c>
      <c r="L1836">
        <v>0</v>
      </c>
      <c r="M1836">
        <v>0</v>
      </c>
      <c r="N1836">
        <v>0</v>
      </c>
      <c r="O1836">
        <v>0</v>
      </c>
      <c r="P1836">
        <v>0</v>
      </c>
      <c r="Q1836">
        <v>107</v>
      </c>
      <c r="R1836">
        <v>0</v>
      </c>
      <c r="S1836">
        <v>6</v>
      </c>
      <c r="T1836">
        <v>0</v>
      </c>
      <c r="U1836" s="6">
        <v>2026</v>
      </c>
      <c r="V1836" s="6">
        <v>4</v>
      </c>
    </row>
    <row r="1837" spans="1:22" x14ac:dyDescent="0.25">
      <c r="A1837" s="1" t="s">
        <v>125</v>
      </c>
      <c r="B1837" s="1" t="s">
        <v>149</v>
      </c>
      <c r="C1837" s="1" t="s">
        <v>152</v>
      </c>
      <c r="D1837" s="1" t="s">
        <v>160</v>
      </c>
      <c r="E1837">
        <v>29</v>
      </c>
      <c r="F1837">
        <v>27</v>
      </c>
      <c r="G1837">
        <v>2</v>
      </c>
      <c r="H1837">
        <v>0</v>
      </c>
      <c r="I1837">
        <v>0</v>
      </c>
      <c r="J1837">
        <v>1</v>
      </c>
      <c r="K1837">
        <v>28</v>
      </c>
      <c r="L1837">
        <v>0</v>
      </c>
      <c r="M1837">
        <v>0</v>
      </c>
      <c r="N1837">
        <v>0</v>
      </c>
      <c r="O1837">
        <v>0</v>
      </c>
      <c r="P1837">
        <v>0</v>
      </c>
      <c r="Q1837">
        <v>28</v>
      </c>
      <c r="R1837">
        <v>0</v>
      </c>
      <c r="S1837">
        <v>0</v>
      </c>
      <c r="T1837">
        <v>0</v>
      </c>
      <c r="U1837" s="6">
        <v>2026</v>
      </c>
      <c r="V1837" s="6">
        <v>4</v>
      </c>
    </row>
    <row r="1838" spans="1:22" x14ac:dyDescent="0.25">
      <c r="A1838" s="1" t="s">
        <v>125</v>
      </c>
      <c r="B1838" s="1" t="s">
        <v>149</v>
      </c>
      <c r="C1838" s="1" t="s">
        <v>152</v>
      </c>
      <c r="D1838" s="1" t="s">
        <v>161</v>
      </c>
      <c r="E1838">
        <v>0</v>
      </c>
      <c r="F1838">
        <v>0</v>
      </c>
      <c r="G1838">
        <v>0</v>
      </c>
      <c r="H1838">
        <v>0</v>
      </c>
      <c r="I1838">
        <v>0</v>
      </c>
      <c r="J1838">
        <v>0</v>
      </c>
      <c r="K1838">
        <v>0</v>
      </c>
      <c r="L1838">
        <v>0</v>
      </c>
      <c r="M1838">
        <v>0</v>
      </c>
      <c r="N1838">
        <v>0</v>
      </c>
      <c r="O1838">
        <v>0</v>
      </c>
      <c r="P1838">
        <v>0</v>
      </c>
      <c r="Q1838">
        <v>0</v>
      </c>
      <c r="R1838">
        <v>0</v>
      </c>
      <c r="S1838">
        <v>0</v>
      </c>
      <c r="T1838">
        <v>0</v>
      </c>
      <c r="U1838" s="6">
        <v>2026</v>
      </c>
      <c r="V1838" s="6">
        <v>4</v>
      </c>
    </row>
    <row r="1839" spans="1:22" x14ac:dyDescent="0.25">
      <c r="A1839" s="1" t="s">
        <v>125</v>
      </c>
      <c r="B1839" s="1" t="s">
        <v>149</v>
      </c>
      <c r="C1839" s="1" t="s">
        <v>150</v>
      </c>
      <c r="D1839" s="1" t="s">
        <v>162</v>
      </c>
      <c r="E1839">
        <v>51</v>
      </c>
      <c r="F1839">
        <v>46</v>
      </c>
      <c r="G1839">
        <v>5</v>
      </c>
      <c r="H1839">
        <v>3</v>
      </c>
      <c r="I1839">
        <v>0</v>
      </c>
      <c r="J1839">
        <v>0</v>
      </c>
      <c r="K1839">
        <v>48</v>
      </c>
      <c r="L1839">
        <v>0</v>
      </c>
      <c r="M1839">
        <v>0</v>
      </c>
      <c r="N1839">
        <v>0</v>
      </c>
      <c r="O1839">
        <v>0</v>
      </c>
      <c r="P1839">
        <v>0</v>
      </c>
      <c r="Q1839">
        <v>46</v>
      </c>
      <c r="R1839">
        <v>0</v>
      </c>
      <c r="S1839">
        <v>0</v>
      </c>
      <c r="T1839">
        <v>0</v>
      </c>
      <c r="U1839" s="6">
        <v>2026</v>
      </c>
      <c r="V1839" s="6">
        <v>4</v>
      </c>
    </row>
  </sheetData>
  <autoFilter ref="A1:W1125" xr:uid="{00000000-0009-0000-0000-000012000000}">
    <filterColumn colId="0">
      <filters>
        <filter val="A"/>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105"/>
  <sheetViews>
    <sheetView workbookViewId="0">
      <pane ySplit="1" topLeftCell="A2" activePane="bottomLeft" state="frozen"/>
      <selection pane="bottomLeft" activeCell="A2" sqref="A2"/>
    </sheetView>
  </sheetViews>
  <sheetFormatPr defaultRowHeight="15" x14ac:dyDescent="0.25"/>
  <cols>
    <col min="5" max="5" width="8.5703125" customWidth="1"/>
    <col min="6" max="6" width="10.42578125" customWidth="1"/>
  </cols>
  <sheetData>
    <row r="1" spans="1:22" s="16" customFormat="1" ht="61.5" customHeight="1"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5" t="s">
        <v>20</v>
      </c>
      <c r="V1" s="15" t="s">
        <v>21</v>
      </c>
    </row>
    <row r="2" spans="1:22" x14ac:dyDescent="0.25">
      <c r="A2" s="1" t="str">
        <f>VLOOKUP(D2,Libs!A:J,3,0)</f>
        <v>A</v>
      </c>
      <c r="B2" s="1" t="str">
        <f>VLOOKUP(D2,Libs!A:J,10,0)</f>
        <v>Central Chief Librarian</v>
      </c>
      <c r="C2" s="1" t="str">
        <f>VLOOKUP(D2,Libs!A:J,8,0)</f>
        <v>Subc 016</v>
      </c>
      <c r="D2" s="1" t="s">
        <v>25</v>
      </c>
      <c r="E2">
        <v>2246</v>
      </c>
      <c r="F2">
        <v>1830</v>
      </c>
      <c r="G2">
        <v>416</v>
      </c>
      <c r="H2">
        <v>10</v>
      </c>
      <c r="I2">
        <v>1</v>
      </c>
      <c r="J2">
        <v>256</v>
      </c>
      <c r="K2">
        <v>1979</v>
      </c>
      <c r="L2">
        <v>0</v>
      </c>
      <c r="M2">
        <v>10</v>
      </c>
      <c r="N2">
        <v>0</v>
      </c>
      <c r="O2">
        <v>21</v>
      </c>
      <c r="P2">
        <v>96</v>
      </c>
      <c r="Q2">
        <v>1482</v>
      </c>
      <c r="R2">
        <v>18</v>
      </c>
      <c r="S2">
        <v>12</v>
      </c>
      <c r="T2">
        <v>11</v>
      </c>
      <c r="U2" s="6">
        <f>Sheet2!AF$2</f>
        <v>2025</v>
      </c>
      <c r="V2" s="6">
        <v>9</v>
      </c>
    </row>
    <row r="3" spans="1:22" x14ac:dyDescent="0.25">
      <c r="A3" s="1" t="str">
        <f>VLOOKUP(D3,Libs!A:J,3,0)</f>
        <v>A</v>
      </c>
      <c r="B3" s="1" t="str">
        <f>VLOOKUP(D3,Libs!A:J,10,0)</f>
        <v>Head 1</v>
      </c>
      <c r="C3" s="1" t="str">
        <f>VLOOKUP(D3,Libs!A:J,8,0)</f>
        <v>Subc 001</v>
      </c>
      <c r="D3" s="1" t="s">
        <v>28</v>
      </c>
      <c r="E3">
        <v>116</v>
      </c>
      <c r="F3">
        <v>69</v>
      </c>
      <c r="G3">
        <v>47</v>
      </c>
      <c r="H3">
        <v>7</v>
      </c>
      <c r="I3">
        <v>21</v>
      </c>
      <c r="J3">
        <v>6</v>
      </c>
      <c r="K3">
        <v>82</v>
      </c>
      <c r="L3">
        <v>0</v>
      </c>
      <c r="M3">
        <v>0</v>
      </c>
      <c r="N3">
        <v>0</v>
      </c>
      <c r="O3">
        <v>0</v>
      </c>
      <c r="P3">
        <v>5</v>
      </c>
      <c r="Q3">
        <v>61</v>
      </c>
      <c r="R3">
        <v>1</v>
      </c>
      <c r="S3">
        <v>0</v>
      </c>
      <c r="T3">
        <v>1</v>
      </c>
      <c r="U3" s="6">
        <f>Sheet2!AF$2</f>
        <v>2025</v>
      </c>
      <c r="V3" s="6">
        <v>9</v>
      </c>
    </row>
    <row r="4" spans="1:22" x14ac:dyDescent="0.25">
      <c r="A4" s="1" t="str">
        <f>VLOOKUP(D4,Libs!A:J,3,0)</f>
        <v>A</v>
      </c>
      <c r="B4" s="1" t="str">
        <f>VLOOKUP(D4,Libs!A:J,10,0)</f>
        <v>Head 1</v>
      </c>
      <c r="C4" s="1" t="str">
        <f>VLOOKUP(D4,Libs!A:J,8,0)</f>
        <v>Subc 001</v>
      </c>
      <c r="D4" t="s">
        <v>29</v>
      </c>
      <c r="E4">
        <v>2</v>
      </c>
      <c r="F4" s="2">
        <v>0</v>
      </c>
      <c r="G4">
        <v>2</v>
      </c>
      <c r="H4">
        <v>0</v>
      </c>
      <c r="I4">
        <v>0</v>
      </c>
      <c r="J4">
        <v>0</v>
      </c>
      <c r="K4">
        <v>2</v>
      </c>
      <c r="L4">
        <v>0</v>
      </c>
      <c r="M4">
        <v>0</v>
      </c>
      <c r="N4">
        <v>0</v>
      </c>
      <c r="O4">
        <v>0</v>
      </c>
      <c r="P4">
        <v>0</v>
      </c>
      <c r="Q4">
        <v>2</v>
      </c>
      <c r="R4">
        <v>0</v>
      </c>
      <c r="S4">
        <v>0</v>
      </c>
      <c r="T4">
        <v>0</v>
      </c>
      <c r="U4" s="6">
        <f>Sheet2!AF$2</f>
        <v>2025</v>
      </c>
      <c r="V4" s="6">
        <v>9</v>
      </c>
    </row>
    <row r="5" spans="1:22" x14ac:dyDescent="0.25">
      <c r="A5" s="1" t="str">
        <f>VLOOKUP(D5,Libs!A:J,3,0)</f>
        <v>A</v>
      </c>
      <c r="B5" s="1" t="str">
        <f>VLOOKUP(D5,Libs!A:J,10,0)</f>
        <v>Head 1</v>
      </c>
      <c r="C5" s="1" t="str">
        <f>VLOOKUP(D5,Libs!A:J,8,0)</f>
        <v>Subc 001</v>
      </c>
      <c r="D5" s="1" t="s">
        <v>30</v>
      </c>
      <c r="E5">
        <v>66</v>
      </c>
      <c r="F5">
        <v>28</v>
      </c>
      <c r="G5">
        <v>38</v>
      </c>
      <c r="H5">
        <v>1</v>
      </c>
      <c r="I5">
        <v>24</v>
      </c>
      <c r="J5">
        <v>0</v>
      </c>
      <c r="K5">
        <v>41</v>
      </c>
      <c r="L5">
        <v>0</v>
      </c>
      <c r="M5">
        <v>0</v>
      </c>
      <c r="N5">
        <v>0</v>
      </c>
      <c r="O5">
        <v>1</v>
      </c>
      <c r="P5">
        <v>2</v>
      </c>
      <c r="Q5">
        <v>36</v>
      </c>
      <c r="R5">
        <v>0</v>
      </c>
      <c r="S5">
        <v>0</v>
      </c>
      <c r="T5">
        <v>0</v>
      </c>
      <c r="U5" s="6">
        <f>Sheet2!AF$2</f>
        <v>2025</v>
      </c>
      <c r="V5" s="6">
        <v>9</v>
      </c>
    </row>
    <row r="6" spans="1:22" x14ac:dyDescent="0.25">
      <c r="A6" s="1" t="str">
        <f>VLOOKUP(D6,Libs!A:J,3,0)</f>
        <v>A</v>
      </c>
      <c r="B6" s="1" t="str">
        <f>VLOOKUP(D6,Libs!A:J,10,0)</f>
        <v>Head 1</v>
      </c>
      <c r="C6" s="1" t="str">
        <f>VLOOKUP(D6,Libs!A:J,8,0)</f>
        <v>Subc 001</v>
      </c>
      <c r="D6" s="1" t="s">
        <v>31</v>
      </c>
      <c r="E6">
        <v>261</v>
      </c>
      <c r="F6">
        <v>203</v>
      </c>
      <c r="G6">
        <v>58</v>
      </c>
      <c r="H6">
        <v>195</v>
      </c>
      <c r="I6">
        <v>17</v>
      </c>
      <c r="J6">
        <v>22</v>
      </c>
      <c r="K6">
        <v>27</v>
      </c>
      <c r="L6">
        <v>0</v>
      </c>
      <c r="M6">
        <v>2</v>
      </c>
      <c r="N6">
        <v>0</v>
      </c>
      <c r="O6">
        <v>2</v>
      </c>
      <c r="P6">
        <v>11</v>
      </c>
      <c r="Q6">
        <v>247</v>
      </c>
      <c r="R6">
        <v>2</v>
      </c>
      <c r="S6">
        <v>5</v>
      </c>
      <c r="T6">
        <v>19</v>
      </c>
      <c r="U6" s="6">
        <f>Sheet2!AF$2</f>
        <v>2025</v>
      </c>
      <c r="V6" s="6">
        <v>9</v>
      </c>
    </row>
    <row r="7" spans="1:22" x14ac:dyDescent="0.25">
      <c r="A7" s="1" t="str">
        <f>VLOOKUP(D7,Libs!A:J,3,0)</f>
        <v>A</v>
      </c>
      <c r="B7" s="1" t="str">
        <f>VLOOKUP(D7,Libs!A:J,10,0)</f>
        <v>Head 1</v>
      </c>
      <c r="C7" s="1" t="str">
        <f>VLOOKUP(D7,Libs!A:J,8,0)</f>
        <v>Subc 001</v>
      </c>
      <c r="D7" s="1" t="s">
        <v>32</v>
      </c>
      <c r="E7">
        <v>326</v>
      </c>
      <c r="F7">
        <v>225</v>
      </c>
      <c r="G7">
        <v>101</v>
      </c>
      <c r="H7">
        <v>124</v>
      </c>
      <c r="I7">
        <v>64</v>
      </c>
      <c r="J7">
        <v>45</v>
      </c>
      <c r="K7">
        <v>93</v>
      </c>
      <c r="L7">
        <v>0</v>
      </c>
      <c r="M7">
        <v>0</v>
      </c>
      <c r="N7">
        <v>0</v>
      </c>
      <c r="O7">
        <v>1</v>
      </c>
      <c r="P7">
        <v>5</v>
      </c>
      <c r="Q7">
        <v>286</v>
      </c>
      <c r="R7">
        <v>0</v>
      </c>
      <c r="S7">
        <v>9</v>
      </c>
      <c r="T7">
        <v>0</v>
      </c>
      <c r="U7" s="6">
        <f>Sheet2!AF$2</f>
        <v>2025</v>
      </c>
      <c r="V7" s="6">
        <v>9</v>
      </c>
    </row>
    <row r="8" spans="1:22" x14ac:dyDescent="0.25">
      <c r="A8" s="1" t="str">
        <f>VLOOKUP(D8,Libs!A:J,3,0)</f>
        <v>A</v>
      </c>
      <c r="B8" s="1" t="str">
        <f>VLOOKUP(D8,Libs!A:J,10,0)</f>
        <v>Head 2</v>
      </c>
      <c r="C8" s="1" t="str">
        <f>VLOOKUP(D8,Libs!A:J,8,0)</f>
        <v>Subc 003</v>
      </c>
      <c r="D8" s="1" t="s">
        <v>35</v>
      </c>
      <c r="E8">
        <v>90</v>
      </c>
      <c r="F8">
        <v>50</v>
      </c>
      <c r="G8">
        <v>40</v>
      </c>
      <c r="H8">
        <v>5</v>
      </c>
      <c r="I8">
        <v>16</v>
      </c>
      <c r="J8">
        <v>8</v>
      </c>
      <c r="K8">
        <v>61</v>
      </c>
      <c r="L8">
        <v>0</v>
      </c>
      <c r="M8">
        <v>1</v>
      </c>
      <c r="N8">
        <v>0</v>
      </c>
      <c r="O8">
        <v>0</v>
      </c>
      <c r="P8">
        <v>7</v>
      </c>
      <c r="Q8">
        <v>48</v>
      </c>
      <c r="R8">
        <v>3</v>
      </c>
      <c r="S8">
        <v>2</v>
      </c>
      <c r="T8">
        <v>4</v>
      </c>
      <c r="U8" s="6">
        <f>Sheet2!AF$2</f>
        <v>2025</v>
      </c>
      <c r="V8" s="6">
        <v>9</v>
      </c>
    </row>
    <row r="9" spans="1:22" x14ac:dyDescent="0.25">
      <c r="A9" s="1" t="str">
        <f>VLOOKUP(D9,Libs!A:J,3,0)</f>
        <v>A</v>
      </c>
      <c r="B9" s="1" t="str">
        <f>VLOOKUP(D9,Libs!A:J,10,0)</f>
        <v>Head 2</v>
      </c>
      <c r="C9" s="1" t="str">
        <f>VLOOKUP(D9,Libs!A:J,8,0)</f>
        <v>Subc 003</v>
      </c>
      <c r="D9" s="1" t="s">
        <v>36</v>
      </c>
      <c r="E9">
        <v>749</v>
      </c>
      <c r="F9">
        <v>485</v>
      </c>
      <c r="G9">
        <v>264</v>
      </c>
      <c r="H9">
        <v>228</v>
      </c>
      <c r="I9">
        <v>234</v>
      </c>
      <c r="J9">
        <v>79</v>
      </c>
      <c r="K9">
        <v>208</v>
      </c>
      <c r="L9">
        <v>0</v>
      </c>
      <c r="M9">
        <v>8</v>
      </c>
      <c r="N9">
        <v>0</v>
      </c>
      <c r="O9">
        <v>0</v>
      </c>
      <c r="P9">
        <v>45</v>
      </c>
      <c r="Q9">
        <v>705</v>
      </c>
      <c r="R9">
        <v>1</v>
      </c>
      <c r="S9">
        <v>11</v>
      </c>
      <c r="T9">
        <v>4</v>
      </c>
      <c r="U9" s="6">
        <f>Sheet2!AF$2</f>
        <v>2025</v>
      </c>
      <c r="V9" s="6">
        <v>9</v>
      </c>
    </row>
    <row r="10" spans="1:22" x14ac:dyDescent="0.25">
      <c r="A10" s="1" t="str">
        <f>VLOOKUP(D10,Libs!A:J,3,0)</f>
        <v>A</v>
      </c>
      <c r="B10" s="1" t="str">
        <f>VLOOKUP(D10,Libs!A:J,10,0)</f>
        <v>Head 2</v>
      </c>
      <c r="C10" s="1" t="str">
        <f>VLOOKUP(D10,Libs!A:J,8,0)</f>
        <v>Subc 003</v>
      </c>
      <c r="D10" s="1" t="s">
        <v>37</v>
      </c>
      <c r="E10">
        <v>410</v>
      </c>
      <c r="F10">
        <v>266</v>
      </c>
      <c r="G10">
        <v>144</v>
      </c>
      <c r="H10">
        <v>56</v>
      </c>
      <c r="I10">
        <v>63</v>
      </c>
      <c r="J10">
        <v>19</v>
      </c>
      <c r="K10">
        <v>272</v>
      </c>
      <c r="L10">
        <v>0</v>
      </c>
      <c r="M10">
        <v>0</v>
      </c>
      <c r="N10">
        <v>0</v>
      </c>
      <c r="O10">
        <v>0</v>
      </c>
      <c r="P10">
        <v>0</v>
      </c>
      <c r="Q10">
        <v>345</v>
      </c>
      <c r="R10">
        <v>0</v>
      </c>
      <c r="S10">
        <v>1</v>
      </c>
      <c r="T10">
        <v>0</v>
      </c>
      <c r="U10" s="6">
        <f>Sheet2!AF$2</f>
        <v>2025</v>
      </c>
      <c r="V10" s="6">
        <v>9</v>
      </c>
    </row>
    <row r="11" spans="1:22" x14ac:dyDescent="0.25">
      <c r="A11" s="1" t="str">
        <f>VLOOKUP(D11,Libs!A:J,3,0)</f>
        <v>A</v>
      </c>
      <c r="B11" s="1" t="str">
        <f>VLOOKUP(D11,Libs!A:J,10,0)</f>
        <v>Head 2</v>
      </c>
      <c r="C11" s="1" t="str">
        <f>VLOOKUP(D11,Libs!A:J,8,0)</f>
        <v>Subc 003</v>
      </c>
      <c r="D11" s="1" t="s">
        <v>38</v>
      </c>
      <c r="E11">
        <v>287</v>
      </c>
      <c r="F11">
        <v>165</v>
      </c>
      <c r="G11">
        <v>122</v>
      </c>
      <c r="H11">
        <v>41</v>
      </c>
      <c r="I11">
        <v>69</v>
      </c>
      <c r="J11">
        <v>9</v>
      </c>
      <c r="K11">
        <v>168</v>
      </c>
      <c r="L11">
        <v>0</v>
      </c>
      <c r="M11">
        <v>0</v>
      </c>
      <c r="N11">
        <v>0</v>
      </c>
      <c r="O11">
        <v>1</v>
      </c>
      <c r="P11">
        <v>27</v>
      </c>
      <c r="Q11">
        <v>161</v>
      </c>
      <c r="R11">
        <v>2</v>
      </c>
      <c r="S11">
        <v>3</v>
      </c>
      <c r="T11">
        <v>1</v>
      </c>
      <c r="U11" s="6">
        <f>Sheet2!AF$2</f>
        <v>2025</v>
      </c>
      <c r="V11" s="6">
        <v>9</v>
      </c>
    </row>
    <row r="12" spans="1:22" x14ac:dyDescent="0.25">
      <c r="A12" s="1" t="str">
        <f>VLOOKUP(D12,Libs!A:J,3,0)</f>
        <v>A</v>
      </c>
      <c r="B12" s="1" t="str">
        <f>VLOOKUP(D12,Libs!A:J,10,0)</f>
        <v>Head 2</v>
      </c>
      <c r="C12" s="1" t="str">
        <f>VLOOKUP(D12,Libs!A:J,8,0)</f>
        <v>Subc 003</v>
      </c>
      <c r="D12" s="1" t="s">
        <v>39</v>
      </c>
      <c r="E12">
        <v>19</v>
      </c>
      <c r="F12">
        <v>14</v>
      </c>
      <c r="G12">
        <v>5</v>
      </c>
      <c r="H12">
        <v>0</v>
      </c>
      <c r="I12">
        <v>0</v>
      </c>
      <c r="J12">
        <v>1</v>
      </c>
      <c r="K12">
        <v>18</v>
      </c>
      <c r="L12">
        <v>0</v>
      </c>
      <c r="M12">
        <v>0</v>
      </c>
      <c r="N12">
        <v>0</v>
      </c>
      <c r="O12">
        <v>0</v>
      </c>
      <c r="P12">
        <v>2</v>
      </c>
      <c r="Q12">
        <v>18</v>
      </c>
      <c r="R12">
        <v>0</v>
      </c>
      <c r="S12">
        <v>0</v>
      </c>
      <c r="T12">
        <v>0</v>
      </c>
      <c r="U12" s="6">
        <f>Sheet2!AF$2</f>
        <v>2025</v>
      </c>
      <c r="V12" s="6">
        <v>9</v>
      </c>
    </row>
    <row r="13" spans="1:22" x14ac:dyDescent="0.25">
      <c r="A13" s="1" t="str">
        <f>VLOOKUP(D13,Libs!A:J,3,0)</f>
        <v>A</v>
      </c>
      <c r="B13" s="1" t="str">
        <f>VLOOKUP(D13,Libs!A:J,10,0)</f>
        <v>Head 2</v>
      </c>
      <c r="C13" s="1" t="str">
        <f>VLOOKUP(D13,Libs!A:J,8,0)</f>
        <v>Subc 003</v>
      </c>
      <c r="D13" s="1" t="s">
        <v>40</v>
      </c>
      <c r="E13">
        <v>292</v>
      </c>
      <c r="F13">
        <v>282</v>
      </c>
      <c r="G13">
        <v>10</v>
      </c>
      <c r="H13">
        <v>0</v>
      </c>
      <c r="I13">
        <v>0</v>
      </c>
      <c r="J13">
        <v>13</v>
      </c>
      <c r="K13">
        <v>279</v>
      </c>
      <c r="L13">
        <v>0</v>
      </c>
      <c r="M13">
        <v>0</v>
      </c>
      <c r="N13">
        <v>0</v>
      </c>
      <c r="O13">
        <v>0</v>
      </c>
      <c r="P13">
        <v>0</v>
      </c>
      <c r="Q13">
        <v>178</v>
      </c>
      <c r="R13">
        <v>0</v>
      </c>
      <c r="S13">
        <v>3</v>
      </c>
      <c r="T13">
        <v>0</v>
      </c>
      <c r="U13" s="6">
        <f>Sheet2!AF$2</f>
        <v>2025</v>
      </c>
      <c r="V13" s="6">
        <v>9</v>
      </c>
    </row>
    <row r="14" spans="1:22" x14ac:dyDescent="0.25">
      <c r="A14" s="1" t="str">
        <f>VLOOKUP(D14,Libs!A:J,3,0)</f>
        <v>A</v>
      </c>
      <c r="B14" s="1" t="str">
        <f>VLOOKUP(D14,Libs!A:J,10,0)</f>
        <v>Head 3</v>
      </c>
      <c r="C14" s="1" t="str">
        <f>VLOOKUP(D14,Libs!A:J,8,0)</f>
        <v>Subc 015</v>
      </c>
      <c r="D14" s="1" t="s">
        <v>43</v>
      </c>
      <c r="E14">
        <v>629</v>
      </c>
      <c r="F14">
        <v>433</v>
      </c>
      <c r="G14">
        <v>196</v>
      </c>
      <c r="H14">
        <v>172</v>
      </c>
      <c r="I14">
        <v>169</v>
      </c>
      <c r="J14">
        <v>47</v>
      </c>
      <c r="K14">
        <v>241</v>
      </c>
      <c r="L14">
        <v>0</v>
      </c>
      <c r="M14">
        <v>0</v>
      </c>
      <c r="N14">
        <v>0</v>
      </c>
      <c r="O14">
        <v>0</v>
      </c>
      <c r="P14">
        <v>0</v>
      </c>
      <c r="Q14">
        <v>605</v>
      </c>
      <c r="R14">
        <v>0</v>
      </c>
      <c r="S14">
        <v>2</v>
      </c>
      <c r="T14">
        <v>0</v>
      </c>
      <c r="U14" s="6">
        <f>Sheet2!AF$2</f>
        <v>2025</v>
      </c>
      <c r="V14" s="6">
        <v>9</v>
      </c>
    </row>
    <row r="15" spans="1:22" x14ac:dyDescent="0.25">
      <c r="A15" s="1" t="str">
        <f>VLOOKUP(D15,Libs!A:J,3,0)</f>
        <v>A</v>
      </c>
      <c r="B15" s="1" t="str">
        <f>VLOOKUP(D15,Libs!A:J,10,0)</f>
        <v>Head 3</v>
      </c>
      <c r="C15" s="1" t="str">
        <f>VLOOKUP(D15,Libs!A:J,8,0)</f>
        <v>Subc 013</v>
      </c>
      <c r="D15" s="1" t="s">
        <v>45</v>
      </c>
      <c r="E15">
        <v>0</v>
      </c>
      <c r="F15">
        <v>0</v>
      </c>
      <c r="G15">
        <v>0</v>
      </c>
      <c r="H15">
        <v>0</v>
      </c>
      <c r="I15">
        <v>0</v>
      </c>
      <c r="J15">
        <v>0</v>
      </c>
      <c r="K15">
        <v>0</v>
      </c>
      <c r="L15">
        <v>0</v>
      </c>
      <c r="M15">
        <v>0</v>
      </c>
      <c r="N15">
        <v>0</v>
      </c>
      <c r="O15">
        <v>0</v>
      </c>
      <c r="P15">
        <v>0</v>
      </c>
      <c r="Q15">
        <v>0</v>
      </c>
      <c r="R15">
        <v>0</v>
      </c>
      <c r="S15">
        <v>0</v>
      </c>
      <c r="T15">
        <v>0</v>
      </c>
      <c r="U15" s="6">
        <f>Sheet2!AF$2</f>
        <v>2025</v>
      </c>
      <c r="V15" s="6">
        <v>9</v>
      </c>
    </row>
    <row r="16" spans="1:22" x14ac:dyDescent="0.25">
      <c r="A16" s="1" t="str">
        <f>VLOOKUP(D16,Libs!A:J,3,0)</f>
        <v>A</v>
      </c>
      <c r="B16" s="1" t="str">
        <f>VLOOKUP(D16,Libs!A:J,10,0)</f>
        <v>Head 3</v>
      </c>
      <c r="C16" s="1" t="str">
        <f>VLOOKUP(D16,Libs!A:J,8,0)</f>
        <v>Subc 013</v>
      </c>
      <c r="D16" s="1" t="s">
        <v>46</v>
      </c>
      <c r="E16">
        <v>885</v>
      </c>
      <c r="F16">
        <v>519</v>
      </c>
      <c r="G16">
        <v>366</v>
      </c>
      <c r="H16">
        <v>288</v>
      </c>
      <c r="I16">
        <v>188</v>
      </c>
      <c r="J16">
        <v>69</v>
      </c>
      <c r="K16">
        <v>340</v>
      </c>
      <c r="L16">
        <v>0</v>
      </c>
      <c r="M16">
        <v>0</v>
      </c>
      <c r="N16">
        <v>0</v>
      </c>
      <c r="O16">
        <v>0</v>
      </c>
      <c r="P16">
        <v>4</v>
      </c>
      <c r="Q16">
        <v>857</v>
      </c>
      <c r="R16">
        <v>1</v>
      </c>
      <c r="S16">
        <v>2</v>
      </c>
      <c r="T16">
        <v>0</v>
      </c>
      <c r="U16" s="6">
        <f>Sheet2!AF$2</f>
        <v>2025</v>
      </c>
      <c r="V16" s="6">
        <v>9</v>
      </c>
    </row>
    <row r="17" spans="1:22" x14ac:dyDescent="0.25">
      <c r="A17" s="1" t="str">
        <f>VLOOKUP(D17,Libs!A:J,3,0)</f>
        <v>A</v>
      </c>
      <c r="B17" s="1" t="str">
        <f>VLOOKUP(D17,Libs!A:J,10,0)</f>
        <v>Head 3</v>
      </c>
      <c r="C17" s="1" t="str">
        <f>VLOOKUP(D17,Libs!A:J,8,0)</f>
        <v>Subc 015</v>
      </c>
      <c r="D17" s="1" t="s">
        <v>47</v>
      </c>
      <c r="E17">
        <v>542</v>
      </c>
      <c r="F17">
        <v>377</v>
      </c>
      <c r="G17">
        <v>165</v>
      </c>
      <c r="H17">
        <v>93</v>
      </c>
      <c r="I17">
        <v>41</v>
      </c>
      <c r="J17">
        <v>64</v>
      </c>
      <c r="K17">
        <v>344</v>
      </c>
      <c r="L17">
        <v>0</v>
      </c>
      <c r="M17">
        <v>0</v>
      </c>
      <c r="N17">
        <v>0</v>
      </c>
      <c r="O17">
        <v>0</v>
      </c>
      <c r="P17">
        <v>0</v>
      </c>
      <c r="Q17">
        <v>515</v>
      </c>
      <c r="R17">
        <v>0</v>
      </c>
      <c r="S17">
        <v>6</v>
      </c>
      <c r="T17">
        <v>0</v>
      </c>
      <c r="U17" s="6">
        <f>Sheet2!AF$2</f>
        <v>2025</v>
      </c>
      <c r="V17" s="6">
        <v>9</v>
      </c>
    </row>
    <row r="18" spans="1:22" x14ac:dyDescent="0.25">
      <c r="A18" s="1" t="str">
        <f>VLOOKUP(D18,Libs!A:J,3,0)</f>
        <v>A</v>
      </c>
      <c r="B18" s="1" t="str">
        <f>VLOOKUP(D18,Libs!A:J,10,0)</f>
        <v>Head 3</v>
      </c>
      <c r="C18" s="1" t="str">
        <f>VLOOKUP(D18,Libs!A:J,8,0)</f>
        <v>Subc 013</v>
      </c>
      <c r="D18" s="1" t="s">
        <v>48</v>
      </c>
      <c r="E18">
        <v>574</v>
      </c>
      <c r="F18">
        <v>383</v>
      </c>
      <c r="G18">
        <v>191</v>
      </c>
      <c r="H18">
        <v>202</v>
      </c>
      <c r="I18">
        <v>114</v>
      </c>
      <c r="J18">
        <v>105</v>
      </c>
      <c r="K18">
        <v>153</v>
      </c>
      <c r="L18">
        <v>0</v>
      </c>
      <c r="M18">
        <v>0</v>
      </c>
      <c r="N18">
        <v>0</v>
      </c>
      <c r="O18">
        <v>0</v>
      </c>
      <c r="P18">
        <v>0</v>
      </c>
      <c r="Q18">
        <v>567</v>
      </c>
      <c r="R18">
        <v>0</v>
      </c>
      <c r="S18">
        <v>2</v>
      </c>
      <c r="T18">
        <v>0</v>
      </c>
      <c r="U18" s="6">
        <f>Sheet2!AF$2</f>
        <v>2025</v>
      </c>
      <c r="V18" s="6">
        <v>9</v>
      </c>
    </row>
    <row r="19" spans="1:22" x14ac:dyDescent="0.25">
      <c r="A19" s="1" t="str">
        <f>VLOOKUP(D19,Libs!A:J,3,0)</f>
        <v>A</v>
      </c>
      <c r="B19" s="1" t="str">
        <f>VLOOKUP(D19,Libs!A:J,10,0)</f>
        <v>Head 3</v>
      </c>
      <c r="C19" s="1" t="str">
        <f>VLOOKUP(D19,Libs!A:J,8,0)</f>
        <v>Subc 015</v>
      </c>
      <c r="D19" s="1" t="s">
        <v>49</v>
      </c>
      <c r="E19">
        <v>233</v>
      </c>
      <c r="F19">
        <v>143</v>
      </c>
      <c r="G19">
        <v>90</v>
      </c>
      <c r="H19">
        <v>94</v>
      </c>
      <c r="I19">
        <v>24</v>
      </c>
      <c r="J19">
        <v>22</v>
      </c>
      <c r="K19">
        <v>93</v>
      </c>
      <c r="L19">
        <v>0</v>
      </c>
      <c r="M19">
        <v>0</v>
      </c>
      <c r="N19">
        <v>0</v>
      </c>
      <c r="O19">
        <v>1</v>
      </c>
      <c r="P19">
        <v>42</v>
      </c>
      <c r="Q19">
        <v>164</v>
      </c>
      <c r="R19">
        <v>4</v>
      </c>
      <c r="S19">
        <v>5</v>
      </c>
      <c r="T19">
        <v>12</v>
      </c>
      <c r="U19" s="6">
        <f>Sheet2!AF$2</f>
        <v>2025</v>
      </c>
      <c r="V19" s="6">
        <v>9</v>
      </c>
    </row>
    <row r="20" spans="1:22" x14ac:dyDescent="0.25">
      <c r="A20" s="1" t="str">
        <f>VLOOKUP(D20,Libs!A:J,3,0)</f>
        <v>A</v>
      </c>
      <c r="B20" s="1" t="str">
        <f>VLOOKUP(D20,Libs!A:J,10,0)</f>
        <v>Head 4</v>
      </c>
      <c r="C20" s="1" t="str">
        <f>VLOOKUP(D20,Libs!A:J,8,0)</f>
        <v>Subc 016</v>
      </c>
      <c r="D20" s="1" t="s">
        <v>51</v>
      </c>
      <c r="E20">
        <v>40</v>
      </c>
      <c r="F20">
        <v>30</v>
      </c>
      <c r="G20">
        <v>10</v>
      </c>
      <c r="H20">
        <v>0</v>
      </c>
      <c r="I20">
        <v>1</v>
      </c>
      <c r="J20">
        <v>1</v>
      </c>
      <c r="K20">
        <v>38</v>
      </c>
      <c r="L20">
        <v>0</v>
      </c>
      <c r="M20">
        <v>0</v>
      </c>
      <c r="N20">
        <v>0</v>
      </c>
      <c r="O20">
        <v>1</v>
      </c>
      <c r="P20">
        <v>3</v>
      </c>
      <c r="Q20">
        <v>17</v>
      </c>
      <c r="R20">
        <v>0</v>
      </c>
      <c r="S20">
        <v>0</v>
      </c>
      <c r="T20">
        <v>1</v>
      </c>
      <c r="U20" s="6">
        <f>Sheet2!AF$2</f>
        <v>2025</v>
      </c>
      <c r="V20" s="6">
        <v>9</v>
      </c>
    </row>
    <row r="21" spans="1:22" x14ac:dyDescent="0.25">
      <c r="A21" s="1" t="str">
        <f>VLOOKUP(D21,Libs!A:J,3,0)</f>
        <v>A</v>
      </c>
      <c r="B21" s="1" t="str">
        <f>VLOOKUP(D21,Libs!A:J,10,0)</f>
        <v>Head 4</v>
      </c>
      <c r="C21" s="1" t="str">
        <f>VLOOKUP(D21,Libs!A:J,8,0)</f>
        <v>Subc 016</v>
      </c>
      <c r="D21" s="1" t="s">
        <v>52</v>
      </c>
      <c r="E21">
        <v>0</v>
      </c>
      <c r="F21">
        <v>0</v>
      </c>
      <c r="G21">
        <v>0</v>
      </c>
      <c r="H21">
        <v>0</v>
      </c>
      <c r="I21">
        <v>0</v>
      </c>
      <c r="J21">
        <v>0</v>
      </c>
      <c r="K21">
        <v>0</v>
      </c>
      <c r="L21">
        <v>0</v>
      </c>
      <c r="M21">
        <v>0</v>
      </c>
      <c r="N21">
        <v>0</v>
      </c>
      <c r="O21">
        <v>0</v>
      </c>
      <c r="P21">
        <v>0</v>
      </c>
      <c r="Q21">
        <v>0</v>
      </c>
      <c r="R21">
        <v>0</v>
      </c>
      <c r="S21">
        <v>0</v>
      </c>
      <c r="T21">
        <v>0</v>
      </c>
      <c r="U21" s="6">
        <f>Sheet2!AF$2</f>
        <v>2025</v>
      </c>
      <c r="V21" s="6">
        <v>9</v>
      </c>
    </row>
    <row r="22" spans="1:22" x14ac:dyDescent="0.25">
      <c r="A22" s="1" t="str">
        <f>VLOOKUP(D22,Libs!A:J,3,0)</f>
        <v>A</v>
      </c>
      <c r="B22" s="1" t="str">
        <f>VLOOKUP(D22,Libs!A:J,10,0)</f>
        <v>Head 4</v>
      </c>
      <c r="C22" s="1" t="str">
        <f>VLOOKUP(D22,Libs!A:J,8,0)</f>
        <v>Subc 016</v>
      </c>
      <c r="D22" s="1" t="s">
        <v>53</v>
      </c>
      <c r="E22">
        <v>104</v>
      </c>
      <c r="F22">
        <v>90</v>
      </c>
      <c r="G22">
        <v>14</v>
      </c>
      <c r="H22">
        <v>2</v>
      </c>
      <c r="I22">
        <v>2</v>
      </c>
      <c r="J22">
        <v>27</v>
      </c>
      <c r="K22">
        <v>73</v>
      </c>
      <c r="L22">
        <v>0</v>
      </c>
      <c r="M22">
        <v>0</v>
      </c>
      <c r="N22">
        <v>0</v>
      </c>
      <c r="O22">
        <v>1</v>
      </c>
      <c r="P22">
        <v>8</v>
      </c>
      <c r="Q22">
        <v>84</v>
      </c>
      <c r="R22">
        <v>1</v>
      </c>
      <c r="S22">
        <v>0</v>
      </c>
      <c r="T22">
        <v>0</v>
      </c>
      <c r="U22" s="6">
        <f>Sheet2!AF$2</f>
        <v>2025</v>
      </c>
      <c r="V22" s="6">
        <v>9</v>
      </c>
    </row>
    <row r="23" spans="1:22" x14ac:dyDescent="0.25">
      <c r="A23" s="1" t="str">
        <f>VLOOKUP(D23,Libs!A:J,3,0)</f>
        <v>A</v>
      </c>
      <c r="B23" s="1" t="str">
        <f>VLOOKUP(D23,Libs!A:J,10,0)</f>
        <v>Head 4</v>
      </c>
      <c r="C23" s="1" t="str">
        <f>VLOOKUP(D23,Libs!A:J,8,0)</f>
        <v>Subc 016</v>
      </c>
      <c r="D23" s="1" t="s">
        <v>54</v>
      </c>
      <c r="E23">
        <v>227</v>
      </c>
      <c r="F23">
        <v>147</v>
      </c>
      <c r="G23">
        <v>80</v>
      </c>
      <c r="H23">
        <v>51</v>
      </c>
      <c r="I23">
        <v>0</v>
      </c>
      <c r="J23">
        <v>23</v>
      </c>
      <c r="K23">
        <v>153</v>
      </c>
      <c r="L23">
        <v>0</v>
      </c>
      <c r="M23">
        <v>0</v>
      </c>
      <c r="N23">
        <v>0</v>
      </c>
      <c r="O23">
        <v>0</v>
      </c>
      <c r="P23">
        <v>0</v>
      </c>
      <c r="Q23">
        <v>219</v>
      </c>
      <c r="R23">
        <v>0</v>
      </c>
      <c r="S23">
        <v>1</v>
      </c>
      <c r="T23">
        <v>0</v>
      </c>
      <c r="U23" s="6">
        <f>Sheet2!AF$2</f>
        <v>2025</v>
      </c>
      <c r="V23" s="6">
        <v>9</v>
      </c>
    </row>
    <row r="24" spans="1:22" x14ac:dyDescent="0.25">
      <c r="A24" s="1" t="str">
        <f>VLOOKUP(D24,Libs!A:J,3,0)</f>
        <v>A</v>
      </c>
      <c r="B24" s="1" t="str">
        <f>VLOOKUP(D24,Libs!A:J,10,0)</f>
        <v>Head 4</v>
      </c>
      <c r="C24" s="1" t="str">
        <f>VLOOKUP(D24,Libs!A:J,8,0)</f>
        <v>Subc 016</v>
      </c>
      <c r="D24" s="1" t="s">
        <v>55</v>
      </c>
      <c r="E24">
        <v>99</v>
      </c>
      <c r="F24">
        <v>74</v>
      </c>
      <c r="G24">
        <v>25</v>
      </c>
      <c r="H24">
        <v>12</v>
      </c>
      <c r="I24">
        <v>1</v>
      </c>
      <c r="J24">
        <v>4</v>
      </c>
      <c r="K24">
        <v>82</v>
      </c>
      <c r="L24">
        <v>0</v>
      </c>
      <c r="M24">
        <v>1</v>
      </c>
      <c r="N24">
        <v>0</v>
      </c>
      <c r="O24">
        <v>0</v>
      </c>
      <c r="P24">
        <v>10</v>
      </c>
      <c r="Q24">
        <v>54</v>
      </c>
      <c r="R24">
        <v>1</v>
      </c>
      <c r="S24">
        <v>3</v>
      </c>
      <c r="T24">
        <v>0</v>
      </c>
      <c r="U24" s="6">
        <f>Sheet2!AF$2</f>
        <v>2025</v>
      </c>
      <c r="V24" s="6">
        <v>9</v>
      </c>
    </row>
    <row r="25" spans="1:22" x14ac:dyDescent="0.25">
      <c r="A25" s="1" t="str">
        <f>VLOOKUP(D25,Libs!A:J,3,0)</f>
        <v>A</v>
      </c>
      <c r="B25" s="1" t="str">
        <f>VLOOKUP(D25,Libs!A:J,10,0)</f>
        <v>Head 4</v>
      </c>
      <c r="C25" s="1" t="str">
        <f>VLOOKUP(D25,Libs!A:J,8,0)</f>
        <v>Subc 016</v>
      </c>
      <c r="D25" t="s">
        <v>56</v>
      </c>
      <c r="E25">
        <v>0</v>
      </c>
      <c r="F25">
        <v>0</v>
      </c>
      <c r="G25">
        <v>0</v>
      </c>
      <c r="H25">
        <v>0</v>
      </c>
      <c r="I25">
        <v>0</v>
      </c>
      <c r="J25">
        <v>0</v>
      </c>
      <c r="K25">
        <v>0</v>
      </c>
      <c r="L25">
        <v>0</v>
      </c>
      <c r="M25">
        <v>0</v>
      </c>
      <c r="N25">
        <v>0</v>
      </c>
      <c r="O25">
        <v>0</v>
      </c>
      <c r="P25">
        <v>0</v>
      </c>
      <c r="Q25">
        <v>0</v>
      </c>
      <c r="R25">
        <v>0</v>
      </c>
      <c r="S25">
        <v>0</v>
      </c>
      <c r="T25">
        <v>0</v>
      </c>
      <c r="U25" s="6">
        <f>Sheet2!AF$2</f>
        <v>2025</v>
      </c>
      <c r="V25" s="6">
        <v>9</v>
      </c>
    </row>
    <row r="26" spans="1:22" x14ac:dyDescent="0.25">
      <c r="A26" s="1" t="str">
        <f>VLOOKUP(D26,Libs!A:J,3,0)</f>
        <v>A</v>
      </c>
      <c r="B26" s="1" t="str">
        <f>VLOOKUP(D26,Libs!A:J,10,0)</f>
        <v>Head 4</v>
      </c>
      <c r="C26" s="1" t="str">
        <f>VLOOKUP(D26,Libs!A:J,8,0)</f>
        <v>Subc 016</v>
      </c>
      <c r="D26" s="1" t="s">
        <v>57</v>
      </c>
      <c r="E26">
        <v>115</v>
      </c>
      <c r="F26">
        <v>92</v>
      </c>
      <c r="G26">
        <v>23</v>
      </c>
      <c r="H26">
        <v>0</v>
      </c>
      <c r="I26">
        <v>0</v>
      </c>
      <c r="J26">
        <v>0</v>
      </c>
      <c r="K26">
        <v>115</v>
      </c>
      <c r="L26">
        <v>0</v>
      </c>
      <c r="M26">
        <v>1</v>
      </c>
      <c r="N26">
        <v>0</v>
      </c>
      <c r="O26">
        <v>1</v>
      </c>
      <c r="P26">
        <v>2</v>
      </c>
      <c r="Q26">
        <v>77</v>
      </c>
      <c r="R26">
        <v>24</v>
      </c>
      <c r="S26">
        <v>0</v>
      </c>
      <c r="T26">
        <v>1</v>
      </c>
      <c r="U26" s="6">
        <f>Sheet2!AF$2</f>
        <v>2025</v>
      </c>
      <c r="V26" s="6">
        <v>9</v>
      </c>
    </row>
    <row r="27" spans="1:22" x14ac:dyDescent="0.25">
      <c r="A27" s="1" t="str">
        <f>VLOOKUP(D27,Libs!A:J,3,0)</f>
        <v>A</v>
      </c>
      <c r="B27" s="1" t="str">
        <f>VLOOKUP(D27,Libs!A:J,10,0)</f>
        <v>Head 4</v>
      </c>
      <c r="C27" s="1" t="str">
        <f>VLOOKUP(D27,Libs!A:J,8,0)</f>
        <v>Subc 016</v>
      </c>
      <c r="D27" s="1" t="s">
        <v>58</v>
      </c>
      <c r="E27">
        <v>536</v>
      </c>
      <c r="F27">
        <v>323</v>
      </c>
      <c r="G27">
        <v>213</v>
      </c>
      <c r="H27">
        <v>117</v>
      </c>
      <c r="I27">
        <v>63</v>
      </c>
      <c r="J27">
        <v>46</v>
      </c>
      <c r="K27">
        <v>310</v>
      </c>
      <c r="L27">
        <v>0</v>
      </c>
      <c r="M27">
        <v>4</v>
      </c>
      <c r="N27">
        <v>0</v>
      </c>
      <c r="O27">
        <v>0</v>
      </c>
      <c r="P27">
        <v>9</v>
      </c>
      <c r="Q27">
        <v>131</v>
      </c>
      <c r="R27">
        <v>3</v>
      </c>
      <c r="S27">
        <v>1</v>
      </c>
      <c r="T27">
        <v>0</v>
      </c>
      <c r="U27" s="6">
        <f>Sheet2!AF$2</f>
        <v>2025</v>
      </c>
      <c r="V27" s="6">
        <v>9</v>
      </c>
    </row>
    <row r="28" spans="1:22" x14ac:dyDescent="0.25">
      <c r="A28" s="1" t="str">
        <f>VLOOKUP(D28,Libs!A:J,3,0)</f>
        <v>B</v>
      </c>
      <c r="B28" s="1" t="str">
        <f>VLOOKUP(D28,Libs!A:J,10,0)</f>
        <v>Head 5</v>
      </c>
      <c r="C28" s="1" t="str">
        <f>VLOOKUP(D28,Libs!A:J,8,0)</f>
        <v>Subc 007</v>
      </c>
      <c r="D28" s="1" t="s">
        <v>62</v>
      </c>
      <c r="E28">
        <v>178</v>
      </c>
      <c r="F28">
        <v>162</v>
      </c>
      <c r="G28">
        <v>16</v>
      </c>
      <c r="H28">
        <v>14</v>
      </c>
      <c r="I28">
        <v>1</v>
      </c>
      <c r="J28">
        <v>2</v>
      </c>
      <c r="K28">
        <v>161</v>
      </c>
      <c r="L28">
        <v>0</v>
      </c>
      <c r="M28">
        <v>0</v>
      </c>
      <c r="N28">
        <v>0</v>
      </c>
      <c r="O28">
        <v>0</v>
      </c>
      <c r="P28">
        <v>19</v>
      </c>
      <c r="Q28">
        <v>110</v>
      </c>
      <c r="R28">
        <v>2</v>
      </c>
      <c r="S28">
        <v>1</v>
      </c>
      <c r="T28">
        <v>2</v>
      </c>
      <c r="U28" s="6">
        <f>Sheet2!AF$2</f>
        <v>2025</v>
      </c>
      <c r="V28" s="6">
        <v>9</v>
      </c>
    </row>
    <row r="29" spans="1:22" x14ac:dyDescent="0.25">
      <c r="A29" s="1" t="str">
        <f>VLOOKUP(D29,Libs!A:J,3,0)</f>
        <v>B</v>
      </c>
      <c r="B29" s="1" t="str">
        <f>VLOOKUP(D29,Libs!A:J,10,0)</f>
        <v>Head 5</v>
      </c>
      <c r="C29" s="1" t="str">
        <f>VLOOKUP(D29,Libs!A:J,8,0)</f>
        <v>Subc 002</v>
      </c>
      <c r="D29" s="1" t="s">
        <v>64</v>
      </c>
      <c r="E29">
        <v>355</v>
      </c>
      <c r="F29">
        <v>189</v>
      </c>
      <c r="G29">
        <v>166</v>
      </c>
      <c r="H29">
        <v>109</v>
      </c>
      <c r="I29">
        <v>30</v>
      </c>
      <c r="J29">
        <v>97</v>
      </c>
      <c r="K29">
        <v>119</v>
      </c>
      <c r="L29">
        <v>0</v>
      </c>
      <c r="M29">
        <v>0</v>
      </c>
      <c r="N29">
        <v>0</v>
      </c>
      <c r="O29">
        <v>0</v>
      </c>
      <c r="P29">
        <v>0</v>
      </c>
      <c r="Q29">
        <v>334</v>
      </c>
      <c r="R29">
        <v>0</v>
      </c>
      <c r="S29">
        <v>2</v>
      </c>
      <c r="T29">
        <v>0</v>
      </c>
      <c r="U29" s="6">
        <f>Sheet2!AF$2</f>
        <v>2025</v>
      </c>
      <c r="V29" s="6">
        <v>9</v>
      </c>
    </row>
    <row r="30" spans="1:22" x14ac:dyDescent="0.25">
      <c r="A30" s="1" t="str">
        <f>VLOOKUP(D30,Libs!A:J,3,0)</f>
        <v>B</v>
      </c>
      <c r="B30" s="1" t="str">
        <f>VLOOKUP(D30,Libs!A:J,10,0)</f>
        <v>Head 5</v>
      </c>
      <c r="C30" s="1" t="str">
        <f>VLOOKUP(D30,Libs!A:J,8,0)</f>
        <v>Subc 007</v>
      </c>
      <c r="D30" s="1" t="s">
        <v>65</v>
      </c>
      <c r="E30">
        <v>46</v>
      </c>
      <c r="F30">
        <v>18</v>
      </c>
      <c r="G30">
        <v>28</v>
      </c>
      <c r="H30">
        <v>0</v>
      </c>
      <c r="I30">
        <v>6</v>
      </c>
      <c r="J30">
        <v>2</v>
      </c>
      <c r="K30">
        <v>38</v>
      </c>
      <c r="L30">
        <v>0</v>
      </c>
      <c r="M30">
        <v>7</v>
      </c>
      <c r="N30">
        <v>0</v>
      </c>
      <c r="O30">
        <v>3</v>
      </c>
      <c r="P30">
        <v>21</v>
      </c>
      <c r="Q30">
        <v>26</v>
      </c>
      <c r="R30">
        <v>4</v>
      </c>
      <c r="S30">
        <v>5</v>
      </c>
      <c r="T30">
        <v>5</v>
      </c>
      <c r="U30" s="6">
        <f>Sheet2!AF$2</f>
        <v>2025</v>
      </c>
      <c r="V30" s="6">
        <v>9</v>
      </c>
    </row>
    <row r="31" spans="1:22" x14ac:dyDescent="0.25">
      <c r="A31" s="1" t="str">
        <f>VLOOKUP(D31,Libs!A:J,3,0)</f>
        <v>B</v>
      </c>
      <c r="B31" s="1" t="str">
        <f>VLOOKUP(D31,Libs!A:J,10,0)</f>
        <v>Head 5</v>
      </c>
      <c r="C31" s="1" t="str">
        <f>VLOOKUP(D31,Libs!A:J,8,0)</f>
        <v>Subc 007</v>
      </c>
      <c r="D31" s="1" t="s">
        <v>66</v>
      </c>
      <c r="E31">
        <v>18</v>
      </c>
      <c r="F31">
        <v>15</v>
      </c>
      <c r="G31">
        <v>3</v>
      </c>
      <c r="H31">
        <v>2</v>
      </c>
      <c r="I31">
        <v>0</v>
      </c>
      <c r="J31">
        <v>0</v>
      </c>
      <c r="K31">
        <v>16</v>
      </c>
      <c r="L31">
        <v>0</v>
      </c>
      <c r="M31">
        <v>0</v>
      </c>
      <c r="N31">
        <v>0</v>
      </c>
      <c r="O31">
        <v>0</v>
      </c>
      <c r="P31">
        <v>6</v>
      </c>
      <c r="Q31">
        <v>12</v>
      </c>
      <c r="R31">
        <v>1</v>
      </c>
      <c r="S31">
        <v>0</v>
      </c>
      <c r="T31">
        <v>0</v>
      </c>
      <c r="U31" s="6">
        <f>Sheet2!AF$2</f>
        <v>2025</v>
      </c>
      <c r="V31" s="6">
        <v>9</v>
      </c>
    </row>
    <row r="32" spans="1:22" x14ac:dyDescent="0.25">
      <c r="A32" s="1" t="str">
        <f>VLOOKUP(D32,Libs!A:J,3,0)</f>
        <v>B</v>
      </c>
      <c r="B32" s="1" t="str">
        <f>VLOOKUP(D32,Libs!A:J,10,0)</f>
        <v>Head 5</v>
      </c>
      <c r="C32" s="1" t="str">
        <f>VLOOKUP(D32,Libs!A:J,8,0)</f>
        <v>Subc 002</v>
      </c>
      <c r="D32" s="1" t="s">
        <v>67</v>
      </c>
      <c r="E32">
        <v>700</v>
      </c>
      <c r="F32">
        <v>578</v>
      </c>
      <c r="G32">
        <v>122</v>
      </c>
      <c r="H32">
        <v>33</v>
      </c>
      <c r="I32">
        <v>46</v>
      </c>
      <c r="J32">
        <v>100</v>
      </c>
      <c r="K32">
        <v>521</v>
      </c>
      <c r="L32">
        <v>0</v>
      </c>
      <c r="M32">
        <v>2</v>
      </c>
      <c r="N32">
        <v>0</v>
      </c>
      <c r="O32">
        <v>0</v>
      </c>
      <c r="P32">
        <v>14</v>
      </c>
      <c r="Q32">
        <v>652</v>
      </c>
      <c r="R32">
        <v>1</v>
      </c>
      <c r="S32">
        <v>12</v>
      </c>
      <c r="T32">
        <v>1</v>
      </c>
      <c r="U32" s="6">
        <f>Sheet2!AF$2</f>
        <v>2025</v>
      </c>
      <c r="V32" s="6">
        <v>9</v>
      </c>
    </row>
    <row r="33" spans="1:22" x14ac:dyDescent="0.25">
      <c r="A33" s="1" t="str">
        <f>VLOOKUP(D33,Libs!A:J,3,0)</f>
        <v>B</v>
      </c>
      <c r="B33" s="1" t="str">
        <f>VLOOKUP(D33,Libs!A:J,10,0)</f>
        <v>Head 5</v>
      </c>
      <c r="C33" s="1" t="str">
        <f>VLOOKUP(D33,Libs!A:J,8,0)</f>
        <v>Subc 007</v>
      </c>
      <c r="D33" s="1" t="s">
        <v>68</v>
      </c>
      <c r="E33">
        <v>1034</v>
      </c>
      <c r="F33">
        <v>561</v>
      </c>
      <c r="G33">
        <v>473</v>
      </c>
      <c r="H33">
        <v>624</v>
      </c>
      <c r="I33">
        <v>152</v>
      </c>
      <c r="J33">
        <v>78</v>
      </c>
      <c r="K33">
        <v>180</v>
      </c>
      <c r="L33">
        <v>0</v>
      </c>
      <c r="M33">
        <v>1</v>
      </c>
      <c r="N33">
        <v>0</v>
      </c>
      <c r="O33">
        <v>1</v>
      </c>
      <c r="P33">
        <v>23</v>
      </c>
      <c r="Q33">
        <v>942</v>
      </c>
      <c r="R33">
        <v>2</v>
      </c>
      <c r="S33">
        <v>7</v>
      </c>
      <c r="T33">
        <v>23</v>
      </c>
      <c r="U33" s="6">
        <f>Sheet2!AF$2</f>
        <v>2025</v>
      </c>
      <c r="V33" s="6">
        <v>9</v>
      </c>
    </row>
    <row r="34" spans="1:22" x14ac:dyDescent="0.25">
      <c r="A34" s="1" t="str">
        <f>VLOOKUP(D34,Libs!A:J,3,0)</f>
        <v>B</v>
      </c>
      <c r="B34" s="1" t="str">
        <f>VLOOKUP(D34,Libs!A:J,10,0)</f>
        <v>Head 5</v>
      </c>
      <c r="C34" s="1" t="str">
        <f>VLOOKUP(D34,Libs!A:J,8,0)</f>
        <v>Subc 002</v>
      </c>
      <c r="D34" s="1" t="s">
        <v>69</v>
      </c>
      <c r="E34">
        <v>263</v>
      </c>
      <c r="F34">
        <v>176</v>
      </c>
      <c r="G34">
        <v>87</v>
      </c>
      <c r="H34">
        <v>13</v>
      </c>
      <c r="I34">
        <v>11</v>
      </c>
      <c r="J34">
        <v>10</v>
      </c>
      <c r="K34">
        <v>229</v>
      </c>
      <c r="L34">
        <v>0</v>
      </c>
      <c r="M34">
        <v>0</v>
      </c>
      <c r="N34">
        <v>0</v>
      </c>
      <c r="O34">
        <v>0</v>
      </c>
      <c r="P34">
        <v>30</v>
      </c>
      <c r="Q34">
        <v>208</v>
      </c>
      <c r="R34">
        <v>12</v>
      </c>
      <c r="S34">
        <v>3</v>
      </c>
      <c r="T34">
        <v>0</v>
      </c>
      <c r="U34" s="6">
        <f>Sheet2!AF$2</f>
        <v>2025</v>
      </c>
      <c r="V34" s="6">
        <v>9</v>
      </c>
    </row>
    <row r="35" spans="1:22" x14ac:dyDescent="0.25">
      <c r="A35" s="1" t="str">
        <f>VLOOKUP(D35,Libs!A:J,3,0)</f>
        <v>B</v>
      </c>
      <c r="B35" s="1" t="str">
        <f>VLOOKUP(D35,Libs!A:J,10,0)</f>
        <v>Head 5</v>
      </c>
      <c r="C35" s="1" t="str">
        <f>VLOOKUP(D35,Libs!A:J,8,0)</f>
        <v>Subc 002</v>
      </c>
      <c r="D35" s="1" t="s">
        <v>70</v>
      </c>
      <c r="E35">
        <v>1230</v>
      </c>
      <c r="F35">
        <v>931</v>
      </c>
      <c r="G35">
        <v>299</v>
      </c>
      <c r="H35">
        <v>453</v>
      </c>
      <c r="I35">
        <v>198</v>
      </c>
      <c r="J35">
        <v>213</v>
      </c>
      <c r="K35">
        <v>366</v>
      </c>
      <c r="L35">
        <v>0</v>
      </c>
      <c r="M35">
        <v>2</v>
      </c>
      <c r="N35">
        <v>0</v>
      </c>
      <c r="O35">
        <v>1</v>
      </c>
      <c r="P35">
        <v>6</v>
      </c>
      <c r="Q35">
        <v>1003</v>
      </c>
      <c r="R35">
        <v>0</v>
      </c>
      <c r="S35">
        <v>7</v>
      </c>
      <c r="T35">
        <v>0</v>
      </c>
      <c r="U35" s="6">
        <f>Sheet2!AF$2</f>
        <v>2025</v>
      </c>
      <c r="V35" s="6">
        <v>9</v>
      </c>
    </row>
    <row r="36" spans="1:22" x14ac:dyDescent="0.25">
      <c r="A36" s="1" t="str">
        <f>VLOOKUP(D36,Libs!A:J,3,0)</f>
        <v>B</v>
      </c>
      <c r="B36" s="1" t="str">
        <f>VLOOKUP(D36,Libs!A:J,10,0)</f>
        <v>Head 5</v>
      </c>
      <c r="C36" s="1" t="str">
        <f>VLOOKUP(D36,Libs!A:J,8,0)</f>
        <v>Subc 007</v>
      </c>
      <c r="D36" s="1" t="s">
        <v>71</v>
      </c>
      <c r="E36">
        <v>0</v>
      </c>
      <c r="F36">
        <v>0</v>
      </c>
      <c r="G36">
        <v>0</v>
      </c>
      <c r="H36">
        <v>0</v>
      </c>
      <c r="I36">
        <v>0</v>
      </c>
      <c r="J36">
        <v>0</v>
      </c>
      <c r="K36">
        <v>0</v>
      </c>
      <c r="L36">
        <v>0</v>
      </c>
      <c r="M36">
        <v>0</v>
      </c>
      <c r="N36">
        <v>0</v>
      </c>
      <c r="O36">
        <v>0</v>
      </c>
      <c r="P36">
        <v>0</v>
      </c>
      <c r="Q36">
        <v>0</v>
      </c>
      <c r="R36">
        <v>0</v>
      </c>
      <c r="S36">
        <v>0</v>
      </c>
      <c r="T36">
        <v>0</v>
      </c>
      <c r="U36" s="6">
        <f>Sheet2!AF$2</f>
        <v>2025</v>
      </c>
      <c r="V36" s="6">
        <v>9</v>
      </c>
    </row>
    <row r="37" spans="1:22" x14ac:dyDescent="0.25">
      <c r="A37" s="1" t="str">
        <f>VLOOKUP(D37,Libs!A:J,3,0)</f>
        <v>B</v>
      </c>
      <c r="B37" s="1" t="str">
        <f>VLOOKUP(D37,Libs!A:J,10,0)</f>
        <v>Head 6</v>
      </c>
      <c r="C37" s="1" t="str">
        <f>VLOOKUP(D37,Libs!A:J,8,0)</f>
        <v>Subc 014</v>
      </c>
      <c r="D37" s="1" t="s">
        <v>74</v>
      </c>
      <c r="E37">
        <v>298</v>
      </c>
      <c r="F37">
        <v>227</v>
      </c>
      <c r="G37">
        <v>71</v>
      </c>
      <c r="H37">
        <v>37</v>
      </c>
      <c r="I37">
        <v>60</v>
      </c>
      <c r="J37">
        <v>58</v>
      </c>
      <c r="K37">
        <v>143</v>
      </c>
      <c r="L37">
        <v>0</v>
      </c>
      <c r="M37">
        <v>0</v>
      </c>
      <c r="N37">
        <v>0</v>
      </c>
      <c r="O37">
        <v>0</v>
      </c>
      <c r="P37">
        <v>0</v>
      </c>
      <c r="Q37">
        <v>272</v>
      </c>
      <c r="R37">
        <v>0</v>
      </c>
      <c r="S37">
        <v>5</v>
      </c>
      <c r="T37">
        <v>0</v>
      </c>
      <c r="U37" s="6">
        <f>Sheet2!AF$2</f>
        <v>2025</v>
      </c>
      <c r="V37" s="6">
        <v>9</v>
      </c>
    </row>
    <row r="38" spans="1:22" x14ac:dyDescent="0.25">
      <c r="A38" s="1" t="str">
        <f>VLOOKUP(D38,Libs!A:J,3,0)</f>
        <v>B</v>
      </c>
      <c r="B38" s="1" t="str">
        <f>VLOOKUP(D38,Libs!A:J,10,0)</f>
        <v>Head 6</v>
      </c>
      <c r="C38" s="1" t="str">
        <f>VLOOKUP(D38,Libs!A:J,8,0)</f>
        <v>Subc 008</v>
      </c>
      <c r="D38" s="1" t="s">
        <v>76</v>
      </c>
      <c r="E38">
        <v>87</v>
      </c>
      <c r="F38">
        <v>76</v>
      </c>
      <c r="G38">
        <v>11</v>
      </c>
      <c r="H38">
        <v>0</v>
      </c>
      <c r="I38">
        <v>14</v>
      </c>
      <c r="J38">
        <v>1</v>
      </c>
      <c r="K38">
        <v>72</v>
      </c>
      <c r="L38">
        <v>0</v>
      </c>
      <c r="M38">
        <v>0</v>
      </c>
      <c r="N38">
        <v>0</v>
      </c>
      <c r="O38">
        <v>0</v>
      </c>
      <c r="P38">
        <v>4</v>
      </c>
      <c r="Q38">
        <v>47</v>
      </c>
      <c r="R38">
        <v>0</v>
      </c>
      <c r="S38">
        <v>0</v>
      </c>
      <c r="T38">
        <v>0</v>
      </c>
      <c r="U38" s="6">
        <f>Sheet2!AF$2</f>
        <v>2025</v>
      </c>
      <c r="V38" s="6">
        <v>9</v>
      </c>
    </row>
    <row r="39" spans="1:22" x14ac:dyDescent="0.25">
      <c r="A39" s="1" t="str">
        <f>VLOOKUP(D39,Libs!A:J,3,0)</f>
        <v>B</v>
      </c>
      <c r="B39" s="1" t="str">
        <f>VLOOKUP(D39,Libs!A:J,10,0)</f>
        <v>Head 6</v>
      </c>
      <c r="C39" s="1" t="str">
        <f>VLOOKUP(D39,Libs!A:J,8,0)</f>
        <v>Subc 014</v>
      </c>
      <c r="D39" s="1" t="s">
        <v>77</v>
      </c>
      <c r="E39">
        <v>133</v>
      </c>
      <c r="F39">
        <v>92</v>
      </c>
      <c r="G39">
        <v>41</v>
      </c>
      <c r="H39">
        <v>3</v>
      </c>
      <c r="I39">
        <v>30</v>
      </c>
      <c r="J39">
        <v>4</v>
      </c>
      <c r="K39">
        <v>96</v>
      </c>
      <c r="L39">
        <v>0</v>
      </c>
      <c r="M39">
        <v>0</v>
      </c>
      <c r="N39">
        <v>0</v>
      </c>
      <c r="O39">
        <v>0</v>
      </c>
      <c r="P39">
        <v>0</v>
      </c>
      <c r="Q39">
        <v>126</v>
      </c>
      <c r="R39">
        <v>0</v>
      </c>
      <c r="S39">
        <v>2</v>
      </c>
      <c r="T39">
        <v>0</v>
      </c>
      <c r="U39" s="6">
        <f>Sheet2!AF$2</f>
        <v>2025</v>
      </c>
      <c r="V39" s="6">
        <v>9</v>
      </c>
    </row>
    <row r="40" spans="1:22" x14ac:dyDescent="0.25">
      <c r="A40" s="1" t="str">
        <f>VLOOKUP(D40,Libs!A:J,3,0)</f>
        <v>B</v>
      </c>
      <c r="B40" s="1" t="str">
        <f>VLOOKUP(D40,Libs!A:J,10,0)</f>
        <v>Head 6</v>
      </c>
      <c r="C40" s="1" t="str">
        <f>VLOOKUP(D40,Libs!A:J,8,0)</f>
        <v>Subc 008</v>
      </c>
      <c r="D40" s="1" t="s">
        <v>78</v>
      </c>
      <c r="E40">
        <v>0</v>
      </c>
      <c r="F40">
        <v>0</v>
      </c>
      <c r="G40">
        <v>0</v>
      </c>
      <c r="H40">
        <v>0</v>
      </c>
      <c r="I40">
        <v>0</v>
      </c>
      <c r="J40">
        <v>0</v>
      </c>
      <c r="K40">
        <v>0</v>
      </c>
      <c r="L40">
        <v>0</v>
      </c>
      <c r="M40">
        <v>0</v>
      </c>
      <c r="N40">
        <v>0</v>
      </c>
      <c r="O40">
        <v>0</v>
      </c>
      <c r="P40">
        <v>0</v>
      </c>
      <c r="Q40">
        <v>0</v>
      </c>
      <c r="R40">
        <v>0</v>
      </c>
      <c r="S40">
        <v>0</v>
      </c>
      <c r="T40">
        <v>0</v>
      </c>
      <c r="U40" s="6">
        <f>Sheet2!AF$2</f>
        <v>2025</v>
      </c>
      <c r="V40" s="6">
        <v>9</v>
      </c>
    </row>
    <row r="41" spans="1:22" x14ac:dyDescent="0.25">
      <c r="A41" s="1" t="str">
        <f>VLOOKUP(D41,Libs!A:J,3,0)</f>
        <v>B</v>
      </c>
      <c r="B41" s="1" t="str">
        <f>VLOOKUP(D41,Libs!A:J,10,0)</f>
        <v>Head 6</v>
      </c>
      <c r="C41" s="1" t="str">
        <f>VLOOKUP(D41,Libs!A:J,8,0)</f>
        <v>Subc 008</v>
      </c>
      <c r="D41" s="1" t="s">
        <v>79</v>
      </c>
      <c r="E41">
        <v>397</v>
      </c>
      <c r="F41">
        <v>244</v>
      </c>
      <c r="G41">
        <v>153</v>
      </c>
      <c r="H41">
        <v>56</v>
      </c>
      <c r="I41">
        <v>96</v>
      </c>
      <c r="J41">
        <v>71</v>
      </c>
      <c r="K41">
        <v>174</v>
      </c>
      <c r="L41">
        <v>0</v>
      </c>
      <c r="M41">
        <v>2</v>
      </c>
      <c r="N41">
        <v>0</v>
      </c>
      <c r="O41">
        <v>2</v>
      </c>
      <c r="P41">
        <v>46</v>
      </c>
      <c r="Q41">
        <v>303</v>
      </c>
      <c r="R41">
        <v>0</v>
      </c>
      <c r="S41">
        <v>5</v>
      </c>
      <c r="T41">
        <v>7</v>
      </c>
      <c r="U41" s="6">
        <f>Sheet2!AF$2</f>
        <v>2025</v>
      </c>
      <c r="V41" s="6">
        <v>9</v>
      </c>
    </row>
    <row r="42" spans="1:22" x14ac:dyDescent="0.25">
      <c r="A42" s="1" t="str">
        <f>VLOOKUP(D42,Libs!A:J,3,0)</f>
        <v>B</v>
      </c>
      <c r="B42" s="1" t="str">
        <f>VLOOKUP(D42,Libs!A:J,10,0)</f>
        <v>Head 6</v>
      </c>
      <c r="C42" s="1" t="str">
        <f>VLOOKUP(D42,Libs!A:J,8,0)</f>
        <v>Subc 014</v>
      </c>
      <c r="D42" s="1" t="s">
        <v>80</v>
      </c>
      <c r="E42">
        <v>391</v>
      </c>
      <c r="F42">
        <v>212</v>
      </c>
      <c r="G42">
        <v>179</v>
      </c>
      <c r="H42">
        <v>147</v>
      </c>
      <c r="I42">
        <v>58</v>
      </c>
      <c r="J42">
        <v>30</v>
      </c>
      <c r="K42">
        <v>156</v>
      </c>
      <c r="L42">
        <v>0</v>
      </c>
      <c r="M42">
        <v>0</v>
      </c>
      <c r="N42">
        <v>0</v>
      </c>
      <c r="O42">
        <v>0</v>
      </c>
      <c r="P42">
        <v>0</v>
      </c>
      <c r="Q42">
        <v>361</v>
      </c>
      <c r="R42">
        <v>0</v>
      </c>
      <c r="S42">
        <v>13</v>
      </c>
      <c r="T42">
        <v>0</v>
      </c>
      <c r="U42" s="6">
        <f>Sheet2!AF$2</f>
        <v>2025</v>
      </c>
      <c r="V42" s="6">
        <v>9</v>
      </c>
    </row>
    <row r="43" spans="1:22" x14ac:dyDescent="0.25">
      <c r="A43" s="1" t="str">
        <f>VLOOKUP(D43,Libs!A:J,3,0)</f>
        <v>B</v>
      </c>
      <c r="B43" s="1" t="str">
        <f>VLOOKUP(D43,Libs!A:J,10,0)</f>
        <v>Head 6</v>
      </c>
      <c r="C43" s="1" t="str">
        <f>VLOOKUP(D43,Libs!A:J,8,0)</f>
        <v>Subc 014</v>
      </c>
      <c r="D43" s="1" t="s">
        <v>81</v>
      </c>
      <c r="E43">
        <v>374</v>
      </c>
      <c r="F43">
        <v>244</v>
      </c>
      <c r="G43">
        <v>130</v>
      </c>
      <c r="H43">
        <v>96</v>
      </c>
      <c r="I43">
        <v>138</v>
      </c>
      <c r="J43">
        <v>65</v>
      </c>
      <c r="K43">
        <v>75</v>
      </c>
      <c r="L43">
        <v>0</v>
      </c>
      <c r="M43">
        <v>1</v>
      </c>
      <c r="N43">
        <v>0</v>
      </c>
      <c r="O43">
        <v>0</v>
      </c>
      <c r="P43">
        <v>2</v>
      </c>
      <c r="Q43">
        <v>319</v>
      </c>
      <c r="R43">
        <v>0</v>
      </c>
      <c r="S43">
        <v>2</v>
      </c>
      <c r="T43">
        <v>0</v>
      </c>
      <c r="U43" s="6">
        <f>Sheet2!AF$2</f>
        <v>2025</v>
      </c>
      <c r="V43" s="6">
        <v>9</v>
      </c>
    </row>
    <row r="44" spans="1:22" x14ac:dyDescent="0.25">
      <c r="A44" s="1" t="str">
        <f>VLOOKUP(D44,Libs!A:J,3,0)</f>
        <v>B</v>
      </c>
      <c r="B44" s="1" t="str">
        <f>VLOOKUP(D44,Libs!A:J,10,0)</f>
        <v>Head 6</v>
      </c>
      <c r="C44" s="1" t="str">
        <f>VLOOKUP(D44,Libs!A:J,8,0)</f>
        <v>Subc 008</v>
      </c>
      <c r="D44" s="1" t="s">
        <v>82</v>
      </c>
      <c r="E44">
        <v>794</v>
      </c>
      <c r="F44">
        <v>492</v>
      </c>
      <c r="G44">
        <v>302</v>
      </c>
      <c r="H44">
        <v>441</v>
      </c>
      <c r="I44">
        <v>115</v>
      </c>
      <c r="J44">
        <v>84</v>
      </c>
      <c r="K44">
        <v>154</v>
      </c>
      <c r="L44">
        <v>0</v>
      </c>
      <c r="M44">
        <v>3</v>
      </c>
      <c r="N44">
        <v>0</v>
      </c>
      <c r="O44">
        <v>6</v>
      </c>
      <c r="P44">
        <v>125</v>
      </c>
      <c r="Q44">
        <v>707</v>
      </c>
      <c r="R44">
        <v>3</v>
      </c>
      <c r="S44">
        <v>2</v>
      </c>
      <c r="T44">
        <v>9</v>
      </c>
      <c r="U44" s="6">
        <f>Sheet2!AF$2</f>
        <v>2025</v>
      </c>
      <c r="V44" s="6">
        <v>9</v>
      </c>
    </row>
    <row r="45" spans="1:22" x14ac:dyDescent="0.25">
      <c r="A45" s="1" t="str">
        <f>VLOOKUP(D45,Libs!A:J,3,0)</f>
        <v>B</v>
      </c>
      <c r="B45" s="1" t="str">
        <f>VLOOKUP(D45,Libs!A:J,10,0)</f>
        <v>Head 6</v>
      </c>
      <c r="C45" s="1" t="str">
        <f>VLOOKUP(D45,Libs!A:J,8,0)</f>
        <v>Subc 008</v>
      </c>
      <c r="D45" s="1" t="s">
        <v>83</v>
      </c>
      <c r="E45">
        <v>86</v>
      </c>
      <c r="F45">
        <v>64</v>
      </c>
      <c r="G45">
        <v>22</v>
      </c>
      <c r="H45">
        <v>2</v>
      </c>
      <c r="I45">
        <v>8</v>
      </c>
      <c r="J45">
        <v>9</v>
      </c>
      <c r="K45">
        <v>67</v>
      </c>
      <c r="L45">
        <v>0</v>
      </c>
      <c r="M45">
        <v>0</v>
      </c>
      <c r="N45">
        <v>0</v>
      </c>
      <c r="O45">
        <v>0</v>
      </c>
      <c r="P45">
        <v>0</v>
      </c>
      <c r="Q45">
        <v>85</v>
      </c>
      <c r="R45">
        <v>0</v>
      </c>
      <c r="S45">
        <v>0</v>
      </c>
      <c r="T45">
        <v>0</v>
      </c>
      <c r="U45" s="6">
        <f>Sheet2!AF$2</f>
        <v>2025</v>
      </c>
      <c r="V45" s="6">
        <v>9</v>
      </c>
    </row>
    <row r="46" spans="1:22" x14ac:dyDescent="0.25">
      <c r="A46" s="1" t="str">
        <f>VLOOKUP(D46,Libs!A:J,3,0)</f>
        <v>B</v>
      </c>
      <c r="B46" s="1" t="str">
        <f>VLOOKUP(D46,Libs!A:J,10,0)</f>
        <v>Head 6</v>
      </c>
      <c r="C46" s="1" t="str">
        <f>VLOOKUP(D46,Libs!A:J,8,0)</f>
        <v>Subc 008</v>
      </c>
      <c r="D46" s="1" t="s">
        <v>84</v>
      </c>
      <c r="E46">
        <v>172</v>
      </c>
      <c r="F46">
        <v>153</v>
      </c>
      <c r="G46">
        <v>19</v>
      </c>
      <c r="H46">
        <v>3</v>
      </c>
      <c r="I46">
        <v>1</v>
      </c>
      <c r="J46">
        <v>11</v>
      </c>
      <c r="K46">
        <v>157</v>
      </c>
      <c r="L46">
        <v>0</v>
      </c>
      <c r="M46">
        <v>0</v>
      </c>
      <c r="N46">
        <v>0</v>
      </c>
      <c r="O46">
        <v>0</v>
      </c>
      <c r="P46">
        <v>0</v>
      </c>
      <c r="Q46">
        <v>167</v>
      </c>
      <c r="R46">
        <v>0</v>
      </c>
      <c r="S46">
        <v>0</v>
      </c>
      <c r="T46">
        <v>0</v>
      </c>
      <c r="U46" s="6">
        <f>Sheet2!AF$2</f>
        <v>2025</v>
      </c>
      <c r="V46" s="6">
        <v>9</v>
      </c>
    </row>
    <row r="47" spans="1:22" x14ac:dyDescent="0.25">
      <c r="A47" s="1" t="str">
        <f>VLOOKUP(D47,Libs!A:J,3,0)</f>
        <v>B</v>
      </c>
      <c r="B47" s="1" t="str">
        <f>VLOOKUP(D47,Libs!A:J,10,0)</f>
        <v>Head 7</v>
      </c>
      <c r="C47" s="1" t="str">
        <f>VLOOKUP(D47,Libs!A:J,8,0)</f>
        <v>Subc 010</v>
      </c>
      <c r="D47" s="1" t="s">
        <v>87</v>
      </c>
      <c r="E47">
        <v>997</v>
      </c>
      <c r="F47">
        <v>673</v>
      </c>
      <c r="G47">
        <v>324</v>
      </c>
      <c r="H47">
        <v>387</v>
      </c>
      <c r="I47">
        <v>117</v>
      </c>
      <c r="J47">
        <v>119</v>
      </c>
      <c r="K47">
        <v>374</v>
      </c>
      <c r="L47">
        <v>0</v>
      </c>
      <c r="M47">
        <v>0</v>
      </c>
      <c r="N47">
        <v>0</v>
      </c>
      <c r="O47">
        <v>0</v>
      </c>
      <c r="P47">
        <v>0</v>
      </c>
      <c r="Q47">
        <v>933</v>
      </c>
      <c r="R47">
        <v>0</v>
      </c>
      <c r="S47">
        <v>4</v>
      </c>
      <c r="T47">
        <v>0</v>
      </c>
      <c r="U47" s="6">
        <f>Sheet2!AF$2</f>
        <v>2025</v>
      </c>
      <c r="V47" s="6">
        <v>9</v>
      </c>
    </row>
    <row r="48" spans="1:22" x14ac:dyDescent="0.25">
      <c r="A48" s="1" t="str">
        <f>VLOOKUP(D48,Libs!A:J,3,0)</f>
        <v>B</v>
      </c>
      <c r="B48" s="1" t="str">
        <f>VLOOKUP(D48,Libs!A:J,10,0)</f>
        <v>Head 7</v>
      </c>
      <c r="C48" s="1" t="str">
        <f>VLOOKUP(D48,Libs!A:J,8,0)</f>
        <v>Subc 009</v>
      </c>
      <c r="D48" s="1" t="s">
        <v>89</v>
      </c>
      <c r="E48">
        <v>0</v>
      </c>
      <c r="F48">
        <v>0</v>
      </c>
      <c r="G48">
        <v>0</v>
      </c>
      <c r="H48">
        <v>0</v>
      </c>
      <c r="I48">
        <v>0</v>
      </c>
      <c r="J48">
        <v>0</v>
      </c>
      <c r="K48">
        <v>0</v>
      </c>
      <c r="L48">
        <v>0</v>
      </c>
      <c r="M48">
        <v>0</v>
      </c>
      <c r="N48">
        <v>0</v>
      </c>
      <c r="O48">
        <v>0</v>
      </c>
      <c r="P48">
        <v>0</v>
      </c>
      <c r="Q48">
        <v>0</v>
      </c>
      <c r="R48">
        <v>0</v>
      </c>
      <c r="S48">
        <v>0</v>
      </c>
      <c r="T48">
        <v>0</v>
      </c>
      <c r="U48" s="6">
        <f>Sheet2!AF$2</f>
        <v>2025</v>
      </c>
      <c r="V48" s="6">
        <v>9</v>
      </c>
    </row>
    <row r="49" spans="1:22" x14ac:dyDescent="0.25">
      <c r="A49" s="1" t="str">
        <f>VLOOKUP(D49,Libs!A:J,3,0)</f>
        <v>B</v>
      </c>
      <c r="B49" s="1" t="str">
        <f>VLOOKUP(D49,Libs!A:J,10,0)</f>
        <v>Head 7</v>
      </c>
      <c r="C49" s="1" t="str">
        <f>VLOOKUP(D49,Libs!A:J,8,0)</f>
        <v>Subc 010</v>
      </c>
      <c r="D49" s="1" t="s">
        <v>90</v>
      </c>
      <c r="E49">
        <v>525</v>
      </c>
      <c r="F49">
        <v>399</v>
      </c>
      <c r="G49">
        <v>126</v>
      </c>
      <c r="H49">
        <v>140</v>
      </c>
      <c r="I49">
        <v>61</v>
      </c>
      <c r="J49">
        <v>55</v>
      </c>
      <c r="K49">
        <v>269</v>
      </c>
      <c r="L49">
        <v>0</v>
      </c>
      <c r="M49">
        <v>0</v>
      </c>
      <c r="N49">
        <v>0</v>
      </c>
      <c r="O49">
        <v>0</v>
      </c>
      <c r="P49">
        <v>0</v>
      </c>
      <c r="Q49">
        <v>508</v>
      </c>
      <c r="R49">
        <v>0</v>
      </c>
      <c r="S49">
        <v>1</v>
      </c>
      <c r="T49">
        <v>0</v>
      </c>
      <c r="U49" s="6">
        <f>Sheet2!AF$2</f>
        <v>2025</v>
      </c>
      <c r="V49" s="6">
        <v>9</v>
      </c>
    </row>
    <row r="50" spans="1:22" x14ac:dyDescent="0.25">
      <c r="A50" s="1" t="str">
        <f>VLOOKUP(D50,Libs!A:J,3,0)</f>
        <v>B</v>
      </c>
      <c r="B50" s="1" t="str">
        <f>VLOOKUP(D50,Libs!A:J,10,0)</f>
        <v>Head 7</v>
      </c>
      <c r="C50" s="1" t="str">
        <f>VLOOKUP(D50,Libs!A:J,8,0)</f>
        <v>Subc 010</v>
      </c>
      <c r="D50" s="1" t="s">
        <v>91</v>
      </c>
      <c r="E50">
        <v>1778</v>
      </c>
      <c r="F50">
        <v>1292</v>
      </c>
      <c r="G50">
        <v>486</v>
      </c>
      <c r="H50">
        <v>492</v>
      </c>
      <c r="I50">
        <v>368</v>
      </c>
      <c r="J50">
        <v>346</v>
      </c>
      <c r="K50">
        <v>572</v>
      </c>
      <c r="L50">
        <v>0</v>
      </c>
      <c r="M50">
        <v>0</v>
      </c>
      <c r="N50">
        <v>0</v>
      </c>
      <c r="O50">
        <v>0</v>
      </c>
      <c r="P50">
        <v>0</v>
      </c>
      <c r="Q50">
        <v>1645</v>
      </c>
      <c r="R50">
        <v>0</v>
      </c>
      <c r="S50">
        <v>15</v>
      </c>
      <c r="T50">
        <v>0</v>
      </c>
      <c r="U50" s="6">
        <f>Sheet2!AF$2</f>
        <v>2025</v>
      </c>
      <c r="V50" s="6">
        <v>9</v>
      </c>
    </row>
    <row r="51" spans="1:22" x14ac:dyDescent="0.25">
      <c r="A51" s="1" t="str">
        <f>VLOOKUP(D51,Libs!A:J,3,0)</f>
        <v>B</v>
      </c>
      <c r="B51" s="1" t="str">
        <f>VLOOKUP(D51,Libs!A:J,10,0)</f>
        <v>Head 7</v>
      </c>
      <c r="C51" s="1" t="str">
        <f>VLOOKUP(D51,Libs!A:J,8,0)</f>
        <v>Subc 010</v>
      </c>
      <c r="D51" s="1" t="s">
        <v>92</v>
      </c>
      <c r="E51">
        <v>783</v>
      </c>
      <c r="F51">
        <v>624</v>
      </c>
      <c r="G51">
        <v>159</v>
      </c>
      <c r="H51">
        <v>92</v>
      </c>
      <c r="I51">
        <v>53</v>
      </c>
      <c r="J51">
        <v>85</v>
      </c>
      <c r="K51">
        <v>553</v>
      </c>
      <c r="L51">
        <v>0</v>
      </c>
      <c r="M51">
        <v>0</v>
      </c>
      <c r="N51">
        <v>0</v>
      </c>
      <c r="O51">
        <v>0</v>
      </c>
      <c r="P51">
        <v>0</v>
      </c>
      <c r="Q51">
        <v>726</v>
      </c>
      <c r="R51">
        <v>0</v>
      </c>
      <c r="S51">
        <v>2</v>
      </c>
      <c r="T51">
        <v>0</v>
      </c>
      <c r="U51" s="6">
        <f>Sheet2!AF$2</f>
        <v>2025</v>
      </c>
      <c r="V51" s="6">
        <v>9</v>
      </c>
    </row>
    <row r="52" spans="1:22" x14ac:dyDescent="0.25">
      <c r="A52" s="1" t="str">
        <f>VLOOKUP(D52,Libs!A:J,3,0)</f>
        <v>B</v>
      </c>
      <c r="B52" s="1" t="str">
        <f>VLOOKUP(D52,Libs!A:J,10,0)</f>
        <v>Head 7</v>
      </c>
      <c r="C52" s="1" t="str">
        <f>VLOOKUP(D52,Libs!A:J,8,0)</f>
        <v>Subc 014</v>
      </c>
      <c r="D52" s="1" t="s">
        <v>93</v>
      </c>
      <c r="E52">
        <v>891</v>
      </c>
      <c r="F52">
        <v>648</v>
      </c>
      <c r="G52">
        <v>243</v>
      </c>
      <c r="H52">
        <v>103</v>
      </c>
      <c r="I52">
        <v>171</v>
      </c>
      <c r="J52">
        <v>129</v>
      </c>
      <c r="K52">
        <v>488</v>
      </c>
      <c r="L52">
        <v>0</v>
      </c>
      <c r="M52">
        <v>39</v>
      </c>
      <c r="N52">
        <v>0</v>
      </c>
      <c r="O52">
        <v>0</v>
      </c>
      <c r="P52">
        <v>68</v>
      </c>
      <c r="Q52">
        <v>501</v>
      </c>
      <c r="R52">
        <v>15</v>
      </c>
      <c r="S52">
        <v>47</v>
      </c>
      <c r="T52">
        <v>4</v>
      </c>
      <c r="U52" s="6">
        <f>Sheet2!AF$2</f>
        <v>2025</v>
      </c>
      <c r="V52" s="6">
        <v>9</v>
      </c>
    </row>
    <row r="53" spans="1:22" x14ac:dyDescent="0.25">
      <c r="A53" s="1" t="str">
        <f>VLOOKUP(D53,Libs!A:J,3,0)</f>
        <v>B</v>
      </c>
      <c r="B53" s="1" t="str">
        <f>VLOOKUP(D53,Libs!A:J,10,0)</f>
        <v>Head 7</v>
      </c>
      <c r="C53" s="1" t="str">
        <f>VLOOKUP(D53,Libs!A:J,8,0)</f>
        <v>Subc 009</v>
      </c>
      <c r="D53" s="1" t="s">
        <v>94</v>
      </c>
      <c r="E53">
        <v>610</v>
      </c>
      <c r="F53">
        <v>406</v>
      </c>
      <c r="G53">
        <v>204</v>
      </c>
      <c r="H53">
        <v>87</v>
      </c>
      <c r="I53">
        <v>48</v>
      </c>
      <c r="J53">
        <v>100</v>
      </c>
      <c r="K53">
        <v>375</v>
      </c>
      <c r="L53">
        <v>0</v>
      </c>
      <c r="M53">
        <v>0</v>
      </c>
      <c r="N53">
        <v>0</v>
      </c>
      <c r="O53">
        <v>0</v>
      </c>
      <c r="P53">
        <v>0</v>
      </c>
      <c r="Q53">
        <v>539</v>
      </c>
      <c r="R53">
        <v>0</v>
      </c>
      <c r="S53">
        <v>5</v>
      </c>
      <c r="T53">
        <v>0</v>
      </c>
      <c r="U53" s="6">
        <f>Sheet2!AF$2</f>
        <v>2025</v>
      </c>
      <c r="V53" s="6">
        <v>9</v>
      </c>
    </row>
    <row r="54" spans="1:22" x14ac:dyDescent="0.25">
      <c r="A54" s="1" t="str">
        <f>VLOOKUP(D54,Libs!A:J,3,0)</f>
        <v>B</v>
      </c>
      <c r="B54" s="1" t="str">
        <f>VLOOKUP(D54,Libs!A:J,10,0)</f>
        <v>Head 7</v>
      </c>
      <c r="C54" s="1" t="str">
        <f>VLOOKUP(D54,Libs!A:J,8,0)</f>
        <v>Subc 010</v>
      </c>
      <c r="D54" s="1" t="s">
        <v>95</v>
      </c>
      <c r="E54">
        <v>1372</v>
      </c>
      <c r="F54">
        <v>1032</v>
      </c>
      <c r="G54">
        <v>340</v>
      </c>
      <c r="H54">
        <v>126</v>
      </c>
      <c r="I54">
        <v>315</v>
      </c>
      <c r="J54">
        <v>94</v>
      </c>
      <c r="K54">
        <v>837</v>
      </c>
      <c r="L54">
        <v>0</v>
      </c>
      <c r="M54">
        <v>0</v>
      </c>
      <c r="N54">
        <v>0</v>
      </c>
      <c r="O54">
        <v>0</v>
      </c>
      <c r="P54">
        <v>0</v>
      </c>
      <c r="Q54">
        <v>1244</v>
      </c>
      <c r="R54">
        <v>0</v>
      </c>
      <c r="S54">
        <v>14</v>
      </c>
      <c r="T54">
        <v>0</v>
      </c>
      <c r="U54" s="6">
        <f>Sheet2!AF$2</f>
        <v>2025</v>
      </c>
      <c r="V54" s="6">
        <v>9</v>
      </c>
    </row>
    <row r="55" spans="1:22" x14ac:dyDescent="0.25">
      <c r="A55" s="1" t="str">
        <f>VLOOKUP(D55,Libs!A:J,3,0)</f>
        <v>C</v>
      </c>
      <c r="B55" s="1" t="str">
        <f>VLOOKUP(D55,Libs!A:J,10,0)</f>
        <v>Bellville Chief Librarian</v>
      </c>
      <c r="C55" s="1" t="str">
        <f>VLOOKUP(D55,Libs!A:J,8,0)</f>
        <v>Subc 006</v>
      </c>
      <c r="D55" s="1" t="s">
        <v>99</v>
      </c>
      <c r="E55">
        <v>531</v>
      </c>
      <c r="F55">
        <v>417</v>
      </c>
      <c r="G55">
        <v>114</v>
      </c>
      <c r="H55">
        <v>10</v>
      </c>
      <c r="I55">
        <v>8</v>
      </c>
      <c r="J55">
        <v>65</v>
      </c>
      <c r="K55">
        <v>448</v>
      </c>
      <c r="L55">
        <v>0</v>
      </c>
      <c r="M55">
        <v>0</v>
      </c>
      <c r="N55">
        <v>0</v>
      </c>
      <c r="O55">
        <v>0</v>
      </c>
      <c r="P55">
        <v>0</v>
      </c>
      <c r="Q55">
        <v>506</v>
      </c>
      <c r="R55">
        <v>0</v>
      </c>
      <c r="S55">
        <v>1</v>
      </c>
      <c r="T55">
        <v>0</v>
      </c>
      <c r="U55" s="6">
        <f>Sheet2!AF$2</f>
        <v>2025</v>
      </c>
      <c r="V55" s="6">
        <v>9</v>
      </c>
    </row>
    <row r="56" spans="1:22" x14ac:dyDescent="0.25">
      <c r="A56" s="1" t="str">
        <f>VLOOKUP(D56,Libs!A:J,3,0)</f>
        <v>C</v>
      </c>
      <c r="B56" s="1" t="str">
        <f>VLOOKUP(D56,Libs!A:J,10,0)</f>
        <v>Head 10</v>
      </c>
      <c r="C56" s="1" t="str">
        <f>VLOOKUP(D56,Libs!A:J,8,0)</f>
        <v>Subc 011</v>
      </c>
      <c r="D56" s="1" t="s">
        <v>102</v>
      </c>
      <c r="E56">
        <v>764</v>
      </c>
      <c r="F56">
        <v>438</v>
      </c>
      <c r="G56">
        <v>326</v>
      </c>
      <c r="H56">
        <v>148</v>
      </c>
      <c r="I56">
        <v>167</v>
      </c>
      <c r="J56">
        <v>89</v>
      </c>
      <c r="K56">
        <v>360</v>
      </c>
      <c r="L56">
        <v>0</v>
      </c>
      <c r="M56">
        <v>0</v>
      </c>
      <c r="N56">
        <v>0</v>
      </c>
      <c r="O56">
        <v>0</v>
      </c>
      <c r="P56">
        <v>0</v>
      </c>
      <c r="Q56">
        <v>732</v>
      </c>
      <c r="R56">
        <v>0</v>
      </c>
      <c r="S56">
        <v>11</v>
      </c>
      <c r="T56">
        <v>0</v>
      </c>
      <c r="U56" s="6">
        <f>Sheet2!AF$2</f>
        <v>2025</v>
      </c>
      <c r="V56" s="6">
        <v>9</v>
      </c>
    </row>
    <row r="57" spans="1:22" x14ac:dyDescent="0.25">
      <c r="A57" s="1" t="str">
        <f>VLOOKUP(D57,Libs!A:J,3,0)</f>
        <v>C</v>
      </c>
      <c r="B57" s="1" t="str">
        <f>VLOOKUP(D57,Libs!A:J,10,0)</f>
        <v>Head 10</v>
      </c>
      <c r="C57" s="1" t="str">
        <f>VLOOKUP(D57,Libs!A:J,8,0)</f>
        <v>Subc 011</v>
      </c>
      <c r="D57" s="1" t="s">
        <v>103</v>
      </c>
      <c r="E57">
        <v>150</v>
      </c>
      <c r="F57">
        <v>87</v>
      </c>
      <c r="G57">
        <v>63</v>
      </c>
      <c r="H57">
        <v>80</v>
      </c>
      <c r="I57">
        <v>8</v>
      </c>
      <c r="J57">
        <v>9</v>
      </c>
      <c r="K57">
        <v>53</v>
      </c>
      <c r="L57">
        <v>0</v>
      </c>
      <c r="M57">
        <v>0</v>
      </c>
      <c r="N57">
        <v>0</v>
      </c>
      <c r="O57">
        <v>0</v>
      </c>
      <c r="P57">
        <v>18</v>
      </c>
      <c r="Q57">
        <v>105</v>
      </c>
      <c r="R57">
        <v>3</v>
      </c>
      <c r="S57">
        <v>3</v>
      </c>
      <c r="T57">
        <v>1</v>
      </c>
      <c r="U57" s="6">
        <f>Sheet2!AF$2</f>
        <v>2025</v>
      </c>
      <c r="V57" s="6">
        <v>9</v>
      </c>
    </row>
    <row r="58" spans="1:22" x14ac:dyDescent="0.25">
      <c r="A58" s="1" t="str">
        <f>VLOOKUP(D58,Libs!A:J,3,0)</f>
        <v>C</v>
      </c>
      <c r="B58" s="1" t="str">
        <f>VLOOKUP(D58,Libs!A:J,10,0)</f>
        <v>Head 10</v>
      </c>
      <c r="C58" s="1" t="str">
        <f>VLOOKUP(D58,Libs!A:J,8,0)</f>
        <v>Subc 011</v>
      </c>
      <c r="D58" s="1" t="s">
        <v>104</v>
      </c>
      <c r="E58">
        <v>222</v>
      </c>
      <c r="F58">
        <v>109</v>
      </c>
      <c r="G58">
        <v>113</v>
      </c>
      <c r="H58">
        <v>51</v>
      </c>
      <c r="I58">
        <v>30</v>
      </c>
      <c r="J58">
        <v>40</v>
      </c>
      <c r="K58">
        <v>101</v>
      </c>
      <c r="L58">
        <v>0</v>
      </c>
      <c r="M58">
        <v>1</v>
      </c>
      <c r="N58">
        <v>0</v>
      </c>
      <c r="O58">
        <v>2</v>
      </c>
      <c r="P58">
        <v>24</v>
      </c>
      <c r="Q58">
        <v>132</v>
      </c>
      <c r="R58">
        <v>4</v>
      </c>
      <c r="S58">
        <v>2</v>
      </c>
      <c r="T58">
        <v>0</v>
      </c>
      <c r="U58" s="6">
        <f>Sheet2!AF$2</f>
        <v>2025</v>
      </c>
      <c r="V58" s="6">
        <v>9</v>
      </c>
    </row>
    <row r="59" spans="1:22" x14ac:dyDescent="0.25">
      <c r="A59" s="1" t="str">
        <f>VLOOKUP(D59,Libs!A:J,3,0)</f>
        <v>C</v>
      </c>
      <c r="B59" s="1" t="str">
        <f>VLOOKUP(D59,Libs!A:J,10,0)</f>
        <v>Head 10</v>
      </c>
      <c r="C59" s="1" t="str">
        <f>VLOOKUP(D59,Libs!A:J,8,0)</f>
        <v>Subc 011</v>
      </c>
      <c r="D59" s="1" t="s">
        <v>105</v>
      </c>
      <c r="E59">
        <v>0</v>
      </c>
      <c r="F59">
        <v>0</v>
      </c>
      <c r="G59">
        <v>0</v>
      </c>
      <c r="H59">
        <v>0</v>
      </c>
      <c r="I59">
        <v>0</v>
      </c>
      <c r="J59">
        <v>0</v>
      </c>
      <c r="K59">
        <v>0</v>
      </c>
      <c r="L59">
        <v>0</v>
      </c>
      <c r="M59">
        <v>0</v>
      </c>
      <c r="N59">
        <v>0</v>
      </c>
      <c r="O59">
        <v>0</v>
      </c>
      <c r="P59">
        <v>0</v>
      </c>
      <c r="Q59">
        <v>0</v>
      </c>
      <c r="R59">
        <v>0</v>
      </c>
      <c r="S59">
        <v>0</v>
      </c>
      <c r="T59">
        <v>0</v>
      </c>
      <c r="U59" s="6">
        <f>Sheet2!AF$2</f>
        <v>2025</v>
      </c>
      <c r="V59" s="6">
        <v>9</v>
      </c>
    </row>
    <row r="60" spans="1:22" x14ac:dyDescent="0.25">
      <c r="A60" s="1" t="str">
        <f>VLOOKUP(D60,Libs!A:J,3,0)</f>
        <v>C</v>
      </c>
      <c r="B60" s="1" t="str">
        <f>VLOOKUP(D60,Libs!A:J,10,0)</f>
        <v>Head 10</v>
      </c>
      <c r="C60" s="1" t="str">
        <f>VLOOKUP(D60,Libs!A:J,8,0)</f>
        <v>Subc 011</v>
      </c>
      <c r="D60" s="1" t="s">
        <v>106</v>
      </c>
      <c r="E60">
        <v>392</v>
      </c>
      <c r="F60">
        <v>301</v>
      </c>
      <c r="G60">
        <v>91</v>
      </c>
      <c r="H60">
        <v>133</v>
      </c>
      <c r="I60">
        <v>70</v>
      </c>
      <c r="J60">
        <v>2</v>
      </c>
      <c r="K60">
        <v>187</v>
      </c>
      <c r="L60">
        <v>0</v>
      </c>
      <c r="M60">
        <v>0</v>
      </c>
      <c r="N60">
        <v>0</v>
      </c>
      <c r="O60">
        <v>0</v>
      </c>
      <c r="P60">
        <v>0</v>
      </c>
      <c r="Q60">
        <v>389</v>
      </c>
      <c r="R60">
        <v>0</v>
      </c>
      <c r="S60">
        <v>1</v>
      </c>
      <c r="T60">
        <v>0</v>
      </c>
      <c r="U60" s="6">
        <f>Sheet2!AF$2</f>
        <v>2025</v>
      </c>
      <c r="V60" s="6">
        <v>9</v>
      </c>
    </row>
    <row r="61" spans="1:22" x14ac:dyDescent="0.25">
      <c r="A61" s="1" t="str">
        <f>VLOOKUP(D61,Libs!A:J,3,0)</f>
        <v>C</v>
      </c>
      <c r="B61" s="1" t="str">
        <f>VLOOKUP(D61,Libs!A:J,10,0)</f>
        <v>Head 10</v>
      </c>
      <c r="C61" s="1" t="str">
        <f>VLOOKUP(D61,Libs!A:J,8,0)</f>
        <v>Subc 011</v>
      </c>
      <c r="D61" s="1" t="s">
        <v>107</v>
      </c>
      <c r="E61">
        <v>225</v>
      </c>
      <c r="F61">
        <v>71</v>
      </c>
      <c r="G61">
        <v>154</v>
      </c>
      <c r="H61">
        <v>89</v>
      </c>
      <c r="I61">
        <v>49</v>
      </c>
      <c r="J61">
        <v>28</v>
      </c>
      <c r="K61">
        <v>59</v>
      </c>
      <c r="L61">
        <v>0</v>
      </c>
      <c r="M61">
        <v>2</v>
      </c>
      <c r="N61">
        <v>0</v>
      </c>
      <c r="O61">
        <v>0</v>
      </c>
      <c r="P61">
        <v>28</v>
      </c>
      <c r="Q61">
        <v>110</v>
      </c>
      <c r="R61">
        <v>7</v>
      </c>
      <c r="S61">
        <v>10</v>
      </c>
      <c r="T61">
        <v>18</v>
      </c>
      <c r="U61" s="6">
        <f>Sheet2!AF$2</f>
        <v>2025</v>
      </c>
      <c r="V61" s="6">
        <v>9</v>
      </c>
    </row>
    <row r="62" spans="1:22" x14ac:dyDescent="0.25">
      <c r="A62" s="1" t="str">
        <f>VLOOKUP(D62,Libs!A:J,3,0)</f>
        <v>C</v>
      </c>
      <c r="B62" s="1" t="str">
        <f>VLOOKUP(D62,Libs!A:J,10,0)</f>
        <v>Head 10</v>
      </c>
      <c r="C62" s="1" t="str">
        <f>VLOOKUP(D62,Libs!A:J,8,0)</f>
        <v>Subc 011</v>
      </c>
      <c r="D62" s="1" t="s">
        <v>108</v>
      </c>
      <c r="E62">
        <v>313</v>
      </c>
      <c r="F62">
        <v>229</v>
      </c>
      <c r="G62">
        <v>84</v>
      </c>
      <c r="H62">
        <v>62</v>
      </c>
      <c r="I62">
        <v>79</v>
      </c>
      <c r="J62">
        <v>27</v>
      </c>
      <c r="K62">
        <v>145</v>
      </c>
      <c r="L62">
        <v>0</v>
      </c>
      <c r="M62">
        <v>0</v>
      </c>
      <c r="N62">
        <v>0</v>
      </c>
      <c r="O62">
        <v>0</v>
      </c>
      <c r="P62">
        <v>0</v>
      </c>
      <c r="Q62">
        <v>260</v>
      </c>
      <c r="R62">
        <v>0</v>
      </c>
      <c r="S62">
        <v>3</v>
      </c>
      <c r="T62">
        <v>0</v>
      </c>
      <c r="U62" s="6">
        <f>Sheet2!AF$2</f>
        <v>2025</v>
      </c>
      <c r="V62" s="6">
        <v>9</v>
      </c>
    </row>
    <row r="63" spans="1:22" x14ac:dyDescent="0.25">
      <c r="A63" s="1" t="str">
        <f>VLOOKUP(D63,Libs!A:J,3,0)</f>
        <v>C</v>
      </c>
      <c r="B63" s="1" t="str">
        <f>VLOOKUP(D63,Libs!A:J,10,0)</f>
        <v>Head 8</v>
      </c>
      <c r="C63" s="1" t="str">
        <f>VLOOKUP(D63,Libs!A:J,8,0)</f>
        <v>Subc 004</v>
      </c>
      <c r="D63" s="1" t="s">
        <v>111</v>
      </c>
      <c r="E63">
        <v>457</v>
      </c>
      <c r="F63">
        <v>193</v>
      </c>
      <c r="G63">
        <v>264</v>
      </c>
      <c r="H63">
        <v>153</v>
      </c>
      <c r="I63">
        <v>36</v>
      </c>
      <c r="J63">
        <v>67</v>
      </c>
      <c r="K63">
        <v>201</v>
      </c>
      <c r="L63">
        <v>0</v>
      </c>
      <c r="M63">
        <v>3</v>
      </c>
      <c r="N63">
        <v>0</v>
      </c>
      <c r="O63">
        <v>4</v>
      </c>
      <c r="P63">
        <v>89</v>
      </c>
      <c r="Q63">
        <v>318</v>
      </c>
      <c r="R63">
        <v>6</v>
      </c>
      <c r="S63">
        <v>11</v>
      </c>
      <c r="T63">
        <v>9</v>
      </c>
      <c r="U63" s="6">
        <f>Sheet2!AF$2</f>
        <v>2025</v>
      </c>
      <c r="V63" s="6">
        <v>9</v>
      </c>
    </row>
    <row r="64" spans="1:22" x14ac:dyDescent="0.25">
      <c r="A64" s="1" t="str">
        <f>VLOOKUP(D64,Libs!A:J,3,0)</f>
        <v>C</v>
      </c>
      <c r="B64" s="1" t="str">
        <f>VLOOKUP(D64,Libs!A:J,10,0)</f>
        <v>Head 8</v>
      </c>
      <c r="C64" s="1" t="str">
        <f>VLOOKUP(D64,Libs!A:J,8,0)</f>
        <v>Subc 004</v>
      </c>
      <c r="D64" s="1" t="s">
        <v>112</v>
      </c>
      <c r="E64">
        <v>573</v>
      </c>
      <c r="F64">
        <v>382</v>
      </c>
      <c r="G64">
        <v>191</v>
      </c>
      <c r="H64">
        <v>176</v>
      </c>
      <c r="I64">
        <v>67</v>
      </c>
      <c r="J64">
        <v>75</v>
      </c>
      <c r="K64">
        <v>255</v>
      </c>
      <c r="L64">
        <v>0</v>
      </c>
      <c r="M64">
        <v>0</v>
      </c>
      <c r="N64">
        <v>0</v>
      </c>
      <c r="O64">
        <v>0</v>
      </c>
      <c r="P64">
        <v>0</v>
      </c>
      <c r="Q64">
        <v>221</v>
      </c>
      <c r="R64">
        <v>0</v>
      </c>
      <c r="S64">
        <v>1</v>
      </c>
      <c r="T64">
        <v>0</v>
      </c>
      <c r="U64" s="6">
        <f>Sheet2!AF$2</f>
        <v>2025</v>
      </c>
      <c r="V64" s="6">
        <v>9</v>
      </c>
    </row>
    <row r="65" spans="1:22" x14ac:dyDescent="0.25">
      <c r="A65" s="1" t="str">
        <f>VLOOKUP(D65,Libs!A:J,3,0)</f>
        <v>C</v>
      </c>
      <c r="B65" s="1" t="str">
        <f>VLOOKUP(D65,Libs!A:J,10,0)</f>
        <v>Head 8</v>
      </c>
      <c r="C65" s="1" t="str">
        <f>VLOOKUP(D65,Libs!A:J,8,0)</f>
        <v>Subc 004</v>
      </c>
      <c r="D65" s="1" t="s">
        <v>113</v>
      </c>
      <c r="E65">
        <v>442</v>
      </c>
      <c r="F65">
        <v>275</v>
      </c>
      <c r="G65">
        <v>167</v>
      </c>
      <c r="H65">
        <v>59</v>
      </c>
      <c r="I65">
        <v>84</v>
      </c>
      <c r="J65">
        <v>27</v>
      </c>
      <c r="K65">
        <v>272</v>
      </c>
      <c r="L65">
        <v>0</v>
      </c>
      <c r="M65">
        <v>3</v>
      </c>
      <c r="N65">
        <v>0</v>
      </c>
      <c r="O65">
        <v>2</v>
      </c>
      <c r="P65">
        <v>34</v>
      </c>
      <c r="Q65">
        <v>185</v>
      </c>
      <c r="R65">
        <v>33</v>
      </c>
      <c r="S65">
        <v>27</v>
      </c>
      <c r="T65">
        <v>3</v>
      </c>
      <c r="U65" s="6">
        <f>Sheet2!AF$2</f>
        <v>2025</v>
      </c>
      <c r="V65" s="6">
        <v>9</v>
      </c>
    </row>
    <row r="66" spans="1:22" x14ac:dyDescent="0.25">
      <c r="A66" s="1" t="str">
        <f>VLOOKUP(D66,Libs!A:J,3,0)</f>
        <v>C</v>
      </c>
      <c r="B66" s="1" t="str">
        <f>VLOOKUP(D66,Libs!A:J,10,0)</f>
        <v>Head 8</v>
      </c>
      <c r="C66" s="1" t="str">
        <f>VLOOKUP(D66,Libs!A:J,8,0)</f>
        <v>Subc 004</v>
      </c>
      <c r="D66" s="1" t="s">
        <v>114</v>
      </c>
      <c r="E66">
        <v>551</v>
      </c>
      <c r="F66">
        <v>303</v>
      </c>
      <c r="G66">
        <v>248</v>
      </c>
      <c r="H66">
        <v>73</v>
      </c>
      <c r="I66">
        <v>38</v>
      </c>
      <c r="J66">
        <v>70</v>
      </c>
      <c r="K66">
        <v>370</v>
      </c>
      <c r="L66">
        <v>0</v>
      </c>
      <c r="M66">
        <v>0</v>
      </c>
      <c r="N66">
        <v>0</v>
      </c>
      <c r="O66">
        <v>0</v>
      </c>
      <c r="P66">
        <v>0</v>
      </c>
      <c r="Q66">
        <v>530</v>
      </c>
      <c r="R66">
        <v>0</v>
      </c>
      <c r="S66">
        <v>7</v>
      </c>
      <c r="T66">
        <v>0</v>
      </c>
      <c r="U66" s="6">
        <f>Sheet2!AF$2</f>
        <v>2025</v>
      </c>
      <c r="V66" s="6">
        <v>9</v>
      </c>
    </row>
    <row r="67" spans="1:22" x14ac:dyDescent="0.25">
      <c r="A67" s="1" t="str">
        <f>VLOOKUP(D67,Libs!A:J,3,0)</f>
        <v>C</v>
      </c>
      <c r="B67" s="1" t="str">
        <f>VLOOKUP(D67,Libs!A:J,10,0)</f>
        <v>Head 8</v>
      </c>
      <c r="C67" s="1" t="str">
        <f>VLOOKUP(D67,Libs!A:J,8,0)</f>
        <v>Subc 004</v>
      </c>
      <c r="D67" s="1" t="s">
        <v>115</v>
      </c>
      <c r="E67">
        <v>155</v>
      </c>
      <c r="F67">
        <v>116</v>
      </c>
      <c r="G67">
        <v>39</v>
      </c>
      <c r="H67">
        <v>61</v>
      </c>
      <c r="I67">
        <v>42</v>
      </c>
      <c r="J67">
        <v>12</v>
      </c>
      <c r="K67">
        <v>40</v>
      </c>
      <c r="L67">
        <v>0</v>
      </c>
      <c r="M67">
        <v>0</v>
      </c>
      <c r="N67">
        <v>0</v>
      </c>
      <c r="O67">
        <v>2</v>
      </c>
      <c r="P67">
        <v>5</v>
      </c>
      <c r="Q67">
        <v>112</v>
      </c>
      <c r="R67">
        <v>2</v>
      </c>
      <c r="S67">
        <v>1</v>
      </c>
      <c r="T67">
        <v>3</v>
      </c>
      <c r="U67" s="6">
        <f>Sheet2!AF$2</f>
        <v>2025</v>
      </c>
      <c r="V67" s="6">
        <v>9</v>
      </c>
    </row>
    <row r="68" spans="1:22" x14ac:dyDescent="0.25">
      <c r="A68" s="1" t="str">
        <f>VLOOKUP(D68,Libs!A:J,3,0)</f>
        <v>C</v>
      </c>
      <c r="B68" s="1" t="str">
        <f>VLOOKUP(D68,Libs!A:J,10,0)</f>
        <v>Head 9</v>
      </c>
      <c r="C68" s="1" t="str">
        <f>VLOOKUP(D68,Libs!A:J,8,0)</f>
        <v>Subc 005</v>
      </c>
      <c r="D68" s="1" t="s">
        <v>118</v>
      </c>
      <c r="E68">
        <v>298</v>
      </c>
      <c r="F68">
        <v>272</v>
      </c>
      <c r="G68">
        <v>26</v>
      </c>
      <c r="H68">
        <v>1</v>
      </c>
      <c r="I68">
        <v>0</v>
      </c>
      <c r="J68">
        <v>18</v>
      </c>
      <c r="K68">
        <v>279</v>
      </c>
      <c r="L68">
        <v>0</v>
      </c>
      <c r="M68">
        <v>1</v>
      </c>
      <c r="N68">
        <v>0</v>
      </c>
      <c r="O68">
        <v>0</v>
      </c>
      <c r="P68">
        <v>14</v>
      </c>
      <c r="Q68">
        <v>225</v>
      </c>
      <c r="R68">
        <v>5</v>
      </c>
      <c r="S68">
        <v>1</v>
      </c>
      <c r="T68">
        <v>2</v>
      </c>
      <c r="U68" s="6">
        <f>Sheet2!AF$2</f>
        <v>2025</v>
      </c>
      <c r="V68" s="6">
        <v>9</v>
      </c>
    </row>
    <row r="69" spans="1:22" x14ac:dyDescent="0.25">
      <c r="A69" s="1" t="str">
        <f>VLOOKUP(D69,Libs!A:J,3,0)</f>
        <v>C</v>
      </c>
      <c r="B69" s="1" t="str">
        <f>VLOOKUP(D69,Libs!A:J,10,0)</f>
        <v>Head 9</v>
      </c>
      <c r="C69" s="1" t="str">
        <f>VLOOKUP(D69,Libs!A:J,8,0)</f>
        <v>Subc 006</v>
      </c>
      <c r="D69" s="1" t="s">
        <v>119</v>
      </c>
      <c r="E69">
        <v>324</v>
      </c>
      <c r="F69">
        <v>161</v>
      </c>
      <c r="G69">
        <v>163</v>
      </c>
      <c r="H69">
        <v>79</v>
      </c>
      <c r="I69">
        <v>55</v>
      </c>
      <c r="J69">
        <v>41</v>
      </c>
      <c r="K69">
        <v>149</v>
      </c>
      <c r="L69">
        <v>0</v>
      </c>
      <c r="M69">
        <v>0</v>
      </c>
      <c r="N69">
        <v>0</v>
      </c>
      <c r="O69">
        <v>0</v>
      </c>
      <c r="P69">
        <v>0</v>
      </c>
      <c r="Q69">
        <v>309</v>
      </c>
      <c r="R69">
        <v>0</v>
      </c>
      <c r="S69">
        <v>1</v>
      </c>
      <c r="T69">
        <v>0</v>
      </c>
      <c r="U69" s="6">
        <f>Sheet2!AF$2</f>
        <v>2025</v>
      </c>
      <c r="V69" s="6">
        <v>9</v>
      </c>
    </row>
    <row r="70" spans="1:22" x14ac:dyDescent="0.25">
      <c r="A70" s="1" t="str">
        <f>VLOOKUP(D70,Libs!A:J,3,0)</f>
        <v>C</v>
      </c>
      <c r="B70" s="1" t="str">
        <f>VLOOKUP(D70,Libs!A:J,10,0)</f>
        <v>Head 9</v>
      </c>
      <c r="C70" s="1" t="str">
        <f>VLOOKUP(D70,Libs!A:J,8,0)</f>
        <v>Subc 005</v>
      </c>
      <c r="D70" s="1" t="s">
        <v>120</v>
      </c>
      <c r="E70">
        <v>1137</v>
      </c>
      <c r="F70">
        <v>850</v>
      </c>
      <c r="G70">
        <v>287</v>
      </c>
      <c r="H70">
        <v>156</v>
      </c>
      <c r="I70">
        <v>108</v>
      </c>
      <c r="J70">
        <v>285</v>
      </c>
      <c r="K70">
        <v>588</v>
      </c>
      <c r="L70">
        <v>0</v>
      </c>
      <c r="M70">
        <v>2</v>
      </c>
      <c r="N70">
        <v>0</v>
      </c>
      <c r="O70">
        <v>0</v>
      </c>
      <c r="P70">
        <v>12</v>
      </c>
      <c r="Q70">
        <v>1031</v>
      </c>
      <c r="R70">
        <v>2</v>
      </c>
      <c r="S70">
        <v>9</v>
      </c>
      <c r="T70">
        <v>0</v>
      </c>
      <c r="U70" s="6">
        <f>Sheet2!AF$2</f>
        <v>2025</v>
      </c>
      <c r="V70" s="6">
        <v>9</v>
      </c>
    </row>
    <row r="71" spans="1:22" x14ac:dyDescent="0.25">
      <c r="A71" s="1" t="str">
        <f>VLOOKUP(D71,Libs!A:J,3,0)</f>
        <v>C</v>
      </c>
      <c r="B71" s="1" t="str">
        <f>VLOOKUP(D71,Libs!A:J,10,0)</f>
        <v>Head 9</v>
      </c>
      <c r="C71" s="1" t="str">
        <f>VLOOKUP(D71,Libs!A:J,8,0)</f>
        <v>Subc 005</v>
      </c>
      <c r="D71" s="1" t="s">
        <v>121</v>
      </c>
      <c r="E71">
        <v>664</v>
      </c>
      <c r="F71">
        <v>467</v>
      </c>
      <c r="G71">
        <v>197</v>
      </c>
      <c r="H71">
        <v>151</v>
      </c>
      <c r="I71">
        <v>151</v>
      </c>
      <c r="J71">
        <v>66</v>
      </c>
      <c r="K71">
        <v>296</v>
      </c>
      <c r="L71">
        <v>0</v>
      </c>
      <c r="M71">
        <v>0</v>
      </c>
      <c r="N71">
        <v>0</v>
      </c>
      <c r="O71">
        <v>0</v>
      </c>
      <c r="P71">
        <v>0</v>
      </c>
      <c r="Q71">
        <v>634</v>
      </c>
      <c r="R71">
        <v>0</v>
      </c>
      <c r="S71">
        <v>4</v>
      </c>
      <c r="T71">
        <v>0</v>
      </c>
      <c r="U71" s="6">
        <f>Sheet2!AF$2</f>
        <v>2025</v>
      </c>
      <c r="V71" s="6">
        <v>9</v>
      </c>
    </row>
    <row r="72" spans="1:22" x14ac:dyDescent="0.25">
      <c r="A72" s="1" t="str">
        <f>VLOOKUP(D72,Libs!A:J,3,0)</f>
        <v>C</v>
      </c>
      <c r="B72" s="1" t="str">
        <f>VLOOKUP(D72,Libs!A:J,10,0)</f>
        <v>Head 9</v>
      </c>
      <c r="C72" s="1" t="str">
        <f>VLOOKUP(D72,Libs!A:J,8,0)</f>
        <v>Subc 005</v>
      </c>
      <c r="D72" s="1" t="s">
        <v>122</v>
      </c>
      <c r="E72">
        <v>81</v>
      </c>
      <c r="F72">
        <v>63</v>
      </c>
      <c r="G72">
        <v>18</v>
      </c>
      <c r="H72">
        <v>35</v>
      </c>
      <c r="I72">
        <v>10</v>
      </c>
      <c r="J72">
        <v>12</v>
      </c>
      <c r="K72">
        <v>24</v>
      </c>
      <c r="L72">
        <v>0</v>
      </c>
      <c r="M72">
        <v>0</v>
      </c>
      <c r="N72">
        <v>0</v>
      </c>
      <c r="O72">
        <v>0</v>
      </c>
      <c r="P72">
        <v>0</v>
      </c>
      <c r="Q72">
        <v>75</v>
      </c>
      <c r="R72">
        <v>0</v>
      </c>
      <c r="S72">
        <v>1</v>
      </c>
      <c r="T72">
        <v>0</v>
      </c>
      <c r="U72" s="6">
        <f>Sheet2!AF$2</f>
        <v>2025</v>
      </c>
      <c r="V72" s="6">
        <v>9</v>
      </c>
    </row>
    <row r="73" spans="1:22" x14ac:dyDescent="0.25">
      <c r="A73" s="1" t="str">
        <f>VLOOKUP(D73,Libs!A:J,3,0)</f>
        <v>C</v>
      </c>
      <c r="B73" s="1" t="str">
        <f>VLOOKUP(D73,Libs!A:J,10,0)</f>
        <v>Head 9</v>
      </c>
      <c r="C73" s="1" t="str">
        <f>VLOOKUP(D73,Libs!A:J,8,0)</f>
        <v>Subc 006</v>
      </c>
      <c r="D73" s="1" t="s">
        <v>123</v>
      </c>
      <c r="E73">
        <v>310</v>
      </c>
      <c r="F73">
        <v>191</v>
      </c>
      <c r="G73">
        <v>119</v>
      </c>
      <c r="H73">
        <v>25</v>
      </c>
      <c r="I73">
        <v>21</v>
      </c>
      <c r="J73">
        <v>39</v>
      </c>
      <c r="K73">
        <v>225</v>
      </c>
      <c r="L73">
        <v>0</v>
      </c>
      <c r="M73">
        <v>2</v>
      </c>
      <c r="N73">
        <v>0</v>
      </c>
      <c r="O73">
        <v>0</v>
      </c>
      <c r="P73">
        <v>34</v>
      </c>
      <c r="Q73">
        <v>214</v>
      </c>
      <c r="R73">
        <v>3</v>
      </c>
      <c r="S73">
        <v>3</v>
      </c>
      <c r="T73">
        <v>3</v>
      </c>
      <c r="U73" s="6">
        <f>Sheet2!AF$2</f>
        <v>2025</v>
      </c>
      <c r="V73" s="6">
        <v>9</v>
      </c>
    </row>
    <row r="74" spans="1:22" x14ac:dyDescent="0.25">
      <c r="A74" s="1" t="str">
        <f>VLOOKUP(D74,Libs!A:J,3,0)</f>
        <v>C</v>
      </c>
      <c r="B74" s="1" t="str">
        <f>VLOOKUP(D74,Libs!A:J,10,0)</f>
        <v>Head 9</v>
      </c>
      <c r="C74" s="1" t="str">
        <f>VLOOKUP(D74,Libs!A:J,8,0)</f>
        <v>Subc 006</v>
      </c>
      <c r="D74" s="1" t="s">
        <v>124</v>
      </c>
      <c r="E74">
        <v>150</v>
      </c>
      <c r="F74">
        <v>80</v>
      </c>
      <c r="G74">
        <v>70</v>
      </c>
      <c r="H74">
        <v>4</v>
      </c>
      <c r="I74">
        <v>18</v>
      </c>
      <c r="J74">
        <v>47</v>
      </c>
      <c r="K74">
        <v>81</v>
      </c>
      <c r="L74">
        <v>0</v>
      </c>
      <c r="M74">
        <v>2</v>
      </c>
      <c r="N74">
        <v>0</v>
      </c>
      <c r="O74">
        <v>2</v>
      </c>
      <c r="P74">
        <v>36</v>
      </c>
      <c r="Q74">
        <v>57</v>
      </c>
      <c r="R74">
        <v>5</v>
      </c>
      <c r="S74">
        <v>4</v>
      </c>
      <c r="T74">
        <v>1</v>
      </c>
      <c r="U74" s="6">
        <f>Sheet2!AF$2</f>
        <v>2025</v>
      </c>
      <c r="V74" s="6">
        <v>9</v>
      </c>
    </row>
    <row r="75" spans="1:22" x14ac:dyDescent="0.25">
      <c r="A75" s="1" t="str">
        <f>VLOOKUP(D75,Libs!A:J,3,0)</f>
        <v>D</v>
      </c>
      <c r="B75" s="1" t="str">
        <f>VLOOKUP(D75,Libs!A:J,10,0)</f>
        <v>Head 11</v>
      </c>
      <c r="C75" s="1" t="str">
        <f>VLOOKUP(D75,Libs!A:J,8,0)</f>
        <v>Subc 012</v>
      </c>
      <c r="D75" s="1" t="s">
        <v>128</v>
      </c>
      <c r="E75">
        <v>1141</v>
      </c>
      <c r="F75">
        <v>699</v>
      </c>
      <c r="G75">
        <v>442</v>
      </c>
      <c r="H75">
        <v>421</v>
      </c>
      <c r="I75">
        <v>94</v>
      </c>
      <c r="J75">
        <v>182</v>
      </c>
      <c r="K75">
        <v>444</v>
      </c>
      <c r="L75">
        <v>0</v>
      </c>
      <c r="M75">
        <v>0</v>
      </c>
      <c r="N75">
        <v>0</v>
      </c>
      <c r="O75">
        <v>0</v>
      </c>
      <c r="P75">
        <v>0</v>
      </c>
      <c r="Q75">
        <v>1085</v>
      </c>
      <c r="R75">
        <v>0</v>
      </c>
      <c r="S75">
        <v>21</v>
      </c>
      <c r="T75">
        <v>0</v>
      </c>
      <c r="U75" s="6">
        <f>Sheet2!AF$2</f>
        <v>2025</v>
      </c>
      <c r="V75" s="6">
        <v>9</v>
      </c>
    </row>
    <row r="76" spans="1:22" x14ac:dyDescent="0.25">
      <c r="A76" s="1" t="str">
        <f>VLOOKUP(D76,Libs!A:J,3,0)</f>
        <v>D</v>
      </c>
      <c r="B76" s="1" t="str">
        <f>VLOOKUP(D76,Libs!A:J,10,0)</f>
        <v>Head 11</v>
      </c>
      <c r="C76" s="1" t="str">
        <f>VLOOKUP(D76,Libs!A:J,8,0)</f>
        <v>Subc 017</v>
      </c>
      <c r="D76" t="s">
        <v>130</v>
      </c>
      <c r="E76">
        <v>461</v>
      </c>
      <c r="F76" s="2">
        <v>298</v>
      </c>
      <c r="G76">
        <v>163</v>
      </c>
      <c r="H76">
        <v>161</v>
      </c>
      <c r="I76">
        <v>40</v>
      </c>
      <c r="J76">
        <v>55</v>
      </c>
      <c r="K76">
        <v>205</v>
      </c>
      <c r="L76">
        <v>0</v>
      </c>
      <c r="M76">
        <v>0</v>
      </c>
      <c r="N76">
        <v>0</v>
      </c>
      <c r="O76">
        <v>0</v>
      </c>
      <c r="P76">
        <v>0</v>
      </c>
      <c r="Q76">
        <v>439</v>
      </c>
      <c r="R76">
        <v>0</v>
      </c>
      <c r="S76">
        <v>11</v>
      </c>
      <c r="T76">
        <v>0</v>
      </c>
      <c r="U76" s="6">
        <f>Sheet2!AF$2</f>
        <v>2025</v>
      </c>
      <c r="V76" s="6">
        <v>9</v>
      </c>
    </row>
    <row r="77" spans="1:22" x14ac:dyDescent="0.25">
      <c r="A77" s="1" t="str">
        <f>VLOOKUP(D77,Libs!A:J,3,0)</f>
        <v>D</v>
      </c>
      <c r="B77" s="1" t="str">
        <f>VLOOKUP(D77,Libs!A:J,10,0)</f>
        <v>Head 11</v>
      </c>
      <c r="C77" s="1" t="str">
        <f>VLOOKUP(D77,Libs!A:J,8,0)</f>
        <v>Subc 012</v>
      </c>
      <c r="D77" s="1" t="s">
        <v>131</v>
      </c>
      <c r="E77">
        <v>789</v>
      </c>
      <c r="F77">
        <v>521</v>
      </c>
      <c r="G77">
        <v>268</v>
      </c>
      <c r="H77">
        <v>94</v>
      </c>
      <c r="I77">
        <v>139</v>
      </c>
      <c r="J77">
        <v>83</v>
      </c>
      <c r="K77">
        <v>473</v>
      </c>
      <c r="L77">
        <v>0</v>
      </c>
      <c r="M77">
        <v>0</v>
      </c>
      <c r="N77">
        <v>0</v>
      </c>
      <c r="O77">
        <v>0</v>
      </c>
      <c r="P77">
        <v>0</v>
      </c>
      <c r="Q77">
        <v>626</v>
      </c>
      <c r="R77">
        <v>0</v>
      </c>
      <c r="S77">
        <v>9</v>
      </c>
      <c r="T77">
        <v>0</v>
      </c>
      <c r="U77" s="6">
        <f>Sheet2!AF$2</f>
        <v>2025</v>
      </c>
      <c r="V77" s="6">
        <v>9</v>
      </c>
    </row>
    <row r="78" spans="1:22" x14ac:dyDescent="0.25">
      <c r="A78" s="1" t="str">
        <f>VLOOKUP(D78,Libs!A:J,3,0)</f>
        <v>D</v>
      </c>
      <c r="B78" s="1" t="str">
        <f>VLOOKUP(D78,Libs!A:J,10,0)</f>
        <v>Head 11</v>
      </c>
      <c r="C78" s="1" t="str">
        <f>VLOOKUP(D78,Libs!A:J,8,0)</f>
        <v>Subc 012</v>
      </c>
      <c r="D78" s="1" t="s">
        <v>132</v>
      </c>
      <c r="E78">
        <v>336</v>
      </c>
      <c r="F78">
        <v>232</v>
      </c>
      <c r="G78">
        <v>104</v>
      </c>
      <c r="H78">
        <v>114</v>
      </c>
      <c r="I78">
        <v>33</v>
      </c>
      <c r="J78">
        <v>29</v>
      </c>
      <c r="K78">
        <v>160</v>
      </c>
      <c r="L78">
        <v>0</v>
      </c>
      <c r="M78">
        <v>0</v>
      </c>
      <c r="N78">
        <v>0</v>
      </c>
      <c r="O78">
        <v>0</v>
      </c>
      <c r="P78">
        <v>0</v>
      </c>
      <c r="Q78">
        <v>296</v>
      </c>
      <c r="R78">
        <v>0</v>
      </c>
      <c r="S78">
        <v>2</v>
      </c>
      <c r="T78">
        <v>0</v>
      </c>
      <c r="U78" s="6">
        <f>Sheet2!AF$2</f>
        <v>2025</v>
      </c>
      <c r="V78" s="6">
        <v>9</v>
      </c>
    </row>
    <row r="79" spans="1:22" x14ac:dyDescent="0.25">
      <c r="A79" s="1" t="str">
        <f>VLOOKUP(D79,Libs!A:J,3,0)</f>
        <v>D</v>
      </c>
      <c r="B79" s="1" t="str">
        <f>VLOOKUP(D79,Libs!A:J,10,0)</f>
        <v>Head 11</v>
      </c>
      <c r="C79" s="1" t="str">
        <f>VLOOKUP(D79,Libs!A:J,8,0)</f>
        <v>Subc 017</v>
      </c>
      <c r="D79" s="1" t="s">
        <v>133</v>
      </c>
      <c r="E79">
        <v>161</v>
      </c>
      <c r="F79">
        <v>85</v>
      </c>
      <c r="G79">
        <v>76</v>
      </c>
      <c r="H79">
        <v>33</v>
      </c>
      <c r="I79">
        <v>19</v>
      </c>
      <c r="J79">
        <v>32</v>
      </c>
      <c r="K79">
        <v>77</v>
      </c>
      <c r="L79">
        <v>0</v>
      </c>
      <c r="M79">
        <v>1</v>
      </c>
      <c r="N79">
        <v>0</v>
      </c>
      <c r="O79">
        <v>0</v>
      </c>
      <c r="P79">
        <v>32</v>
      </c>
      <c r="Q79">
        <v>51</v>
      </c>
      <c r="R79">
        <v>3</v>
      </c>
      <c r="S79">
        <v>0</v>
      </c>
      <c r="T79">
        <v>6</v>
      </c>
      <c r="U79" s="6">
        <f>Sheet2!AF$2</f>
        <v>2025</v>
      </c>
      <c r="V79" s="6">
        <v>9</v>
      </c>
    </row>
    <row r="80" spans="1:22" x14ac:dyDescent="0.25">
      <c r="A80" s="1" t="str">
        <f>VLOOKUP(D80,Libs!A:J,3,0)</f>
        <v>D</v>
      </c>
      <c r="B80" s="1" t="str">
        <f>VLOOKUP(D80,Libs!A:J,10,0)</f>
        <v>Head 11</v>
      </c>
      <c r="C80" s="1" t="str">
        <f>VLOOKUP(D80,Libs!A:J,8,0)</f>
        <v>Subc 017</v>
      </c>
      <c r="D80" s="1" t="s">
        <v>134</v>
      </c>
      <c r="E80">
        <v>63</v>
      </c>
      <c r="F80">
        <v>38</v>
      </c>
      <c r="G80">
        <v>25</v>
      </c>
      <c r="H80">
        <v>0</v>
      </c>
      <c r="I80">
        <v>2</v>
      </c>
      <c r="J80">
        <v>12</v>
      </c>
      <c r="K80">
        <v>49</v>
      </c>
      <c r="L80">
        <v>0</v>
      </c>
      <c r="M80">
        <v>0</v>
      </c>
      <c r="N80">
        <v>0</v>
      </c>
      <c r="O80">
        <v>0</v>
      </c>
      <c r="P80">
        <v>0</v>
      </c>
      <c r="Q80">
        <v>58</v>
      </c>
      <c r="R80">
        <v>0</v>
      </c>
      <c r="S80">
        <v>0</v>
      </c>
      <c r="T80">
        <v>0</v>
      </c>
      <c r="U80" s="6">
        <f>Sheet2!AF$2</f>
        <v>2025</v>
      </c>
      <c r="V80" s="6">
        <v>9</v>
      </c>
    </row>
    <row r="81" spans="1:22" x14ac:dyDescent="0.25">
      <c r="A81" s="1" t="str">
        <f>VLOOKUP(D81,Libs!A:J,3,0)</f>
        <v>D</v>
      </c>
      <c r="B81" s="1" t="str">
        <f>VLOOKUP(D81,Libs!A:J,10,0)</f>
        <v>Head 11</v>
      </c>
      <c r="C81" s="1" t="str">
        <f>VLOOKUP(D81,Libs!A:J,8,0)</f>
        <v>Subc 012</v>
      </c>
      <c r="D81" s="1" t="s">
        <v>135</v>
      </c>
      <c r="E81">
        <v>156</v>
      </c>
      <c r="F81">
        <v>97</v>
      </c>
      <c r="G81">
        <v>59</v>
      </c>
      <c r="H81">
        <v>26</v>
      </c>
      <c r="I81">
        <v>29</v>
      </c>
      <c r="J81">
        <v>31</v>
      </c>
      <c r="K81">
        <v>70</v>
      </c>
      <c r="L81">
        <v>0</v>
      </c>
      <c r="M81">
        <v>0</v>
      </c>
      <c r="N81">
        <v>0</v>
      </c>
      <c r="O81">
        <v>0</v>
      </c>
      <c r="P81">
        <v>0</v>
      </c>
      <c r="Q81">
        <v>130</v>
      </c>
      <c r="R81">
        <v>0</v>
      </c>
      <c r="S81">
        <v>3</v>
      </c>
      <c r="T81">
        <v>0</v>
      </c>
      <c r="U81" s="6">
        <f>Sheet2!AF$2</f>
        <v>2025</v>
      </c>
      <c r="V81" s="6">
        <v>9</v>
      </c>
    </row>
    <row r="82" spans="1:22" x14ac:dyDescent="0.25">
      <c r="A82" s="1" t="str">
        <f>VLOOKUP(D82,Libs!A:J,3,0)</f>
        <v>D</v>
      </c>
      <c r="B82" s="1" t="str">
        <f>VLOOKUP(D82,Libs!A:J,10,0)</f>
        <v>Head 11</v>
      </c>
      <c r="C82" s="1" t="str">
        <f>VLOOKUP(D82,Libs!A:J,8,0)</f>
        <v>Subc 017</v>
      </c>
      <c r="D82" s="1" t="s">
        <v>136</v>
      </c>
      <c r="E82">
        <v>219</v>
      </c>
      <c r="F82">
        <v>142</v>
      </c>
      <c r="G82">
        <v>77</v>
      </c>
      <c r="H82">
        <v>91</v>
      </c>
      <c r="I82">
        <v>22</v>
      </c>
      <c r="J82">
        <v>29</v>
      </c>
      <c r="K82">
        <v>77</v>
      </c>
      <c r="L82">
        <v>0</v>
      </c>
      <c r="M82">
        <v>2</v>
      </c>
      <c r="N82">
        <v>0</v>
      </c>
      <c r="O82">
        <v>1</v>
      </c>
      <c r="P82">
        <v>17</v>
      </c>
      <c r="Q82">
        <v>75</v>
      </c>
      <c r="R82">
        <v>6</v>
      </c>
      <c r="S82">
        <v>9</v>
      </c>
      <c r="T82">
        <v>1</v>
      </c>
      <c r="U82" s="6">
        <f>Sheet2!AF$2</f>
        <v>2025</v>
      </c>
      <c r="V82" s="6">
        <v>9</v>
      </c>
    </row>
    <row r="83" spans="1:22" x14ac:dyDescent="0.25">
      <c r="A83" s="1" t="str">
        <f>VLOOKUP(D83,Libs!A:J,3,0)</f>
        <v>D</v>
      </c>
      <c r="B83" s="1" t="str">
        <f>VLOOKUP(D83,Libs!A:J,10,0)</f>
        <v>Head 11</v>
      </c>
      <c r="C83" s="1" t="str">
        <f>VLOOKUP(D83,Libs!A:J,8,0)</f>
        <v>Subc 017</v>
      </c>
      <c r="D83" s="1" t="s">
        <v>137</v>
      </c>
      <c r="E83">
        <v>175</v>
      </c>
      <c r="F83">
        <v>98</v>
      </c>
      <c r="G83">
        <v>77</v>
      </c>
      <c r="H83">
        <v>8</v>
      </c>
      <c r="I83">
        <v>37</v>
      </c>
      <c r="J83">
        <v>56</v>
      </c>
      <c r="K83">
        <v>74</v>
      </c>
      <c r="L83">
        <v>0</v>
      </c>
      <c r="M83">
        <v>0</v>
      </c>
      <c r="N83">
        <v>0</v>
      </c>
      <c r="O83">
        <v>0</v>
      </c>
      <c r="P83">
        <v>4</v>
      </c>
      <c r="Q83">
        <v>154</v>
      </c>
      <c r="R83">
        <v>0</v>
      </c>
      <c r="S83">
        <v>2</v>
      </c>
      <c r="T83">
        <v>0</v>
      </c>
      <c r="U83" s="6">
        <f>Sheet2!AF$2</f>
        <v>2025</v>
      </c>
      <c r="V83" s="6">
        <v>9</v>
      </c>
    </row>
    <row r="84" spans="1:22" x14ac:dyDescent="0.25">
      <c r="A84" s="1" t="str">
        <f>VLOOKUP(D84,Libs!A:J,3,0)</f>
        <v>D</v>
      </c>
      <c r="B84" s="1" t="str">
        <f>VLOOKUP(D84,Libs!A:J,10,0)</f>
        <v>Head 12</v>
      </c>
      <c r="C84" s="1" t="str">
        <f>VLOOKUP(D84,Libs!A:J,8,0)</f>
        <v>Subc 020</v>
      </c>
      <c r="D84" s="1" t="s">
        <v>140</v>
      </c>
      <c r="E84">
        <v>124</v>
      </c>
      <c r="F84">
        <v>98</v>
      </c>
      <c r="G84">
        <v>26</v>
      </c>
      <c r="H84">
        <v>1</v>
      </c>
      <c r="I84">
        <v>5</v>
      </c>
      <c r="J84">
        <v>23</v>
      </c>
      <c r="K84">
        <v>95</v>
      </c>
      <c r="L84">
        <v>0</v>
      </c>
      <c r="M84">
        <v>0</v>
      </c>
      <c r="N84">
        <v>0</v>
      </c>
      <c r="O84">
        <v>0</v>
      </c>
      <c r="P84">
        <v>0</v>
      </c>
      <c r="Q84">
        <v>117</v>
      </c>
      <c r="R84">
        <v>0</v>
      </c>
      <c r="S84">
        <v>1</v>
      </c>
      <c r="T84">
        <v>0</v>
      </c>
      <c r="U84" s="6">
        <f>Sheet2!AF$2</f>
        <v>2025</v>
      </c>
      <c r="V84" s="6">
        <v>9</v>
      </c>
    </row>
    <row r="85" spans="1:22" x14ac:dyDescent="0.25">
      <c r="A85" s="1" t="str">
        <f>VLOOKUP(D85,Libs!A:J,3,0)</f>
        <v>D</v>
      </c>
      <c r="B85" s="1" t="str">
        <f>VLOOKUP(D85,Libs!A:J,10,0)</f>
        <v>Head 12</v>
      </c>
      <c r="C85" s="1" t="str">
        <f>VLOOKUP(D85,Libs!A:J,8,0)</f>
        <v>Subc 020</v>
      </c>
      <c r="D85" s="1" t="s">
        <v>141</v>
      </c>
      <c r="E85">
        <v>152</v>
      </c>
      <c r="F85">
        <v>81</v>
      </c>
      <c r="G85">
        <v>71</v>
      </c>
      <c r="H85">
        <v>90</v>
      </c>
      <c r="I85">
        <v>31</v>
      </c>
      <c r="J85">
        <v>11</v>
      </c>
      <c r="K85">
        <v>20</v>
      </c>
      <c r="L85">
        <v>0</v>
      </c>
      <c r="M85">
        <v>0</v>
      </c>
      <c r="N85">
        <v>0</v>
      </c>
      <c r="O85">
        <v>0</v>
      </c>
      <c r="P85">
        <v>19</v>
      </c>
      <c r="Q85">
        <v>116</v>
      </c>
      <c r="R85">
        <v>3</v>
      </c>
      <c r="S85">
        <v>1</v>
      </c>
      <c r="T85">
        <v>5</v>
      </c>
      <c r="U85" s="6">
        <f>Sheet2!AF$2</f>
        <v>2025</v>
      </c>
      <c r="V85" s="6">
        <v>9</v>
      </c>
    </row>
    <row r="86" spans="1:22" x14ac:dyDescent="0.25">
      <c r="A86" s="1" t="str">
        <f>VLOOKUP(D86,Libs!A:J,3,0)</f>
        <v>D</v>
      </c>
      <c r="B86" s="1" t="str">
        <f>VLOOKUP(D86,Libs!A:J,10,0)</f>
        <v>Head 12</v>
      </c>
      <c r="C86" s="1" t="str">
        <f>VLOOKUP(D86,Libs!A:J,8,0)</f>
        <v>Subc 020</v>
      </c>
      <c r="D86" s="1" t="s">
        <v>142</v>
      </c>
      <c r="E86">
        <v>113</v>
      </c>
      <c r="F86">
        <v>82</v>
      </c>
      <c r="G86">
        <v>31</v>
      </c>
      <c r="H86">
        <v>2</v>
      </c>
      <c r="I86">
        <v>7</v>
      </c>
      <c r="J86">
        <v>12</v>
      </c>
      <c r="K86">
        <v>92</v>
      </c>
      <c r="L86">
        <v>0</v>
      </c>
      <c r="M86">
        <v>0</v>
      </c>
      <c r="N86">
        <v>0</v>
      </c>
      <c r="O86">
        <v>0</v>
      </c>
      <c r="P86">
        <v>0</v>
      </c>
      <c r="Q86">
        <v>107</v>
      </c>
      <c r="R86">
        <v>0</v>
      </c>
      <c r="S86">
        <v>6</v>
      </c>
      <c r="T86">
        <v>0</v>
      </c>
      <c r="U86" s="6">
        <f>Sheet2!AF$2</f>
        <v>2025</v>
      </c>
      <c r="V86" s="6">
        <v>9</v>
      </c>
    </row>
    <row r="87" spans="1:22" x14ac:dyDescent="0.25">
      <c r="A87" s="1" t="str">
        <f>VLOOKUP(D87,Libs!A:J,3,0)</f>
        <v>D</v>
      </c>
      <c r="B87" s="1" t="str">
        <f>VLOOKUP(D87,Libs!A:J,10,0)</f>
        <v>Head 12</v>
      </c>
      <c r="C87" s="1" t="str">
        <f>VLOOKUP(D87,Libs!A:J,8,0)</f>
        <v>Subc 020</v>
      </c>
      <c r="D87" s="1" t="s">
        <v>143</v>
      </c>
      <c r="E87">
        <v>18</v>
      </c>
      <c r="F87">
        <v>14</v>
      </c>
      <c r="G87">
        <v>4</v>
      </c>
      <c r="H87">
        <v>0</v>
      </c>
      <c r="I87">
        <v>0</v>
      </c>
      <c r="J87">
        <v>0</v>
      </c>
      <c r="K87">
        <v>18</v>
      </c>
      <c r="L87">
        <v>0</v>
      </c>
      <c r="M87">
        <v>0</v>
      </c>
      <c r="N87">
        <v>0</v>
      </c>
      <c r="O87">
        <v>0</v>
      </c>
      <c r="P87">
        <v>0</v>
      </c>
      <c r="Q87">
        <v>15</v>
      </c>
      <c r="R87">
        <v>1</v>
      </c>
      <c r="S87">
        <v>0</v>
      </c>
      <c r="T87">
        <v>0</v>
      </c>
      <c r="U87" s="6">
        <f>Sheet2!AF$2</f>
        <v>2025</v>
      </c>
      <c r="V87" s="6">
        <v>9</v>
      </c>
    </row>
    <row r="88" spans="1:22" x14ac:dyDescent="0.25">
      <c r="A88" s="1" t="str">
        <f>VLOOKUP(D88,Libs!A:J,3,0)</f>
        <v>D</v>
      </c>
      <c r="B88" s="1" t="str">
        <f>VLOOKUP(D88,Libs!A:J,10,0)</f>
        <v>Head 12</v>
      </c>
      <c r="C88" s="1" t="str">
        <f>VLOOKUP(D88,Libs!A:J,8,0)</f>
        <v>Subc 020</v>
      </c>
      <c r="D88" s="1" t="s">
        <v>144</v>
      </c>
      <c r="E88">
        <v>107</v>
      </c>
      <c r="F88">
        <v>87</v>
      </c>
      <c r="G88">
        <v>20</v>
      </c>
      <c r="H88">
        <v>0</v>
      </c>
      <c r="I88">
        <v>2</v>
      </c>
      <c r="J88">
        <v>4</v>
      </c>
      <c r="K88">
        <v>101</v>
      </c>
      <c r="L88">
        <v>0</v>
      </c>
      <c r="M88">
        <v>0</v>
      </c>
      <c r="N88">
        <v>0</v>
      </c>
      <c r="O88">
        <v>0</v>
      </c>
      <c r="P88">
        <v>6</v>
      </c>
      <c r="Q88">
        <v>68</v>
      </c>
      <c r="R88">
        <v>1</v>
      </c>
      <c r="S88">
        <v>0</v>
      </c>
      <c r="T88">
        <v>0</v>
      </c>
      <c r="U88" s="6">
        <f>Sheet2!AF$2</f>
        <v>2025</v>
      </c>
      <c r="V88" s="6">
        <v>9</v>
      </c>
    </row>
    <row r="89" spans="1:22" x14ac:dyDescent="0.25">
      <c r="A89" s="1" t="str">
        <f>VLOOKUP(D89,Libs!A:J,3,0)</f>
        <v>D</v>
      </c>
      <c r="B89" s="1" t="str">
        <f>VLOOKUP(D89,Libs!A:J,10,0)</f>
        <v>Head 12</v>
      </c>
      <c r="C89" s="1" t="str">
        <f>VLOOKUP(D89,Libs!A:J,8,0)</f>
        <v>Subc 020</v>
      </c>
      <c r="D89" s="1" t="s">
        <v>145</v>
      </c>
      <c r="E89">
        <v>171</v>
      </c>
      <c r="F89">
        <v>122</v>
      </c>
      <c r="G89">
        <v>49</v>
      </c>
      <c r="H89">
        <v>0</v>
      </c>
      <c r="I89">
        <v>0</v>
      </c>
      <c r="J89">
        <v>7</v>
      </c>
      <c r="K89">
        <v>164</v>
      </c>
      <c r="L89">
        <v>0</v>
      </c>
      <c r="M89">
        <v>0</v>
      </c>
      <c r="N89">
        <v>0</v>
      </c>
      <c r="O89">
        <v>0</v>
      </c>
      <c r="P89">
        <v>0</v>
      </c>
      <c r="Q89">
        <v>91</v>
      </c>
      <c r="R89">
        <v>0</v>
      </c>
      <c r="S89">
        <v>0</v>
      </c>
      <c r="T89">
        <v>0</v>
      </c>
      <c r="U89" s="6">
        <f>Sheet2!AF$2</f>
        <v>2025</v>
      </c>
      <c r="V89" s="6">
        <v>9</v>
      </c>
    </row>
    <row r="90" spans="1:22" x14ac:dyDescent="0.25">
      <c r="A90" s="1" t="str">
        <f>VLOOKUP(D90,Libs!A:J,3,0)</f>
        <v>D</v>
      </c>
      <c r="B90" s="1" t="str">
        <f>VLOOKUP(D90,Libs!A:J,10,0)</f>
        <v>Head 12</v>
      </c>
      <c r="C90" s="1" t="str">
        <f>VLOOKUP(D90,Libs!A:J,8,0)</f>
        <v>Subc 020</v>
      </c>
      <c r="D90" s="1" t="s">
        <v>146</v>
      </c>
      <c r="E90">
        <v>61</v>
      </c>
      <c r="F90">
        <v>31</v>
      </c>
      <c r="G90">
        <v>30</v>
      </c>
      <c r="H90">
        <v>1</v>
      </c>
      <c r="I90">
        <v>1</v>
      </c>
      <c r="J90">
        <v>5</v>
      </c>
      <c r="K90">
        <v>54</v>
      </c>
      <c r="L90">
        <v>0</v>
      </c>
      <c r="M90">
        <v>0</v>
      </c>
      <c r="N90">
        <v>0</v>
      </c>
      <c r="O90">
        <v>0</v>
      </c>
      <c r="P90">
        <v>12</v>
      </c>
      <c r="Q90">
        <v>49</v>
      </c>
      <c r="R90">
        <v>2</v>
      </c>
      <c r="S90">
        <v>0</v>
      </c>
      <c r="T90">
        <v>0</v>
      </c>
      <c r="U90" s="6">
        <f>Sheet2!AF$2</f>
        <v>2025</v>
      </c>
      <c r="V90" s="6">
        <v>9</v>
      </c>
    </row>
    <row r="91" spans="1:22" x14ac:dyDescent="0.25">
      <c r="A91" s="1" t="str">
        <f>VLOOKUP(D91,Libs!A:J,3,0)</f>
        <v>D</v>
      </c>
      <c r="B91" s="1" t="str">
        <f>VLOOKUP(D91,Libs!A:J,10,0)</f>
        <v>Head 12</v>
      </c>
      <c r="C91" s="1" t="str">
        <f>VLOOKUP(D91,Libs!A:J,8,0)</f>
        <v>Subc 020</v>
      </c>
      <c r="D91" s="1" t="s">
        <v>147</v>
      </c>
      <c r="E91">
        <v>86</v>
      </c>
      <c r="F91">
        <v>60</v>
      </c>
      <c r="G91">
        <v>26</v>
      </c>
      <c r="H91">
        <v>22</v>
      </c>
      <c r="I91">
        <v>15</v>
      </c>
      <c r="J91">
        <v>11</v>
      </c>
      <c r="K91">
        <v>38</v>
      </c>
      <c r="L91">
        <v>0</v>
      </c>
      <c r="M91">
        <v>1</v>
      </c>
      <c r="N91">
        <v>0</v>
      </c>
      <c r="O91">
        <v>0</v>
      </c>
      <c r="P91">
        <v>3</v>
      </c>
      <c r="Q91">
        <v>63</v>
      </c>
      <c r="R91">
        <v>4</v>
      </c>
      <c r="S91">
        <v>1</v>
      </c>
      <c r="T91">
        <v>2</v>
      </c>
      <c r="U91" s="6">
        <f>Sheet2!AF$2</f>
        <v>2025</v>
      </c>
      <c r="V91" s="6">
        <v>9</v>
      </c>
    </row>
    <row r="92" spans="1:22" x14ac:dyDescent="0.25">
      <c r="A92" s="1" t="str">
        <f>VLOOKUP(D92,Libs!A:J,3,0)</f>
        <v>D</v>
      </c>
      <c r="B92" s="1" t="str">
        <f>VLOOKUP(D92,Libs!A:J,10,0)</f>
        <v>Head 12</v>
      </c>
      <c r="C92" s="1" t="str">
        <f>VLOOKUP(D92,Libs!A:J,8,0)</f>
        <v>Subc 020</v>
      </c>
      <c r="D92" s="1" t="s">
        <v>148</v>
      </c>
      <c r="E92">
        <v>139</v>
      </c>
      <c r="F92">
        <v>101</v>
      </c>
      <c r="G92">
        <v>38</v>
      </c>
      <c r="H92">
        <v>17</v>
      </c>
      <c r="I92">
        <v>20</v>
      </c>
      <c r="J92">
        <v>8</v>
      </c>
      <c r="K92">
        <v>94</v>
      </c>
      <c r="L92">
        <v>0</v>
      </c>
      <c r="M92">
        <v>0</v>
      </c>
      <c r="N92">
        <v>0</v>
      </c>
      <c r="O92">
        <v>0</v>
      </c>
      <c r="P92">
        <v>0</v>
      </c>
      <c r="Q92">
        <v>133</v>
      </c>
      <c r="R92">
        <v>0</v>
      </c>
      <c r="S92">
        <v>2</v>
      </c>
      <c r="T92">
        <v>0</v>
      </c>
      <c r="U92" s="6">
        <f>Sheet2!AF$2</f>
        <v>2025</v>
      </c>
      <c r="V92" s="6">
        <v>9</v>
      </c>
    </row>
    <row r="93" spans="1:22" x14ac:dyDescent="0.25">
      <c r="A93" s="1" t="str">
        <f>VLOOKUP(D93,Libs!A:J,3,0)</f>
        <v>D</v>
      </c>
      <c r="B93" s="1" t="str">
        <f>VLOOKUP(D93,Libs!A:J,10,0)</f>
        <v>Head 13</v>
      </c>
      <c r="C93" s="1" t="str">
        <f>VLOOKUP(D93,Libs!A:J,8,0)</f>
        <v>Subc 019</v>
      </c>
      <c r="D93" s="1" t="s">
        <v>151</v>
      </c>
      <c r="E93">
        <v>201</v>
      </c>
      <c r="F93">
        <v>134</v>
      </c>
      <c r="G93">
        <v>67</v>
      </c>
      <c r="H93">
        <v>3</v>
      </c>
      <c r="I93">
        <v>1</v>
      </c>
      <c r="J93">
        <v>7</v>
      </c>
      <c r="K93">
        <v>190</v>
      </c>
      <c r="L93">
        <v>0</v>
      </c>
      <c r="M93">
        <v>0</v>
      </c>
      <c r="N93">
        <v>0</v>
      </c>
      <c r="O93">
        <v>0</v>
      </c>
      <c r="P93">
        <v>0</v>
      </c>
      <c r="Q93">
        <v>188</v>
      </c>
      <c r="R93">
        <v>0</v>
      </c>
      <c r="S93">
        <v>0</v>
      </c>
      <c r="T93">
        <v>0</v>
      </c>
      <c r="U93" s="6">
        <f>Sheet2!AF$2</f>
        <v>2025</v>
      </c>
      <c r="V93" s="6">
        <v>9</v>
      </c>
    </row>
    <row r="94" spans="1:22" x14ac:dyDescent="0.25">
      <c r="A94" s="1" t="str">
        <f>VLOOKUP(D94,Libs!A:J,3,0)</f>
        <v>D</v>
      </c>
      <c r="B94" s="1" t="str">
        <f>VLOOKUP(D94,Libs!A:J,10,0)</f>
        <v>Head 13</v>
      </c>
      <c r="C94" s="1" t="str">
        <f>VLOOKUP(D94,Libs!A:J,8,0)</f>
        <v>Subc 018</v>
      </c>
      <c r="D94" s="1" t="s">
        <v>153</v>
      </c>
      <c r="E94">
        <v>265</v>
      </c>
      <c r="F94">
        <v>133</v>
      </c>
      <c r="G94">
        <v>132</v>
      </c>
      <c r="H94">
        <v>37</v>
      </c>
      <c r="I94">
        <v>8</v>
      </c>
      <c r="J94">
        <v>15</v>
      </c>
      <c r="K94">
        <v>205</v>
      </c>
      <c r="L94">
        <v>0</v>
      </c>
      <c r="M94">
        <v>11</v>
      </c>
      <c r="N94">
        <v>0</v>
      </c>
      <c r="O94">
        <v>0</v>
      </c>
      <c r="P94">
        <v>48</v>
      </c>
      <c r="Q94">
        <v>174</v>
      </c>
      <c r="R94">
        <v>8</v>
      </c>
      <c r="S94">
        <v>7</v>
      </c>
      <c r="T94">
        <v>2</v>
      </c>
      <c r="U94" s="6">
        <f>Sheet2!AF$2</f>
        <v>2025</v>
      </c>
      <c r="V94" s="6">
        <v>9</v>
      </c>
    </row>
    <row r="95" spans="1:22" x14ac:dyDescent="0.25">
      <c r="A95" s="1" t="str">
        <f>VLOOKUP(D95,Libs!A:J,3,0)</f>
        <v>D</v>
      </c>
      <c r="B95" s="1" t="str">
        <f>VLOOKUP(D95,Libs!A:J,10,0)</f>
        <v>Head 13</v>
      </c>
      <c r="C95" s="1" t="str">
        <f>VLOOKUP(D95,Libs!A:J,8,0)</f>
        <v>Subc 019</v>
      </c>
      <c r="D95" s="1" t="s">
        <v>154</v>
      </c>
      <c r="E95">
        <v>6</v>
      </c>
      <c r="F95">
        <v>6</v>
      </c>
      <c r="G95">
        <v>0</v>
      </c>
      <c r="H95">
        <v>0</v>
      </c>
      <c r="I95">
        <v>0</v>
      </c>
      <c r="J95">
        <v>0</v>
      </c>
      <c r="K95">
        <v>6</v>
      </c>
      <c r="L95">
        <v>0</v>
      </c>
      <c r="M95">
        <v>0</v>
      </c>
      <c r="N95">
        <v>0</v>
      </c>
      <c r="O95">
        <v>0</v>
      </c>
      <c r="P95">
        <v>0</v>
      </c>
      <c r="Q95">
        <v>6</v>
      </c>
      <c r="R95">
        <v>0</v>
      </c>
      <c r="S95">
        <v>0</v>
      </c>
      <c r="T95">
        <v>0</v>
      </c>
      <c r="U95" s="6">
        <f>Sheet2!AF$2</f>
        <v>2025</v>
      </c>
      <c r="V95" s="6">
        <v>9</v>
      </c>
    </row>
    <row r="96" spans="1:22" x14ac:dyDescent="0.25">
      <c r="A96" s="1" t="str">
        <f>VLOOKUP(D96,Libs!A:J,3,0)</f>
        <v>D</v>
      </c>
      <c r="B96" s="1" t="str">
        <f>VLOOKUP(D96,Libs!A:J,10,0)</f>
        <v>Head 13</v>
      </c>
      <c r="C96" s="1" t="str">
        <f>VLOOKUP(D96,Libs!A:J,8,0)</f>
        <v>Subc 018</v>
      </c>
      <c r="D96" s="1" t="s">
        <v>155</v>
      </c>
      <c r="E96">
        <v>119</v>
      </c>
      <c r="F96">
        <v>49</v>
      </c>
      <c r="G96">
        <v>70</v>
      </c>
      <c r="H96">
        <v>15</v>
      </c>
      <c r="I96">
        <v>18</v>
      </c>
      <c r="J96">
        <v>25</v>
      </c>
      <c r="K96">
        <v>61</v>
      </c>
      <c r="L96">
        <v>0</v>
      </c>
      <c r="M96">
        <v>1</v>
      </c>
      <c r="N96">
        <v>0</v>
      </c>
      <c r="O96">
        <v>0</v>
      </c>
      <c r="P96">
        <v>43</v>
      </c>
      <c r="Q96">
        <v>39</v>
      </c>
      <c r="R96">
        <v>1</v>
      </c>
      <c r="S96">
        <v>2</v>
      </c>
      <c r="T96">
        <v>7</v>
      </c>
      <c r="U96" s="6">
        <f>Sheet2!AF$2</f>
        <v>2025</v>
      </c>
      <c r="V96" s="6">
        <v>9</v>
      </c>
    </row>
    <row r="97" spans="1:22" x14ac:dyDescent="0.25">
      <c r="A97" s="1" t="str">
        <f>VLOOKUP(D97,Libs!A:J,3,0)</f>
        <v>D</v>
      </c>
      <c r="B97" s="1" t="str">
        <f>VLOOKUP(D97,Libs!A:J,10,0)</f>
        <v>Head 13</v>
      </c>
      <c r="C97" s="1" t="str">
        <f>VLOOKUP(D97,Libs!A:J,8,0)</f>
        <v>Subc 019</v>
      </c>
      <c r="D97" s="1" t="s">
        <v>156</v>
      </c>
      <c r="E97">
        <v>289</v>
      </c>
      <c r="F97">
        <v>221</v>
      </c>
      <c r="G97">
        <v>68</v>
      </c>
      <c r="H97">
        <v>203</v>
      </c>
      <c r="I97">
        <v>25</v>
      </c>
      <c r="J97">
        <v>10</v>
      </c>
      <c r="K97">
        <v>51</v>
      </c>
      <c r="L97">
        <v>0</v>
      </c>
      <c r="M97">
        <v>0</v>
      </c>
      <c r="N97">
        <v>0</v>
      </c>
      <c r="O97">
        <v>0</v>
      </c>
      <c r="P97">
        <v>0</v>
      </c>
      <c r="Q97">
        <v>246</v>
      </c>
      <c r="R97">
        <v>0</v>
      </c>
      <c r="S97">
        <v>2</v>
      </c>
      <c r="T97">
        <v>0</v>
      </c>
      <c r="U97" s="6">
        <f>Sheet2!AF$2</f>
        <v>2025</v>
      </c>
      <c r="V97" s="6">
        <v>9</v>
      </c>
    </row>
    <row r="98" spans="1:22" x14ac:dyDescent="0.25">
      <c r="A98" s="1" t="str">
        <f>VLOOKUP(D98,Libs!A:J,3,0)</f>
        <v>D</v>
      </c>
      <c r="B98" s="1" t="str">
        <f>VLOOKUP(D98,Libs!A:J,10,0)</f>
        <v>Head 13</v>
      </c>
      <c r="C98" s="1" t="str">
        <f>VLOOKUP(D98,Libs!A:J,8,0)</f>
        <v>Subc 019</v>
      </c>
      <c r="D98" s="1" t="s">
        <v>157</v>
      </c>
      <c r="E98">
        <v>217</v>
      </c>
      <c r="F98">
        <v>174</v>
      </c>
      <c r="G98">
        <v>43</v>
      </c>
      <c r="H98">
        <v>0</v>
      </c>
      <c r="I98">
        <v>11</v>
      </c>
      <c r="J98">
        <v>20</v>
      </c>
      <c r="K98">
        <v>186</v>
      </c>
      <c r="L98">
        <v>0</v>
      </c>
      <c r="M98">
        <v>0</v>
      </c>
      <c r="N98">
        <v>0</v>
      </c>
      <c r="O98">
        <v>0</v>
      </c>
      <c r="P98">
        <v>16</v>
      </c>
      <c r="Q98">
        <v>117</v>
      </c>
      <c r="R98">
        <v>2</v>
      </c>
      <c r="S98">
        <v>1</v>
      </c>
      <c r="T98">
        <v>0</v>
      </c>
      <c r="U98" s="6">
        <f>Sheet2!AF$2</f>
        <v>2025</v>
      </c>
      <c r="V98" s="6">
        <v>9</v>
      </c>
    </row>
    <row r="99" spans="1:22" x14ac:dyDescent="0.25">
      <c r="A99" s="1" t="str">
        <f>VLOOKUP(D99,Libs!A:J,3,0)</f>
        <v>D</v>
      </c>
      <c r="B99" s="1" t="str">
        <f>VLOOKUP(D99,Libs!A:J,10,0)</f>
        <v>Head 13</v>
      </c>
      <c r="C99" s="1" t="str">
        <f>VLOOKUP(D99,Libs!A:J,8,0)</f>
        <v>Subc 019</v>
      </c>
      <c r="D99" s="1" t="s">
        <v>158</v>
      </c>
      <c r="E99">
        <v>694</v>
      </c>
      <c r="F99">
        <v>365</v>
      </c>
      <c r="G99">
        <v>329</v>
      </c>
      <c r="H99">
        <v>348</v>
      </c>
      <c r="I99">
        <v>146</v>
      </c>
      <c r="J99">
        <v>38</v>
      </c>
      <c r="K99">
        <v>162</v>
      </c>
      <c r="L99">
        <v>0</v>
      </c>
      <c r="M99">
        <v>0</v>
      </c>
      <c r="N99">
        <v>0</v>
      </c>
      <c r="O99">
        <v>0</v>
      </c>
      <c r="P99">
        <v>0</v>
      </c>
      <c r="Q99">
        <v>672</v>
      </c>
      <c r="R99">
        <v>0</v>
      </c>
      <c r="S99">
        <v>10</v>
      </c>
      <c r="T99">
        <v>0</v>
      </c>
      <c r="U99" s="6">
        <f>Sheet2!AF$2</f>
        <v>2025</v>
      </c>
      <c r="V99" s="6">
        <v>9</v>
      </c>
    </row>
    <row r="100" spans="1:22" x14ac:dyDescent="0.25">
      <c r="A100" s="1" t="str">
        <f>VLOOKUP(D100,Libs!A:J,3,0)</f>
        <v>D</v>
      </c>
      <c r="B100" s="1" t="str">
        <f>VLOOKUP(D100,Libs!A:J,10,0)</f>
        <v>Head 13</v>
      </c>
      <c r="C100" s="1" t="str">
        <f>VLOOKUP(D100,Libs!A:J,8,0)</f>
        <v>Subc 018</v>
      </c>
      <c r="D100" s="1" t="s">
        <v>159</v>
      </c>
      <c r="E100">
        <v>370</v>
      </c>
      <c r="F100">
        <v>240</v>
      </c>
      <c r="G100">
        <v>130</v>
      </c>
      <c r="H100">
        <v>178</v>
      </c>
      <c r="I100">
        <v>7</v>
      </c>
      <c r="J100">
        <v>74</v>
      </c>
      <c r="K100">
        <v>111</v>
      </c>
      <c r="L100">
        <v>0</v>
      </c>
      <c r="M100">
        <v>0</v>
      </c>
      <c r="N100">
        <v>0</v>
      </c>
      <c r="O100">
        <v>0</v>
      </c>
      <c r="P100">
        <v>0</v>
      </c>
      <c r="Q100">
        <v>368</v>
      </c>
      <c r="R100">
        <v>0</v>
      </c>
      <c r="S100">
        <v>2</v>
      </c>
      <c r="T100">
        <v>0</v>
      </c>
      <c r="U100" s="6">
        <f>Sheet2!AF$2</f>
        <v>2025</v>
      </c>
      <c r="V100" s="6">
        <v>9</v>
      </c>
    </row>
    <row r="101" spans="1:22" x14ac:dyDescent="0.25">
      <c r="A101" s="1" t="str">
        <f>VLOOKUP(D101,Libs!A:J,3,0)</f>
        <v>D</v>
      </c>
      <c r="B101" s="1" t="str">
        <f>VLOOKUP(D101,Libs!A:J,10,0)</f>
        <v>Head 13</v>
      </c>
      <c r="C101" s="1" t="str">
        <f>VLOOKUP(D101,Libs!A:J,8,0)</f>
        <v>Subc 018</v>
      </c>
      <c r="D101" s="1" t="s">
        <v>160</v>
      </c>
      <c r="E101">
        <v>0</v>
      </c>
      <c r="F101">
        <v>0</v>
      </c>
      <c r="G101">
        <v>0</v>
      </c>
      <c r="H101">
        <v>0</v>
      </c>
      <c r="I101">
        <v>0</v>
      </c>
      <c r="J101">
        <v>0</v>
      </c>
      <c r="K101">
        <v>0</v>
      </c>
      <c r="L101">
        <v>0</v>
      </c>
      <c r="M101">
        <v>0</v>
      </c>
      <c r="N101">
        <v>0</v>
      </c>
      <c r="O101">
        <v>0</v>
      </c>
      <c r="P101">
        <v>0</v>
      </c>
      <c r="Q101">
        <v>0</v>
      </c>
      <c r="R101">
        <v>0</v>
      </c>
      <c r="S101">
        <v>0</v>
      </c>
      <c r="T101">
        <v>0</v>
      </c>
      <c r="U101" s="6">
        <f>Sheet2!AF$2</f>
        <v>2025</v>
      </c>
      <c r="V101" s="6">
        <v>9</v>
      </c>
    </row>
    <row r="102" spans="1:22" x14ac:dyDescent="0.25">
      <c r="A102" s="1" t="str">
        <f>VLOOKUP(D102,Libs!A:J,3,0)</f>
        <v>D</v>
      </c>
      <c r="B102" s="1" t="str">
        <f>VLOOKUP(D102,Libs!A:J,10,0)</f>
        <v>Head 13</v>
      </c>
      <c r="C102" s="1" t="str">
        <f>VLOOKUP(D102,Libs!A:J,8,0)</f>
        <v>Subc 018</v>
      </c>
      <c r="D102" s="1" t="s">
        <v>161</v>
      </c>
      <c r="E102">
        <v>347</v>
      </c>
      <c r="F102">
        <v>237</v>
      </c>
      <c r="G102">
        <v>110</v>
      </c>
      <c r="H102">
        <v>120</v>
      </c>
      <c r="I102">
        <v>28</v>
      </c>
      <c r="J102">
        <v>71</v>
      </c>
      <c r="K102">
        <v>128</v>
      </c>
      <c r="L102">
        <v>0</v>
      </c>
      <c r="M102">
        <v>0</v>
      </c>
      <c r="N102">
        <v>0</v>
      </c>
      <c r="O102">
        <v>0</v>
      </c>
      <c r="P102">
        <v>0</v>
      </c>
      <c r="Q102">
        <v>297</v>
      </c>
      <c r="R102">
        <v>0</v>
      </c>
      <c r="S102">
        <v>2</v>
      </c>
      <c r="T102">
        <v>0</v>
      </c>
      <c r="U102" s="6">
        <f>Sheet2!AF$2</f>
        <v>2025</v>
      </c>
      <c r="V102" s="6">
        <v>9</v>
      </c>
    </row>
    <row r="103" spans="1:22" x14ac:dyDescent="0.25">
      <c r="A103" s="1" t="str">
        <f>VLOOKUP(D103,Libs!A:J,3,0)</f>
        <v>D</v>
      </c>
      <c r="B103" s="1" t="str">
        <f>VLOOKUP(D103,Libs!A:J,10,0)</f>
        <v>Head 13</v>
      </c>
      <c r="C103" s="1" t="str">
        <f>VLOOKUP(D103,Libs!A:J,8,0)</f>
        <v>Subc 019</v>
      </c>
      <c r="D103" s="1" t="s">
        <v>162</v>
      </c>
      <c r="E103">
        <v>65</v>
      </c>
      <c r="F103">
        <v>52</v>
      </c>
      <c r="G103">
        <v>13</v>
      </c>
      <c r="H103">
        <v>15</v>
      </c>
      <c r="I103">
        <v>4</v>
      </c>
      <c r="J103">
        <v>4</v>
      </c>
      <c r="K103">
        <v>42</v>
      </c>
      <c r="L103">
        <v>0</v>
      </c>
      <c r="M103">
        <v>0</v>
      </c>
      <c r="N103">
        <v>0</v>
      </c>
      <c r="O103">
        <v>0</v>
      </c>
      <c r="P103">
        <v>0</v>
      </c>
      <c r="Q103">
        <v>65</v>
      </c>
      <c r="R103">
        <v>0</v>
      </c>
      <c r="S103">
        <v>1</v>
      </c>
      <c r="T103">
        <v>0</v>
      </c>
      <c r="U103" s="6">
        <f>Sheet2!AF$2</f>
        <v>2025</v>
      </c>
      <c r="V103" s="6">
        <v>9</v>
      </c>
    </row>
    <row r="104" spans="1:22" x14ac:dyDescent="0.25">
      <c r="A104" s="1"/>
      <c r="B104" s="1"/>
      <c r="C104" s="1"/>
      <c r="D104" s="1"/>
    </row>
    <row r="105" spans="1:22" x14ac:dyDescent="0.25">
      <c r="A105" s="1"/>
      <c r="B105" s="1"/>
      <c r="C105" s="1"/>
      <c r="D105" s="1"/>
    </row>
  </sheetData>
  <autoFilter ref="A1:V103"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W103"/>
  <sheetViews>
    <sheetView workbookViewId="0">
      <pane ySplit="1" topLeftCell="A2" activePane="bottomLeft" state="frozen"/>
      <selection pane="bottomLeft" activeCell="A2" sqref="A2"/>
    </sheetView>
  </sheetViews>
  <sheetFormatPr defaultRowHeight="15" x14ac:dyDescent="0.25"/>
  <sheetData>
    <row r="1" spans="1:23" s="16" customFormat="1" ht="63" customHeight="1"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8" t="s">
        <v>163</v>
      </c>
      <c r="V1" s="8" t="s">
        <v>164</v>
      </c>
      <c r="W1" s="8" t="s">
        <v>165</v>
      </c>
    </row>
    <row r="2" spans="1:23" x14ac:dyDescent="0.25">
      <c r="A2" s="22" t="str">
        <f>VLOOKUP(D2,Libs!A:J,3,0)</f>
        <v>A</v>
      </c>
      <c r="B2" s="22" t="str">
        <f>VLOOKUP(D2,Libs!A:J,10,0)</f>
        <v>Central Chief Librarian</v>
      </c>
      <c r="C2" s="22" t="str">
        <f>VLOOKUP(D2,Libs!A:J,8,0)</f>
        <v>Subc 016</v>
      </c>
      <c r="D2" s="1" t="s">
        <v>25</v>
      </c>
      <c r="E2">
        <f>SUMIFS(Sheet2!E:E,Sheet2!$D:$D,$D2,Sheet2!$V:$V,7)+SUMIFS(Sheet2!E:E,Sheet2!$D:$D,$D2,Sheet2!$V:$V,8)+SUMIFS(Sheet2!E:E,Sheet2!$D:$D,$D2,Sheet2!$V:$V,9)</f>
        <v>7146</v>
      </c>
      <c r="F2">
        <f>SUMIFS(Sheet2!F:F,Sheet2!$D:$D,$D2,Sheet2!$V:$V,7)+SUMIFS(Sheet2!F:F,Sheet2!$D:$D,$D2,Sheet2!$V:$V,8)+SUMIFS(Sheet2!F:F,Sheet2!$D:$D,$D2,Sheet2!$V:$V,9)</f>
        <v>5797</v>
      </c>
      <c r="G2">
        <f>SUMIFS(Sheet2!G:G,Sheet2!$D:$D,$D2,Sheet2!$V:$V,7)+SUMIFS(Sheet2!G:G,Sheet2!$D:$D,$D2,Sheet2!$V:$V,8)+SUMIFS(Sheet2!G:G,Sheet2!$D:$D,$D2,Sheet2!$V:$V,9)</f>
        <v>1349</v>
      </c>
      <c r="H2">
        <f>SUMIFS(Sheet2!H:H,Sheet2!$D:$D,$D2,Sheet2!$V:$V,7)+SUMIFS(Sheet2!H:H,Sheet2!$D:$D,$D2,Sheet2!$V:$V,8)+SUMIFS(Sheet2!H:H,Sheet2!$D:$D,$D2,Sheet2!$V:$V,9)</f>
        <v>39</v>
      </c>
      <c r="I2">
        <f>SUMIFS(Sheet2!I:I,Sheet2!$D:$D,$D2,Sheet2!$V:$V,7)+SUMIFS(Sheet2!I:I,Sheet2!$D:$D,$D2,Sheet2!$V:$V,8)+SUMIFS(Sheet2!I:I,Sheet2!$D:$D,$D2,Sheet2!$V:$V,9)</f>
        <v>10</v>
      </c>
      <c r="J2">
        <f>SUMIFS(Sheet2!J:J,Sheet2!$D:$D,$D2,Sheet2!$V:$V,7)+SUMIFS(Sheet2!J:J,Sheet2!$D:$D,$D2,Sheet2!$V:$V,8)+SUMIFS(Sheet2!J:J,Sheet2!$D:$D,$D2,Sheet2!$V:$V,9)</f>
        <v>754</v>
      </c>
      <c r="K2">
        <f>SUMIFS(Sheet2!K:K,Sheet2!$D:$D,$D2,Sheet2!$V:$V,7)+SUMIFS(Sheet2!K:K,Sheet2!$D:$D,$D2,Sheet2!$V:$V,8)+SUMIFS(Sheet2!K:K,Sheet2!$D:$D,$D2,Sheet2!$V:$V,9)</f>
        <v>6343</v>
      </c>
      <c r="L2">
        <f>SUMIFS(Sheet2!L:L,Sheet2!$D:$D,$D2,Sheet2!$V:$V,7)+SUMIFS(Sheet2!L:L,Sheet2!$D:$D,$D2,Sheet2!$V:$V,8)+SUMIFS(Sheet2!L:L,Sheet2!$D:$D,$D2,Sheet2!$V:$V,9)</f>
        <v>0</v>
      </c>
      <c r="M2">
        <f>SUMIFS(Sheet2!M:M,Sheet2!$D:$D,$D2,Sheet2!$V:$V,7)+SUMIFS(Sheet2!M:M,Sheet2!$D:$D,$D2,Sheet2!$V:$V,8)+SUMIFS(Sheet2!M:M,Sheet2!$D:$D,$D2,Sheet2!$V:$V,9)</f>
        <v>31</v>
      </c>
      <c r="N2">
        <f>SUMIFS(Sheet2!N:N,Sheet2!$D:$D,$D2,Sheet2!$V:$V,7)+SUMIFS(Sheet2!N:N,Sheet2!$D:$D,$D2,Sheet2!$V:$V,8)+SUMIFS(Sheet2!N:N,Sheet2!$D:$D,$D2,Sheet2!$V:$V,9)</f>
        <v>0</v>
      </c>
      <c r="O2">
        <f>SUMIFS(Sheet2!O:O,Sheet2!$D:$D,$D2,Sheet2!$V:$V,7)+SUMIFS(Sheet2!O:O,Sheet2!$D:$D,$D2,Sheet2!$V:$V,8)+SUMIFS(Sheet2!O:O,Sheet2!$D:$D,$D2,Sheet2!$V:$V,9)</f>
        <v>45</v>
      </c>
      <c r="P2">
        <f>SUMIFS(Sheet2!P:P,Sheet2!$D:$D,$D2,Sheet2!$V:$V,7)+SUMIFS(Sheet2!P:P,Sheet2!$D:$D,$D2,Sheet2!$V:$V,8)+SUMIFS(Sheet2!P:P,Sheet2!$D:$D,$D2,Sheet2!$V:$V,9)</f>
        <v>264</v>
      </c>
      <c r="Q2">
        <f>SUMIFS(Sheet2!Q:Q,Sheet2!$D:$D,$D2,Sheet2!$V:$V,7)+SUMIFS(Sheet2!Q:Q,Sheet2!$D:$D,$D2,Sheet2!$V:$V,8)+SUMIFS(Sheet2!Q:Q,Sheet2!$D:$D,$D2,Sheet2!$V:$V,9)</f>
        <v>4824</v>
      </c>
      <c r="R2">
        <f>SUMIFS(Sheet2!R:R,Sheet2!$D:$D,$D2,Sheet2!$V:$V,7)+SUMIFS(Sheet2!R:R,Sheet2!$D:$D,$D2,Sheet2!$V:$V,8)+SUMIFS(Sheet2!R:R,Sheet2!$D:$D,$D2,Sheet2!$V:$V,9)</f>
        <v>98</v>
      </c>
      <c r="S2">
        <f>SUMIFS(Sheet2!S:S,Sheet2!$D:$D,$D2,Sheet2!$V:$V,7)+SUMIFS(Sheet2!S:S,Sheet2!$D:$D,$D2,Sheet2!$V:$V,8)+SUMIFS(Sheet2!S:S,Sheet2!$D:$D,$D2,Sheet2!$V:$V,9)</f>
        <v>33</v>
      </c>
      <c r="T2">
        <f>SUMIFS(Sheet2!T:T,Sheet2!$D:$D,$D2,Sheet2!$V:$V,7)+SUMIFS(Sheet2!T:T,Sheet2!$D:$D,$D2,Sheet2!$V:$V,8)+SUMIFS(Sheet2!T:T,Sheet2!$D:$D,$D2,Sheet2!$V:$V,9)</f>
        <v>41</v>
      </c>
      <c r="U2" s="6">
        <f>Sheet2!AF$2</f>
        <v>2025</v>
      </c>
      <c r="V2" s="6">
        <f>Sheet2!AG$2</f>
        <v>2026</v>
      </c>
      <c r="W2">
        <v>1</v>
      </c>
    </row>
    <row r="3" spans="1:23" x14ac:dyDescent="0.25">
      <c r="A3" s="22" t="str">
        <f>VLOOKUP(D3,Libs!A:J,3,0)</f>
        <v>A</v>
      </c>
      <c r="B3" s="22" t="str">
        <f>VLOOKUP(D3,Libs!A:J,10,0)</f>
        <v>Head 1</v>
      </c>
      <c r="C3" s="22" t="str">
        <f>VLOOKUP(D3,Libs!A:J,8,0)</f>
        <v>Subc 001</v>
      </c>
      <c r="D3" s="1" t="s">
        <v>28</v>
      </c>
      <c r="E3">
        <f>SUMIFS(Sheet2!E:E,Sheet2!$D:$D,$D3,Sheet2!$V:$V,7)+SUMIFS(Sheet2!E:E,Sheet2!$D:$D,$D3,Sheet2!$V:$V,8)+SUMIFS(Sheet2!E:E,Sheet2!$D:$D,$D3,Sheet2!$V:$V,9)</f>
        <v>430</v>
      </c>
      <c r="F3">
        <f>SUMIFS(Sheet2!F:F,Sheet2!$D:$D,$D3,Sheet2!$V:$V,7)+SUMIFS(Sheet2!F:F,Sheet2!$D:$D,$D3,Sheet2!$V:$V,8)+SUMIFS(Sheet2!F:F,Sheet2!$D:$D,$D3,Sheet2!$V:$V,9)</f>
        <v>284</v>
      </c>
      <c r="G3">
        <f>SUMIFS(Sheet2!G:G,Sheet2!$D:$D,$D3,Sheet2!$V:$V,7)+SUMIFS(Sheet2!G:G,Sheet2!$D:$D,$D3,Sheet2!$V:$V,8)+SUMIFS(Sheet2!G:G,Sheet2!$D:$D,$D3,Sheet2!$V:$V,9)</f>
        <v>146</v>
      </c>
      <c r="H3">
        <f>SUMIFS(Sheet2!H:H,Sheet2!$D:$D,$D3,Sheet2!$V:$V,7)+SUMIFS(Sheet2!H:H,Sheet2!$D:$D,$D3,Sheet2!$V:$V,8)+SUMIFS(Sheet2!H:H,Sheet2!$D:$D,$D3,Sheet2!$V:$V,9)</f>
        <v>65</v>
      </c>
      <c r="I3">
        <f>SUMIFS(Sheet2!I:I,Sheet2!$D:$D,$D3,Sheet2!$V:$V,7)+SUMIFS(Sheet2!I:I,Sheet2!$D:$D,$D3,Sheet2!$V:$V,8)+SUMIFS(Sheet2!I:I,Sheet2!$D:$D,$D3,Sheet2!$V:$V,9)</f>
        <v>102</v>
      </c>
      <c r="J3">
        <f>SUMIFS(Sheet2!J:J,Sheet2!$D:$D,$D3,Sheet2!$V:$V,7)+SUMIFS(Sheet2!J:J,Sheet2!$D:$D,$D3,Sheet2!$V:$V,8)+SUMIFS(Sheet2!J:J,Sheet2!$D:$D,$D3,Sheet2!$V:$V,9)</f>
        <v>44</v>
      </c>
      <c r="K3">
        <f>SUMIFS(Sheet2!K:K,Sheet2!$D:$D,$D3,Sheet2!$V:$V,7)+SUMIFS(Sheet2!K:K,Sheet2!$D:$D,$D3,Sheet2!$V:$V,8)+SUMIFS(Sheet2!K:K,Sheet2!$D:$D,$D3,Sheet2!$V:$V,9)</f>
        <v>219</v>
      </c>
      <c r="L3">
        <f>SUMIFS(Sheet2!L:L,Sheet2!$D:$D,$D3,Sheet2!$V:$V,7)+SUMIFS(Sheet2!L:L,Sheet2!$D:$D,$D3,Sheet2!$V:$V,8)+SUMIFS(Sheet2!L:L,Sheet2!$D:$D,$D3,Sheet2!$V:$V,9)</f>
        <v>0</v>
      </c>
      <c r="M3">
        <f>SUMIFS(Sheet2!M:M,Sheet2!$D:$D,$D3,Sheet2!$V:$V,7)+SUMIFS(Sheet2!M:M,Sheet2!$D:$D,$D3,Sheet2!$V:$V,8)+SUMIFS(Sheet2!M:M,Sheet2!$D:$D,$D3,Sheet2!$V:$V,9)</f>
        <v>1</v>
      </c>
      <c r="N3">
        <f>SUMIFS(Sheet2!N:N,Sheet2!$D:$D,$D3,Sheet2!$V:$V,7)+SUMIFS(Sheet2!N:N,Sheet2!$D:$D,$D3,Sheet2!$V:$V,8)+SUMIFS(Sheet2!N:N,Sheet2!$D:$D,$D3,Sheet2!$V:$V,9)</f>
        <v>0</v>
      </c>
      <c r="O3">
        <f>SUMIFS(Sheet2!O:O,Sheet2!$D:$D,$D3,Sheet2!$V:$V,7)+SUMIFS(Sheet2!O:O,Sheet2!$D:$D,$D3,Sheet2!$V:$V,8)+SUMIFS(Sheet2!O:O,Sheet2!$D:$D,$D3,Sheet2!$V:$V,9)</f>
        <v>1</v>
      </c>
      <c r="P3">
        <f>SUMIFS(Sheet2!P:P,Sheet2!$D:$D,$D3,Sheet2!$V:$V,7)+SUMIFS(Sheet2!P:P,Sheet2!$D:$D,$D3,Sheet2!$V:$V,8)+SUMIFS(Sheet2!P:P,Sheet2!$D:$D,$D3,Sheet2!$V:$V,9)</f>
        <v>29</v>
      </c>
      <c r="Q3">
        <f>SUMIFS(Sheet2!Q:Q,Sheet2!$D:$D,$D3,Sheet2!$V:$V,7)+SUMIFS(Sheet2!Q:Q,Sheet2!$D:$D,$D3,Sheet2!$V:$V,8)+SUMIFS(Sheet2!Q:Q,Sheet2!$D:$D,$D3,Sheet2!$V:$V,9)</f>
        <v>252</v>
      </c>
      <c r="R3">
        <f>SUMIFS(Sheet2!R:R,Sheet2!$D:$D,$D3,Sheet2!$V:$V,7)+SUMIFS(Sheet2!R:R,Sheet2!$D:$D,$D3,Sheet2!$V:$V,8)+SUMIFS(Sheet2!R:R,Sheet2!$D:$D,$D3,Sheet2!$V:$V,9)</f>
        <v>5</v>
      </c>
      <c r="S3">
        <f>SUMIFS(Sheet2!S:S,Sheet2!$D:$D,$D3,Sheet2!$V:$V,7)+SUMIFS(Sheet2!S:S,Sheet2!$D:$D,$D3,Sheet2!$V:$V,8)+SUMIFS(Sheet2!S:S,Sheet2!$D:$D,$D3,Sheet2!$V:$V,9)</f>
        <v>3</v>
      </c>
      <c r="T3">
        <f>SUMIFS(Sheet2!T:T,Sheet2!$D:$D,$D3,Sheet2!$V:$V,7)+SUMIFS(Sheet2!T:T,Sheet2!$D:$D,$D3,Sheet2!$V:$V,8)+SUMIFS(Sheet2!T:T,Sheet2!$D:$D,$D3,Sheet2!$V:$V,9)</f>
        <v>3</v>
      </c>
      <c r="U3" s="6">
        <f>Sheet2!AF$2</f>
        <v>2025</v>
      </c>
      <c r="V3" s="6">
        <f>Sheet2!AG$2</f>
        <v>2026</v>
      </c>
      <c r="W3">
        <v>1</v>
      </c>
    </row>
    <row r="4" spans="1:23" x14ac:dyDescent="0.25">
      <c r="A4" s="22" t="str">
        <f>VLOOKUP(D4,Libs!A:J,3,0)</f>
        <v>A</v>
      </c>
      <c r="B4" s="22" t="str">
        <f>VLOOKUP(D4,Libs!A:J,10,0)</f>
        <v>Head 1</v>
      </c>
      <c r="C4" s="22" t="str">
        <f>VLOOKUP(D4,Libs!A:J,8,0)</f>
        <v>Subc 001</v>
      </c>
      <c r="D4" s="1" t="s">
        <v>29</v>
      </c>
      <c r="E4">
        <f>SUMIFS(Sheet2!E:E,Sheet2!$D:$D,$D4,Sheet2!$V:$V,7)+SUMIFS(Sheet2!E:E,Sheet2!$D:$D,$D4,Sheet2!$V:$V,8)+SUMIFS(Sheet2!E:E,Sheet2!$D:$D,$D4,Sheet2!$V:$V,9)</f>
        <v>66</v>
      </c>
      <c r="F4">
        <f>SUMIFS(Sheet2!F:F,Sheet2!$D:$D,$D4,Sheet2!$V:$V,7)+SUMIFS(Sheet2!F:F,Sheet2!$D:$D,$D4,Sheet2!$V:$V,8)+SUMIFS(Sheet2!F:F,Sheet2!$D:$D,$D4,Sheet2!$V:$V,9)</f>
        <v>4</v>
      </c>
      <c r="G4">
        <f>SUMIFS(Sheet2!G:G,Sheet2!$D:$D,$D4,Sheet2!$V:$V,7)+SUMIFS(Sheet2!G:G,Sheet2!$D:$D,$D4,Sheet2!$V:$V,8)+SUMIFS(Sheet2!G:G,Sheet2!$D:$D,$D4,Sheet2!$V:$V,9)</f>
        <v>62</v>
      </c>
      <c r="H4">
        <f>SUMIFS(Sheet2!H:H,Sheet2!$D:$D,$D4,Sheet2!$V:$V,7)+SUMIFS(Sheet2!H:H,Sheet2!$D:$D,$D4,Sheet2!$V:$V,8)+SUMIFS(Sheet2!H:H,Sheet2!$D:$D,$D4,Sheet2!$V:$V,9)</f>
        <v>0</v>
      </c>
      <c r="I4">
        <f>SUMIFS(Sheet2!I:I,Sheet2!$D:$D,$D4,Sheet2!$V:$V,7)+SUMIFS(Sheet2!I:I,Sheet2!$D:$D,$D4,Sheet2!$V:$V,8)+SUMIFS(Sheet2!I:I,Sheet2!$D:$D,$D4,Sheet2!$V:$V,9)</f>
        <v>3</v>
      </c>
      <c r="J4">
        <f>SUMIFS(Sheet2!J:J,Sheet2!$D:$D,$D4,Sheet2!$V:$V,7)+SUMIFS(Sheet2!J:J,Sheet2!$D:$D,$D4,Sheet2!$V:$V,8)+SUMIFS(Sheet2!J:J,Sheet2!$D:$D,$D4,Sheet2!$V:$V,9)</f>
        <v>3</v>
      </c>
      <c r="K4">
        <f>SUMIFS(Sheet2!K:K,Sheet2!$D:$D,$D4,Sheet2!$V:$V,7)+SUMIFS(Sheet2!K:K,Sheet2!$D:$D,$D4,Sheet2!$V:$V,8)+SUMIFS(Sheet2!K:K,Sheet2!$D:$D,$D4,Sheet2!$V:$V,9)</f>
        <v>60</v>
      </c>
      <c r="L4">
        <f>SUMIFS(Sheet2!L:L,Sheet2!$D:$D,$D4,Sheet2!$V:$V,7)+SUMIFS(Sheet2!L:L,Sheet2!$D:$D,$D4,Sheet2!$V:$V,8)+SUMIFS(Sheet2!L:L,Sheet2!$D:$D,$D4,Sheet2!$V:$V,9)</f>
        <v>0</v>
      </c>
      <c r="M4">
        <f>SUMIFS(Sheet2!M:M,Sheet2!$D:$D,$D4,Sheet2!$V:$V,7)+SUMIFS(Sheet2!M:M,Sheet2!$D:$D,$D4,Sheet2!$V:$V,8)+SUMIFS(Sheet2!M:M,Sheet2!$D:$D,$D4,Sheet2!$V:$V,9)</f>
        <v>0</v>
      </c>
      <c r="N4">
        <f>SUMIFS(Sheet2!N:N,Sheet2!$D:$D,$D4,Sheet2!$V:$V,7)+SUMIFS(Sheet2!N:N,Sheet2!$D:$D,$D4,Sheet2!$V:$V,8)+SUMIFS(Sheet2!N:N,Sheet2!$D:$D,$D4,Sheet2!$V:$V,9)</f>
        <v>0</v>
      </c>
      <c r="O4">
        <f>SUMIFS(Sheet2!O:O,Sheet2!$D:$D,$D4,Sheet2!$V:$V,7)+SUMIFS(Sheet2!O:O,Sheet2!$D:$D,$D4,Sheet2!$V:$V,8)+SUMIFS(Sheet2!O:O,Sheet2!$D:$D,$D4,Sheet2!$V:$V,9)</f>
        <v>3</v>
      </c>
      <c r="P4">
        <f>SUMIFS(Sheet2!P:P,Sheet2!$D:$D,$D4,Sheet2!$V:$V,7)+SUMIFS(Sheet2!P:P,Sheet2!$D:$D,$D4,Sheet2!$V:$V,8)+SUMIFS(Sheet2!P:P,Sheet2!$D:$D,$D4,Sheet2!$V:$V,9)</f>
        <v>0</v>
      </c>
      <c r="Q4">
        <f>SUMIFS(Sheet2!Q:Q,Sheet2!$D:$D,$D4,Sheet2!$V:$V,7)+SUMIFS(Sheet2!Q:Q,Sheet2!$D:$D,$D4,Sheet2!$V:$V,8)+SUMIFS(Sheet2!Q:Q,Sheet2!$D:$D,$D4,Sheet2!$V:$V,9)</f>
        <v>60</v>
      </c>
      <c r="R4">
        <f>SUMIFS(Sheet2!R:R,Sheet2!$D:$D,$D4,Sheet2!$V:$V,7)+SUMIFS(Sheet2!R:R,Sheet2!$D:$D,$D4,Sheet2!$V:$V,8)+SUMIFS(Sheet2!R:R,Sheet2!$D:$D,$D4,Sheet2!$V:$V,9)</f>
        <v>0</v>
      </c>
      <c r="S4">
        <f>SUMIFS(Sheet2!S:S,Sheet2!$D:$D,$D4,Sheet2!$V:$V,7)+SUMIFS(Sheet2!S:S,Sheet2!$D:$D,$D4,Sheet2!$V:$V,8)+SUMIFS(Sheet2!S:S,Sheet2!$D:$D,$D4,Sheet2!$V:$V,9)</f>
        <v>0</v>
      </c>
      <c r="T4">
        <f>SUMIFS(Sheet2!T:T,Sheet2!$D:$D,$D4,Sheet2!$V:$V,7)+SUMIFS(Sheet2!T:T,Sheet2!$D:$D,$D4,Sheet2!$V:$V,8)+SUMIFS(Sheet2!T:T,Sheet2!$D:$D,$D4,Sheet2!$V:$V,9)</f>
        <v>0</v>
      </c>
      <c r="U4" s="6">
        <f>Sheet2!AF$2</f>
        <v>2025</v>
      </c>
      <c r="V4" s="6">
        <f>Sheet2!AG$2</f>
        <v>2026</v>
      </c>
      <c r="W4">
        <v>1</v>
      </c>
    </row>
    <row r="5" spans="1:23" x14ac:dyDescent="0.25">
      <c r="A5" s="22" t="str">
        <f>VLOOKUP(D5,Libs!A:J,3,0)</f>
        <v>A</v>
      </c>
      <c r="B5" s="22" t="str">
        <f>VLOOKUP(D5,Libs!A:J,10,0)</f>
        <v>Head 1</v>
      </c>
      <c r="C5" s="22" t="str">
        <f>VLOOKUP(D5,Libs!A:J,8,0)</f>
        <v>Subc 001</v>
      </c>
      <c r="D5" s="1" t="s">
        <v>30</v>
      </c>
      <c r="E5">
        <f>SUMIFS(Sheet2!E:E,Sheet2!$D:$D,$D5,Sheet2!$V:$V,7)+SUMIFS(Sheet2!E:E,Sheet2!$D:$D,$D5,Sheet2!$V:$V,8)+SUMIFS(Sheet2!E:E,Sheet2!$D:$D,$D5,Sheet2!$V:$V,9)</f>
        <v>494</v>
      </c>
      <c r="F5">
        <f>SUMIFS(Sheet2!F:F,Sheet2!$D:$D,$D5,Sheet2!$V:$V,7)+SUMIFS(Sheet2!F:F,Sheet2!$D:$D,$D5,Sheet2!$V:$V,8)+SUMIFS(Sheet2!F:F,Sheet2!$D:$D,$D5,Sheet2!$V:$V,9)</f>
        <v>271</v>
      </c>
      <c r="G5">
        <f>SUMIFS(Sheet2!G:G,Sheet2!$D:$D,$D5,Sheet2!$V:$V,7)+SUMIFS(Sheet2!G:G,Sheet2!$D:$D,$D5,Sheet2!$V:$V,8)+SUMIFS(Sheet2!G:G,Sheet2!$D:$D,$D5,Sheet2!$V:$V,9)</f>
        <v>223</v>
      </c>
      <c r="H5">
        <f>SUMIFS(Sheet2!H:H,Sheet2!$D:$D,$D5,Sheet2!$V:$V,7)+SUMIFS(Sheet2!H:H,Sheet2!$D:$D,$D5,Sheet2!$V:$V,8)+SUMIFS(Sheet2!H:H,Sheet2!$D:$D,$D5,Sheet2!$V:$V,9)</f>
        <v>2</v>
      </c>
      <c r="I5">
        <f>SUMIFS(Sheet2!I:I,Sheet2!$D:$D,$D5,Sheet2!$V:$V,7)+SUMIFS(Sheet2!I:I,Sheet2!$D:$D,$D5,Sheet2!$V:$V,8)+SUMIFS(Sheet2!I:I,Sheet2!$D:$D,$D5,Sheet2!$V:$V,9)</f>
        <v>327</v>
      </c>
      <c r="J5">
        <f>SUMIFS(Sheet2!J:J,Sheet2!$D:$D,$D5,Sheet2!$V:$V,7)+SUMIFS(Sheet2!J:J,Sheet2!$D:$D,$D5,Sheet2!$V:$V,8)+SUMIFS(Sheet2!J:J,Sheet2!$D:$D,$D5,Sheet2!$V:$V,9)</f>
        <v>9</v>
      </c>
      <c r="K5">
        <f>SUMIFS(Sheet2!K:K,Sheet2!$D:$D,$D5,Sheet2!$V:$V,7)+SUMIFS(Sheet2!K:K,Sheet2!$D:$D,$D5,Sheet2!$V:$V,8)+SUMIFS(Sheet2!K:K,Sheet2!$D:$D,$D5,Sheet2!$V:$V,9)</f>
        <v>156</v>
      </c>
      <c r="L5">
        <f>SUMIFS(Sheet2!L:L,Sheet2!$D:$D,$D5,Sheet2!$V:$V,7)+SUMIFS(Sheet2!L:L,Sheet2!$D:$D,$D5,Sheet2!$V:$V,8)+SUMIFS(Sheet2!L:L,Sheet2!$D:$D,$D5,Sheet2!$V:$V,9)</f>
        <v>0</v>
      </c>
      <c r="M5">
        <f>SUMIFS(Sheet2!M:M,Sheet2!$D:$D,$D5,Sheet2!$V:$V,7)+SUMIFS(Sheet2!M:M,Sheet2!$D:$D,$D5,Sheet2!$V:$V,8)+SUMIFS(Sheet2!M:M,Sheet2!$D:$D,$D5,Sheet2!$V:$V,9)</f>
        <v>2</v>
      </c>
      <c r="N5">
        <f>SUMIFS(Sheet2!N:N,Sheet2!$D:$D,$D5,Sheet2!$V:$V,7)+SUMIFS(Sheet2!N:N,Sheet2!$D:$D,$D5,Sheet2!$V:$V,8)+SUMIFS(Sheet2!N:N,Sheet2!$D:$D,$D5,Sheet2!$V:$V,9)</f>
        <v>0</v>
      </c>
      <c r="O5">
        <f>SUMIFS(Sheet2!O:O,Sheet2!$D:$D,$D5,Sheet2!$V:$V,7)+SUMIFS(Sheet2!O:O,Sheet2!$D:$D,$D5,Sheet2!$V:$V,8)+SUMIFS(Sheet2!O:O,Sheet2!$D:$D,$D5,Sheet2!$V:$V,9)</f>
        <v>1</v>
      </c>
      <c r="P5">
        <f>SUMIFS(Sheet2!P:P,Sheet2!$D:$D,$D5,Sheet2!$V:$V,7)+SUMIFS(Sheet2!P:P,Sheet2!$D:$D,$D5,Sheet2!$V:$V,8)+SUMIFS(Sheet2!P:P,Sheet2!$D:$D,$D5,Sheet2!$V:$V,9)</f>
        <v>5</v>
      </c>
      <c r="Q5">
        <f>SUMIFS(Sheet2!Q:Q,Sheet2!$D:$D,$D5,Sheet2!$V:$V,7)+SUMIFS(Sheet2!Q:Q,Sheet2!$D:$D,$D5,Sheet2!$V:$V,8)+SUMIFS(Sheet2!Q:Q,Sheet2!$D:$D,$D5,Sheet2!$V:$V,9)</f>
        <v>235</v>
      </c>
      <c r="R5">
        <f>SUMIFS(Sheet2!R:R,Sheet2!$D:$D,$D5,Sheet2!$V:$V,7)+SUMIFS(Sheet2!R:R,Sheet2!$D:$D,$D5,Sheet2!$V:$V,8)+SUMIFS(Sheet2!R:R,Sheet2!$D:$D,$D5,Sheet2!$V:$V,9)</f>
        <v>0</v>
      </c>
      <c r="S5">
        <f>SUMIFS(Sheet2!S:S,Sheet2!$D:$D,$D5,Sheet2!$V:$V,7)+SUMIFS(Sheet2!S:S,Sheet2!$D:$D,$D5,Sheet2!$V:$V,8)+SUMIFS(Sheet2!S:S,Sheet2!$D:$D,$D5,Sheet2!$V:$V,9)</f>
        <v>1</v>
      </c>
      <c r="T5">
        <f>SUMIFS(Sheet2!T:T,Sheet2!$D:$D,$D5,Sheet2!$V:$V,7)+SUMIFS(Sheet2!T:T,Sheet2!$D:$D,$D5,Sheet2!$V:$V,8)+SUMIFS(Sheet2!T:T,Sheet2!$D:$D,$D5,Sheet2!$V:$V,9)</f>
        <v>1</v>
      </c>
      <c r="U5" s="6">
        <f>Sheet2!AF$2</f>
        <v>2025</v>
      </c>
      <c r="V5" s="6">
        <f>Sheet2!AG$2</f>
        <v>2026</v>
      </c>
      <c r="W5">
        <v>1</v>
      </c>
    </row>
    <row r="6" spans="1:23" x14ac:dyDescent="0.25">
      <c r="A6" s="22" t="str">
        <f>VLOOKUP(D6,Libs!A:J,3,0)</f>
        <v>A</v>
      </c>
      <c r="B6" s="22" t="str">
        <f>VLOOKUP(D6,Libs!A:J,10,0)</f>
        <v>Head 1</v>
      </c>
      <c r="C6" s="22" t="str">
        <f>VLOOKUP(D6,Libs!A:J,8,0)</f>
        <v>Subc 001</v>
      </c>
      <c r="D6" s="1" t="s">
        <v>31</v>
      </c>
      <c r="E6">
        <f>SUMIFS(Sheet2!E:E,Sheet2!$D:$D,$D6,Sheet2!$V:$V,7)+SUMIFS(Sheet2!E:E,Sheet2!$D:$D,$D6,Sheet2!$V:$V,8)+SUMIFS(Sheet2!E:E,Sheet2!$D:$D,$D6,Sheet2!$V:$V,9)</f>
        <v>777</v>
      </c>
      <c r="F6">
        <f>SUMIFS(Sheet2!F:F,Sheet2!$D:$D,$D6,Sheet2!$V:$V,7)+SUMIFS(Sheet2!F:F,Sheet2!$D:$D,$D6,Sheet2!$V:$V,8)+SUMIFS(Sheet2!F:F,Sheet2!$D:$D,$D6,Sheet2!$V:$V,9)</f>
        <v>582</v>
      </c>
      <c r="G6">
        <f>SUMIFS(Sheet2!G:G,Sheet2!$D:$D,$D6,Sheet2!$V:$V,7)+SUMIFS(Sheet2!G:G,Sheet2!$D:$D,$D6,Sheet2!$V:$V,8)+SUMIFS(Sheet2!G:G,Sheet2!$D:$D,$D6,Sheet2!$V:$V,9)</f>
        <v>195</v>
      </c>
      <c r="H6">
        <f>SUMIFS(Sheet2!H:H,Sheet2!$D:$D,$D6,Sheet2!$V:$V,7)+SUMIFS(Sheet2!H:H,Sheet2!$D:$D,$D6,Sheet2!$V:$V,8)+SUMIFS(Sheet2!H:H,Sheet2!$D:$D,$D6,Sheet2!$V:$V,9)</f>
        <v>537</v>
      </c>
      <c r="I6">
        <f>SUMIFS(Sheet2!I:I,Sheet2!$D:$D,$D6,Sheet2!$V:$V,7)+SUMIFS(Sheet2!I:I,Sheet2!$D:$D,$D6,Sheet2!$V:$V,8)+SUMIFS(Sheet2!I:I,Sheet2!$D:$D,$D6,Sheet2!$V:$V,9)</f>
        <v>69</v>
      </c>
      <c r="J6">
        <f>SUMIFS(Sheet2!J:J,Sheet2!$D:$D,$D6,Sheet2!$V:$V,7)+SUMIFS(Sheet2!J:J,Sheet2!$D:$D,$D6,Sheet2!$V:$V,8)+SUMIFS(Sheet2!J:J,Sheet2!$D:$D,$D6,Sheet2!$V:$V,9)</f>
        <v>76</v>
      </c>
      <c r="K6">
        <f>SUMIFS(Sheet2!K:K,Sheet2!$D:$D,$D6,Sheet2!$V:$V,7)+SUMIFS(Sheet2!K:K,Sheet2!$D:$D,$D6,Sheet2!$V:$V,8)+SUMIFS(Sheet2!K:K,Sheet2!$D:$D,$D6,Sheet2!$V:$V,9)</f>
        <v>95</v>
      </c>
      <c r="L6">
        <f>SUMIFS(Sheet2!L:L,Sheet2!$D:$D,$D6,Sheet2!$V:$V,7)+SUMIFS(Sheet2!L:L,Sheet2!$D:$D,$D6,Sheet2!$V:$V,8)+SUMIFS(Sheet2!L:L,Sheet2!$D:$D,$D6,Sheet2!$V:$V,9)</f>
        <v>0</v>
      </c>
      <c r="M6">
        <f>SUMIFS(Sheet2!M:M,Sheet2!$D:$D,$D6,Sheet2!$V:$V,7)+SUMIFS(Sheet2!M:M,Sheet2!$D:$D,$D6,Sheet2!$V:$V,8)+SUMIFS(Sheet2!M:M,Sheet2!$D:$D,$D6,Sheet2!$V:$V,9)</f>
        <v>4</v>
      </c>
      <c r="N6">
        <f>SUMIFS(Sheet2!N:N,Sheet2!$D:$D,$D6,Sheet2!$V:$V,7)+SUMIFS(Sheet2!N:N,Sheet2!$D:$D,$D6,Sheet2!$V:$V,8)+SUMIFS(Sheet2!N:N,Sheet2!$D:$D,$D6,Sheet2!$V:$V,9)</f>
        <v>0</v>
      </c>
      <c r="O6">
        <f>SUMIFS(Sheet2!O:O,Sheet2!$D:$D,$D6,Sheet2!$V:$V,7)+SUMIFS(Sheet2!O:O,Sheet2!$D:$D,$D6,Sheet2!$V:$V,8)+SUMIFS(Sheet2!O:O,Sheet2!$D:$D,$D6,Sheet2!$V:$V,9)</f>
        <v>2</v>
      </c>
      <c r="P6">
        <f>SUMIFS(Sheet2!P:P,Sheet2!$D:$D,$D6,Sheet2!$V:$V,7)+SUMIFS(Sheet2!P:P,Sheet2!$D:$D,$D6,Sheet2!$V:$V,8)+SUMIFS(Sheet2!P:P,Sheet2!$D:$D,$D6,Sheet2!$V:$V,9)</f>
        <v>56</v>
      </c>
      <c r="Q6">
        <f>SUMIFS(Sheet2!Q:Q,Sheet2!$D:$D,$D6,Sheet2!$V:$V,7)+SUMIFS(Sheet2!Q:Q,Sheet2!$D:$D,$D6,Sheet2!$V:$V,8)+SUMIFS(Sheet2!Q:Q,Sheet2!$D:$D,$D6,Sheet2!$V:$V,9)</f>
        <v>716</v>
      </c>
      <c r="R6">
        <f>SUMIFS(Sheet2!R:R,Sheet2!$D:$D,$D6,Sheet2!$V:$V,7)+SUMIFS(Sheet2!R:R,Sheet2!$D:$D,$D6,Sheet2!$V:$V,8)+SUMIFS(Sheet2!R:R,Sheet2!$D:$D,$D6,Sheet2!$V:$V,9)</f>
        <v>7</v>
      </c>
      <c r="S6">
        <f>SUMIFS(Sheet2!S:S,Sheet2!$D:$D,$D6,Sheet2!$V:$V,7)+SUMIFS(Sheet2!S:S,Sheet2!$D:$D,$D6,Sheet2!$V:$V,8)+SUMIFS(Sheet2!S:S,Sheet2!$D:$D,$D6,Sheet2!$V:$V,9)</f>
        <v>12</v>
      </c>
      <c r="T6">
        <f>SUMIFS(Sheet2!T:T,Sheet2!$D:$D,$D6,Sheet2!$V:$V,7)+SUMIFS(Sheet2!T:T,Sheet2!$D:$D,$D6,Sheet2!$V:$V,8)+SUMIFS(Sheet2!T:T,Sheet2!$D:$D,$D6,Sheet2!$V:$V,9)</f>
        <v>34</v>
      </c>
      <c r="U6" s="6">
        <f>Sheet2!AF$2</f>
        <v>2025</v>
      </c>
      <c r="V6" s="6">
        <f>Sheet2!AG$2</f>
        <v>2026</v>
      </c>
      <c r="W6">
        <v>1</v>
      </c>
    </row>
    <row r="7" spans="1:23" x14ac:dyDescent="0.25">
      <c r="A7" s="22" t="str">
        <f>VLOOKUP(D7,Libs!A:J,3,0)</f>
        <v>A</v>
      </c>
      <c r="B7" s="22" t="str">
        <f>VLOOKUP(D7,Libs!A:J,10,0)</f>
        <v>Head 1</v>
      </c>
      <c r="C7" s="22" t="str">
        <f>VLOOKUP(D7,Libs!A:J,8,0)</f>
        <v>Subc 001</v>
      </c>
      <c r="D7" s="1" t="s">
        <v>32</v>
      </c>
      <c r="E7">
        <f>SUMIFS(Sheet2!E:E,Sheet2!$D:$D,$D7,Sheet2!$V:$V,7)+SUMIFS(Sheet2!E:E,Sheet2!$D:$D,$D7,Sheet2!$V:$V,8)+SUMIFS(Sheet2!E:E,Sheet2!$D:$D,$D7,Sheet2!$V:$V,9)</f>
        <v>1075</v>
      </c>
      <c r="F7">
        <f>SUMIFS(Sheet2!F:F,Sheet2!$D:$D,$D7,Sheet2!$V:$V,7)+SUMIFS(Sheet2!F:F,Sheet2!$D:$D,$D7,Sheet2!$V:$V,8)+SUMIFS(Sheet2!F:F,Sheet2!$D:$D,$D7,Sheet2!$V:$V,9)</f>
        <v>696</v>
      </c>
      <c r="G7">
        <f>SUMIFS(Sheet2!G:G,Sheet2!$D:$D,$D7,Sheet2!$V:$V,7)+SUMIFS(Sheet2!G:G,Sheet2!$D:$D,$D7,Sheet2!$V:$V,8)+SUMIFS(Sheet2!G:G,Sheet2!$D:$D,$D7,Sheet2!$V:$V,9)</f>
        <v>379</v>
      </c>
      <c r="H7">
        <f>SUMIFS(Sheet2!H:H,Sheet2!$D:$D,$D7,Sheet2!$V:$V,7)+SUMIFS(Sheet2!H:H,Sheet2!$D:$D,$D7,Sheet2!$V:$V,8)+SUMIFS(Sheet2!H:H,Sheet2!$D:$D,$D7,Sheet2!$V:$V,9)</f>
        <v>400</v>
      </c>
      <c r="I7">
        <f>SUMIFS(Sheet2!I:I,Sheet2!$D:$D,$D7,Sheet2!$V:$V,7)+SUMIFS(Sheet2!I:I,Sheet2!$D:$D,$D7,Sheet2!$V:$V,8)+SUMIFS(Sheet2!I:I,Sheet2!$D:$D,$D7,Sheet2!$V:$V,9)</f>
        <v>222</v>
      </c>
      <c r="J7">
        <f>SUMIFS(Sheet2!J:J,Sheet2!$D:$D,$D7,Sheet2!$V:$V,7)+SUMIFS(Sheet2!J:J,Sheet2!$D:$D,$D7,Sheet2!$V:$V,8)+SUMIFS(Sheet2!J:J,Sheet2!$D:$D,$D7,Sheet2!$V:$V,9)</f>
        <v>134</v>
      </c>
      <c r="K7">
        <f>SUMIFS(Sheet2!K:K,Sheet2!$D:$D,$D7,Sheet2!$V:$V,7)+SUMIFS(Sheet2!K:K,Sheet2!$D:$D,$D7,Sheet2!$V:$V,8)+SUMIFS(Sheet2!K:K,Sheet2!$D:$D,$D7,Sheet2!$V:$V,9)</f>
        <v>319</v>
      </c>
      <c r="L7">
        <f>SUMIFS(Sheet2!L:L,Sheet2!$D:$D,$D7,Sheet2!$V:$V,7)+SUMIFS(Sheet2!L:L,Sheet2!$D:$D,$D7,Sheet2!$V:$V,8)+SUMIFS(Sheet2!L:L,Sheet2!$D:$D,$D7,Sheet2!$V:$V,9)</f>
        <v>0</v>
      </c>
      <c r="M7">
        <f>SUMIFS(Sheet2!M:M,Sheet2!$D:$D,$D7,Sheet2!$V:$V,7)+SUMIFS(Sheet2!M:M,Sheet2!$D:$D,$D7,Sheet2!$V:$V,8)+SUMIFS(Sheet2!M:M,Sheet2!$D:$D,$D7,Sheet2!$V:$V,9)</f>
        <v>5</v>
      </c>
      <c r="N7">
        <f>SUMIFS(Sheet2!N:N,Sheet2!$D:$D,$D7,Sheet2!$V:$V,7)+SUMIFS(Sheet2!N:N,Sheet2!$D:$D,$D7,Sheet2!$V:$V,8)+SUMIFS(Sheet2!N:N,Sheet2!$D:$D,$D7,Sheet2!$V:$V,9)</f>
        <v>0</v>
      </c>
      <c r="O7">
        <f>SUMIFS(Sheet2!O:O,Sheet2!$D:$D,$D7,Sheet2!$V:$V,7)+SUMIFS(Sheet2!O:O,Sheet2!$D:$D,$D7,Sheet2!$V:$V,8)+SUMIFS(Sheet2!O:O,Sheet2!$D:$D,$D7,Sheet2!$V:$V,9)</f>
        <v>7</v>
      </c>
      <c r="P7">
        <f>SUMIFS(Sheet2!P:P,Sheet2!$D:$D,$D7,Sheet2!$V:$V,7)+SUMIFS(Sheet2!P:P,Sheet2!$D:$D,$D7,Sheet2!$V:$V,8)+SUMIFS(Sheet2!P:P,Sheet2!$D:$D,$D7,Sheet2!$V:$V,9)</f>
        <v>211</v>
      </c>
      <c r="Q7">
        <f>SUMIFS(Sheet2!Q:Q,Sheet2!$D:$D,$D7,Sheet2!$V:$V,7)+SUMIFS(Sheet2!Q:Q,Sheet2!$D:$D,$D7,Sheet2!$V:$V,8)+SUMIFS(Sheet2!Q:Q,Sheet2!$D:$D,$D7,Sheet2!$V:$V,9)</f>
        <v>649</v>
      </c>
      <c r="R7">
        <f>SUMIFS(Sheet2!R:R,Sheet2!$D:$D,$D7,Sheet2!$V:$V,7)+SUMIFS(Sheet2!R:R,Sheet2!$D:$D,$D7,Sheet2!$V:$V,8)+SUMIFS(Sheet2!R:R,Sheet2!$D:$D,$D7,Sheet2!$V:$V,9)</f>
        <v>6</v>
      </c>
      <c r="S7">
        <f>SUMIFS(Sheet2!S:S,Sheet2!$D:$D,$D7,Sheet2!$V:$V,7)+SUMIFS(Sheet2!S:S,Sheet2!$D:$D,$D7,Sheet2!$V:$V,8)+SUMIFS(Sheet2!S:S,Sheet2!$D:$D,$D7,Sheet2!$V:$V,9)</f>
        <v>14</v>
      </c>
      <c r="T7">
        <f>SUMIFS(Sheet2!T:T,Sheet2!$D:$D,$D7,Sheet2!$V:$V,7)+SUMIFS(Sheet2!T:T,Sheet2!$D:$D,$D7,Sheet2!$V:$V,8)+SUMIFS(Sheet2!T:T,Sheet2!$D:$D,$D7,Sheet2!$V:$V,9)</f>
        <v>14</v>
      </c>
      <c r="U7" s="6">
        <f>Sheet2!AF$2</f>
        <v>2025</v>
      </c>
      <c r="V7" s="6">
        <f>Sheet2!AG$2</f>
        <v>2026</v>
      </c>
      <c r="W7">
        <v>1</v>
      </c>
    </row>
    <row r="8" spans="1:23" x14ac:dyDescent="0.25">
      <c r="A8" s="22" t="str">
        <f>VLOOKUP(D8,Libs!A:J,3,0)</f>
        <v>A</v>
      </c>
      <c r="B8" s="22" t="str">
        <f>VLOOKUP(D8,Libs!A:J,10,0)</f>
        <v>Head 2</v>
      </c>
      <c r="C8" s="22" t="str">
        <f>VLOOKUP(D8,Libs!A:J,8,0)</f>
        <v>Subc 003</v>
      </c>
      <c r="D8" s="1" t="s">
        <v>35</v>
      </c>
      <c r="E8">
        <f>SUMIFS(Sheet2!E:E,Sheet2!$D:$D,$D8,Sheet2!$V:$V,7)+SUMIFS(Sheet2!E:E,Sheet2!$D:$D,$D8,Sheet2!$V:$V,8)+SUMIFS(Sheet2!E:E,Sheet2!$D:$D,$D8,Sheet2!$V:$V,9)</f>
        <v>269</v>
      </c>
      <c r="F8">
        <f>SUMIFS(Sheet2!F:F,Sheet2!$D:$D,$D8,Sheet2!$V:$V,7)+SUMIFS(Sheet2!F:F,Sheet2!$D:$D,$D8,Sheet2!$V:$V,8)+SUMIFS(Sheet2!F:F,Sheet2!$D:$D,$D8,Sheet2!$V:$V,9)</f>
        <v>147</v>
      </c>
      <c r="G8">
        <f>SUMIFS(Sheet2!G:G,Sheet2!$D:$D,$D8,Sheet2!$V:$V,7)+SUMIFS(Sheet2!G:G,Sheet2!$D:$D,$D8,Sheet2!$V:$V,8)+SUMIFS(Sheet2!G:G,Sheet2!$D:$D,$D8,Sheet2!$V:$V,9)</f>
        <v>122</v>
      </c>
      <c r="H8">
        <f>SUMIFS(Sheet2!H:H,Sheet2!$D:$D,$D8,Sheet2!$V:$V,7)+SUMIFS(Sheet2!H:H,Sheet2!$D:$D,$D8,Sheet2!$V:$V,8)+SUMIFS(Sheet2!H:H,Sheet2!$D:$D,$D8,Sheet2!$V:$V,9)</f>
        <v>26</v>
      </c>
      <c r="I8">
        <f>SUMIFS(Sheet2!I:I,Sheet2!$D:$D,$D8,Sheet2!$V:$V,7)+SUMIFS(Sheet2!I:I,Sheet2!$D:$D,$D8,Sheet2!$V:$V,8)+SUMIFS(Sheet2!I:I,Sheet2!$D:$D,$D8,Sheet2!$V:$V,9)</f>
        <v>58</v>
      </c>
      <c r="J8">
        <f>SUMIFS(Sheet2!J:J,Sheet2!$D:$D,$D8,Sheet2!$V:$V,7)+SUMIFS(Sheet2!J:J,Sheet2!$D:$D,$D8,Sheet2!$V:$V,8)+SUMIFS(Sheet2!J:J,Sheet2!$D:$D,$D8,Sheet2!$V:$V,9)</f>
        <v>38</v>
      </c>
      <c r="K8">
        <f>SUMIFS(Sheet2!K:K,Sheet2!$D:$D,$D8,Sheet2!$V:$V,7)+SUMIFS(Sheet2!K:K,Sheet2!$D:$D,$D8,Sheet2!$V:$V,8)+SUMIFS(Sheet2!K:K,Sheet2!$D:$D,$D8,Sheet2!$V:$V,9)</f>
        <v>147</v>
      </c>
      <c r="L8">
        <f>SUMIFS(Sheet2!L:L,Sheet2!$D:$D,$D8,Sheet2!$V:$V,7)+SUMIFS(Sheet2!L:L,Sheet2!$D:$D,$D8,Sheet2!$V:$V,8)+SUMIFS(Sheet2!L:L,Sheet2!$D:$D,$D8,Sheet2!$V:$V,9)</f>
        <v>0</v>
      </c>
      <c r="M8">
        <f>SUMIFS(Sheet2!M:M,Sheet2!$D:$D,$D8,Sheet2!$V:$V,7)+SUMIFS(Sheet2!M:M,Sheet2!$D:$D,$D8,Sheet2!$V:$V,8)+SUMIFS(Sheet2!M:M,Sheet2!$D:$D,$D8,Sheet2!$V:$V,9)</f>
        <v>1</v>
      </c>
      <c r="N8">
        <f>SUMIFS(Sheet2!N:N,Sheet2!$D:$D,$D8,Sheet2!$V:$V,7)+SUMIFS(Sheet2!N:N,Sheet2!$D:$D,$D8,Sheet2!$V:$V,8)+SUMIFS(Sheet2!N:N,Sheet2!$D:$D,$D8,Sheet2!$V:$V,9)</f>
        <v>0</v>
      </c>
      <c r="O8">
        <f>SUMIFS(Sheet2!O:O,Sheet2!$D:$D,$D8,Sheet2!$V:$V,7)+SUMIFS(Sheet2!O:O,Sheet2!$D:$D,$D8,Sheet2!$V:$V,8)+SUMIFS(Sheet2!O:O,Sheet2!$D:$D,$D8,Sheet2!$V:$V,9)</f>
        <v>0</v>
      </c>
      <c r="P8">
        <f>SUMIFS(Sheet2!P:P,Sheet2!$D:$D,$D8,Sheet2!$V:$V,7)+SUMIFS(Sheet2!P:P,Sheet2!$D:$D,$D8,Sheet2!$V:$V,8)+SUMIFS(Sheet2!P:P,Sheet2!$D:$D,$D8,Sheet2!$V:$V,9)</f>
        <v>19</v>
      </c>
      <c r="Q8">
        <f>SUMIFS(Sheet2!Q:Q,Sheet2!$D:$D,$D8,Sheet2!$V:$V,7)+SUMIFS(Sheet2!Q:Q,Sheet2!$D:$D,$D8,Sheet2!$V:$V,8)+SUMIFS(Sheet2!Q:Q,Sheet2!$D:$D,$D8,Sheet2!$V:$V,9)</f>
        <v>142</v>
      </c>
      <c r="R8">
        <f>SUMIFS(Sheet2!R:R,Sheet2!$D:$D,$D8,Sheet2!$V:$V,7)+SUMIFS(Sheet2!R:R,Sheet2!$D:$D,$D8,Sheet2!$V:$V,8)+SUMIFS(Sheet2!R:R,Sheet2!$D:$D,$D8,Sheet2!$V:$V,9)</f>
        <v>7</v>
      </c>
      <c r="S8">
        <f>SUMIFS(Sheet2!S:S,Sheet2!$D:$D,$D8,Sheet2!$V:$V,7)+SUMIFS(Sheet2!S:S,Sheet2!$D:$D,$D8,Sheet2!$V:$V,8)+SUMIFS(Sheet2!S:S,Sheet2!$D:$D,$D8,Sheet2!$V:$V,9)</f>
        <v>4</v>
      </c>
      <c r="T8">
        <f>SUMIFS(Sheet2!T:T,Sheet2!$D:$D,$D8,Sheet2!$V:$V,7)+SUMIFS(Sheet2!T:T,Sheet2!$D:$D,$D8,Sheet2!$V:$V,8)+SUMIFS(Sheet2!T:T,Sheet2!$D:$D,$D8,Sheet2!$V:$V,9)</f>
        <v>14</v>
      </c>
      <c r="U8" s="6">
        <f>Sheet2!AF$2</f>
        <v>2025</v>
      </c>
      <c r="V8" s="6">
        <f>Sheet2!AG$2</f>
        <v>2026</v>
      </c>
      <c r="W8">
        <v>1</v>
      </c>
    </row>
    <row r="9" spans="1:23" x14ac:dyDescent="0.25">
      <c r="A9" s="22" t="str">
        <f>VLOOKUP(D9,Libs!A:J,3,0)</f>
        <v>A</v>
      </c>
      <c r="B9" s="22" t="str">
        <f>VLOOKUP(D9,Libs!A:J,10,0)</f>
        <v>Head 2</v>
      </c>
      <c r="C9" s="22" t="str">
        <f>VLOOKUP(D9,Libs!A:J,8,0)</f>
        <v>Subc 003</v>
      </c>
      <c r="D9" s="1" t="s">
        <v>36</v>
      </c>
      <c r="E9">
        <f>SUMIFS(Sheet2!E:E,Sheet2!$D:$D,$D9,Sheet2!$V:$V,7)+SUMIFS(Sheet2!E:E,Sheet2!$D:$D,$D9,Sheet2!$V:$V,8)+SUMIFS(Sheet2!E:E,Sheet2!$D:$D,$D9,Sheet2!$V:$V,9)</f>
        <v>1864</v>
      </c>
      <c r="F9">
        <f>SUMIFS(Sheet2!F:F,Sheet2!$D:$D,$D9,Sheet2!$V:$V,7)+SUMIFS(Sheet2!F:F,Sheet2!$D:$D,$D9,Sheet2!$V:$V,8)+SUMIFS(Sheet2!F:F,Sheet2!$D:$D,$D9,Sheet2!$V:$V,9)</f>
        <v>1240</v>
      </c>
      <c r="G9">
        <f>SUMIFS(Sheet2!G:G,Sheet2!$D:$D,$D9,Sheet2!$V:$V,7)+SUMIFS(Sheet2!G:G,Sheet2!$D:$D,$D9,Sheet2!$V:$V,8)+SUMIFS(Sheet2!G:G,Sheet2!$D:$D,$D9,Sheet2!$V:$V,9)</f>
        <v>624</v>
      </c>
      <c r="H9">
        <f>SUMIFS(Sheet2!H:H,Sheet2!$D:$D,$D9,Sheet2!$V:$V,7)+SUMIFS(Sheet2!H:H,Sheet2!$D:$D,$D9,Sheet2!$V:$V,8)+SUMIFS(Sheet2!H:H,Sheet2!$D:$D,$D9,Sheet2!$V:$V,9)</f>
        <v>519</v>
      </c>
      <c r="I9">
        <f>SUMIFS(Sheet2!I:I,Sheet2!$D:$D,$D9,Sheet2!$V:$V,7)+SUMIFS(Sheet2!I:I,Sheet2!$D:$D,$D9,Sheet2!$V:$V,8)+SUMIFS(Sheet2!I:I,Sheet2!$D:$D,$D9,Sheet2!$V:$V,9)</f>
        <v>555</v>
      </c>
      <c r="J9">
        <f>SUMIFS(Sheet2!J:J,Sheet2!$D:$D,$D9,Sheet2!$V:$V,7)+SUMIFS(Sheet2!J:J,Sheet2!$D:$D,$D9,Sheet2!$V:$V,8)+SUMIFS(Sheet2!J:J,Sheet2!$D:$D,$D9,Sheet2!$V:$V,9)</f>
        <v>228</v>
      </c>
      <c r="K9">
        <f>SUMIFS(Sheet2!K:K,Sheet2!$D:$D,$D9,Sheet2!$V:$V,7)+SUMIFS(Sheet2!K:K,Sheet2!$D:$D,$D9,Sheet2!$V:$V,8)+SUMIFS(Sheet2!K:K,Sheet2!$D:$D,$D9,Sheet2!$V:$V,9)</f>
        <v>562</v>
      </c>
      <c r="L9">
        <f>SUMIFS(Sheet2!L:L,Sheet2!$D:$D,$D9,Sheet2!$V:$V,7)+SUMIFS(Sheet2!L:L,Sheet2!$D:$D,$D9,Sheet2!$V:$V,8)+SUMIFS(Sheet2!L:L,Sheet2!$D:$D,$D9,Sheet2!$V:$V,9)</f>
        <v>0</v>
      </c>
      <c r="M9">
        <f>SUMIFS(Sheet2!M:M,Sheet2!$D:$D,$D9,Sheet2!$V:$V,7)+SUMIFS(Sheet2!M:M,Sheet2!$D:$D,$D9,Sheet2!$V:$V,8)+SUMIFS(Sheet2!M:M,Sheet2!$D:$D,$D9,Sheet2!$V:$V,9)</f>
        <v>9</v>
      </c>
      <c r="N9">
        <f>SUMIFS(Sheet2!N:N,Sheet2!$D:$D,$D9,Sheet2!$V:$V,7)+SUMIFS(Sheet2!N:N,Sheet2!$D:$D,$D9,Sheet2!$V:$V,8)+SUMIFS(Sheet2!N:N,Sheet2!$D:$D,$D9,Sheet2!$V:$V,9)</f>
        <v>0</v>
      </c>
      <c r="O9">
        <f>SUMIFS(Sheet2!O:O,Sheet2!$D:$D,$D9,Sheet2!$V:$V,7)+SUMIFS(Sheet2!O:O,Sheet2!$D:$D,$D9,Sheet2!$V:$V,8)+SUMIFS(Sheet2!O:O,Sheet2!$D:$D,$D9,Sheet2!$V:$V,9)</f>
        <v>0</v>
      </c>
      <c r="P9">
        <f>SUMIFS(Sheet2!P:P,Sheet2!$D:$D,$D9,Sheet2!$V:$V,7)+SUMIFS(Sheet2!P:P,Sheet2!$D:$D,$D9,Sheet2!$V:$V,8)+SUMIFS(Sheet2!P:P,Sheet2!$D:$D,$D9,Sheet2!$V:$V,9)</f>
        <v>112</v>
      </c>
      <c r="Q9">
        <f>SUMIFS(Sheet2!Q:Q,Sheet2!$D:$D,$D9,Sheet2!$V:$V,7)+SUMIFS(Sheet2!Q:Q,Sheet2!$D:$D,$D9,Sheet2!$V:$V,8)+SUMIFS(Sheet2!Q:Q,Sheet2!$D:$D,$D9,Sheet2!$V:$V,9)</f>
        <v>1720</v>
      </c>
      <c r="R9">
        <f>SUMIFS(Sheet2!R:R,Sheet2!$D:$D,$D9,Sheet2!$V:$V,7)+SUMIFS(Sheet2!R:R,Sheet2!$D:$D,$D9,Sheet2!$V:$V,8)+SUMIFS(Sheet2!R:R,Sheet2!$D:$D,$D9,Sheet2!$V:$V,9)</f>
        <v>7</v>
      </c>
      <c r="S9">
        <f>SUMIFS(Sheet2!S:S,Sheet2!$D:$D,$D9,Sheet2!$V:$V,7)+SUMIFS(Sheet2!S:S,Sheet2!$D:$D,$D9,Sheet2!$V:$V,8)+SUMIFS(Sheet2!S:S,Sheet2!$D:$D,$D9,Sheet2!$V:$V,9)</f>
        <v>38</v>
      </c>
      <c r="T9">
        <f>SUMIFS(Sheet2!T:T,Sheet2!$D:$D,$D9,Sheet2!$V:$V,7)+SUMIFS(Sheet2!T:T,Sheet2!$D:$D,$D9,Sheet2!$V:$V,8)+SUMIFS(Sheet2!T:T,Sheet2!$D:$D,$D9,Sheet2!$V:$V,9)</f>
        <v>6</v>
      </c>
      <c r="U9" s="6">
        <f>Sheet2!AF$2</f>
        <v>2025</v>
      </c>
      <c r="V9" s="6">
        <f>Sheet2!AG$2</f>
        <v>2026</v>
      </c>
      <c r="W9">
        <v>1</v>
      </c>
    </row>
    <row r="10" spans="1:23" x14ac:dyDescent="0.25">
      <c r="A10" s="22" t="str">
        <f>VLOOKUP(D10,Libs!A:J,3,0)</f>
        <v>A</v>
      </c>
      <c r="B10" s="22" t="str">
        <f>VLOOKUP(D10,Libs!A:J,10,0)</f>
        <v>Head 2</v>
      </c>
      <c r="C10" s="22" t="str">
        <f>VLOOKUP(D10,Libs!A:J,8,0)</f>
        <v>Subc 003</v>
      </c>
      <c r="D10" s="1" t="s">
        <v>37</v>
      </c>
      <c r="E10">
        <f>SUMIFS(Sheet2!E:E,Sheet2!$D:$D,$D10,Sheet2!$V:$V,7)+SUMIFS(Sheet2!E:E,Sheet2!$D:$D,$D10,Sheet2!$V:$V,8)+SUMIFS(Sheet2!E:E,Sheet2!$D:$D,$D10,Sheet2!$V:$V,9)</f>
        <v>1380</v>
      </c>
      <c r="F10">
        <f>SUMIFS(Sheet2!F:F,Sheet2!$D:$D,$D10,Sheet2!$V:$V,7)+SUMIFS(Sheet2!F:F,Sheet2!$D:$D,$D10,Sheet2!$V:$V,8)+SUMIFS(Sheet2!F:F,Sheet2!$D:$D,$D10,Sheet2!$V:$V,9)</f>
        <v>867</v>
      </c>
      <c r="G10">
        <f>SUMIFS(Sheet2!G:G,Sheet2!$D:$D,$D10,Sheet2!$V:$V,7)+SUMIFS(Sheet2!G:G,Sheet2!$D:$D,$D10,Sheet2!$V:$V,8)+SUMIFS(Sheet2!G:G,Sheet2!$D:$D,$D10,Sheet2!$V:$V,9)</f>
        <v>513</v>
      </c>
      <c r="H10">
        <f>SUMIFS(Sheet2!H:H,Sheet2!$D:$D,$D10,Sheet2!$V:$V,7)+SUMIFS(Sheet2!H:H,Sheet2!$D:$D,$D10,Sheet2!$V:$V,8)+SUMIFS(Sheet2!H:H,Sheet2!$D:$D,$D10,Sheet2!$V:$V,9)</f>
        <v>233</v>
      </c>
      <c r="I10">
        <f>SUMIFS(Sheet2!I:I,Sheet2!$D:$D,$D10,Sheet2!$V:$V,7)+SUMIFS(Sheet2!I:I,Sheet2!$D:$D,$D10,Sheet2!$V:$V,8)+SUMIFS(Sheet2!I:I,Sheet2!$D:$D,$D10,Sheet2!$V:$V,9)</f>
        <v>232</v>
      </c>
      <c r="J10">
        <f>SUMIFS(Sheet2!J:J,Sheet2!$D:$D,$D10,Sheet2!$V:$V,7)+SUMIFS(Sheet2!J:J,Sheet2!$D:$D,$D10,Sheet2!$V:$V,8)+SUMIFS(Sheet2!J:J,Sheet2!$D:$D,$D10,Sheet2!$V:$V,9)</f>
        <v>101</v>
      </c>
      <c r="K10">
        <f>SUMIFS(Sheet2!K:K,Sheet2!$D:$D,$D10,Sheet2!$V:$V,7)+SUMIFS(Sheet2!K:K,Sheet2!$D:$D,$D10,Sheet2!$V:$V,8)+SUMIFS(Sheet2!K:K,Sheet2!$D:$D,$D10,Sheet2!$V:$V,9)</f>
        <v>814</v>
      </c>
      <c r="L10">
        <f>SUMIFS(Sheet2!L:L,Sheet2!$D:$D,$D10,Sheet2!$V:$V,7)+SUMIFS(Sheet2!L:L,Sheet2!$D:$D,$D10,Sheet2!$V:$V,8)+SUMIFS(Sheet2!L:L,Sheet2!$D:$D,$D10,Sheet2!$V:$V,9)</f>
        <v>0</v>
      </c>
      <c r="M10">
        <f>SUMIFS(Sheet2!M:M,Sheet2!$D:$D,$D10,Sheet2!$V:$V,7)+SUMIFS(Sheet2!M:M,Sheet2!$D:$D,$D10,Sheet2!$V:$V,8)+SUMIFS(Sheet2!M:M,Sheet2!$D:$D,$D10,Sheet2!$V:$V,9)</f>
        <v>0</v>
      </c>
      <c r="N10">
        <f>SUMIFS(Sheet2!N:N,Sheet2!$D:$D,$D10,Sheet2!$V:$V,7)+SUMIFS(Sheet2!N:N,Sheet2!$D:$D,$D10,Sheet2!$V:$V,8)+SUMIFS(Sheet2!N:N,Sheet2!$D:$D,$D10,Sheet2!$V:$V,9)</f>
        <v>0</v>
      </c>
      <c r="O10">
        <f>SUMIFS(Sheet2!O:O,Sheet2!$D:$D,$D10,Sheet2!$V:$V,7)+SUMIFS(Sheet2!O:O,Sheet2!$D:$D,$D10,Sheet2!$V:$V,8)+SUMIFS(Sheet2!O:O,Sheet2!$D:$D,$D10,Sheet2!$V:$V,9)</f>
        <v>0</v>
      </c>
      <c r="P10">
        <f>SUMIFS(Sheet2!P:P,Sheet2!$D:$D,$D10,Sheet2!$V:$V,7)+SUMIFS(Sheet2!P:P,Sheet2!$D:$D,$D10,Sheet2!$V:$V,8)+SUMIFS(Sheet2!P:P,Sheet2!$D:$D,$D10,Sheet2!$V:$V,9)</f>
        <v>0</v>
      </c>
      <c r="Q10">
        <f>SUMIFS(Sheet2!Q:Q,Sheet2!$D:$D,$D10,Sheet2!$V:$V,7)+SUMIFS(Sheet2!Q:Q,Sheet2!$D:$D,$D10,Sheet2!$V:$V,8)+SUMIFS(Sheet2!Q:Q,Sheet2!$D:$D,$D10,Sheet2!$V:$V,9)</f>
        <v>1071</v>
      </c>
      <c r="R10">
        <f>SUMIFS(Sheet2!R:R,Sheet2!$D:$D,$D10,Sheet2!$V:$V,7)+SUMIFS(Sheet2!R:R,Sheet2!$D:$D,$D10,Sheet2!$V:$V,8)+SUMIFS(Sheet2!R:R,Sheet2!$D:$D,$D10,Sheet2!$V:$V,9)</f>
        <v>0</v>
      </c>
      <c r="S10">
        <f>SUMIFS(Sheet2!S:S,Sheet2!$D:$D,$D10,Sheet2!$V:$V,7)+SUMIFS(Sheet2!S:S,Sheet2!$D:$D,$D10,Sheet2!$V:$V,8)+SUMIFS(Sheet2!S:S,Sheet2!$D:$D,$D10,Sheet2!$V:$V,9)</f>
        <v>7</v>
      </c>
      <c r="T10">
        <f>SUMIFS(Sheet2!T:T,Sheet2!$D:$D,$D10,Sheet2!$V:$V,7)+SUMIFS(Sheet2!T:T,Sheet2!$D:$D,$D10,Sheet2!$V:$V,8)+SUMIFS(Sheet2!T:T,Sheet2!$D:$D,$D10,Sheet2!$V:$V,9)</f>
        <v>0</v>
      </c>
      <c r="U10" s="6">
        <f>Sheet2!AF$2</f>
        <v>2025</v>
      </c>
      <c r="V10" s="6">
        <f>Sheet2!AG$2</f>
        <v>2026</v>
      </c>
      <c r="W10">
        <v>1</v>
      </c>
    </row>
    <row r="11" spans="1:23" x14ac:dyDescent="0.25">
      <c r="A11" s="22" t="str">
        <f>VLOOKUP(D11,Libs!A:J,3,0)</f>
        <v>A</v>
      </c>
      <c r="B11" s="22" t="str">
        <f>VLOOKUP(D11,Libs!A:J,10,0)</f>
        <v>Head 2</v>
      </c>
      <c r="C11" s="22" t="str">
        <f>VLOOKUP(D11,Libs!A:J,8,0)</f>
        <v>Subc 003</v>
      </c>
      <c r="D11" s="1" t="s">
        <v>38</v>
      </c>
      <c r="E11">
        <f>SUMIFS(Sheet2!E:E,Sheet2!$D:$D,$D11,Sheet2!$V:$V,7)+SUMIFS(Sheet2!E:E,Sheet2!$D:$D,$D11,Sheet2!$V:$V,8)+SUMIFS(Sheet2!E:E,Sheet2!$D:$D,$D11,Sheet2!$V:$V,9)</f>
        <v>817</v>
      </c>
      <c r="F11">
        <f>SUMIFS(Sheet2!F:F,Sheet2!$D:$D,$D11,Sheet2!$V:$V,7)+SUMIFS(Sheet2!F:F,Sheet2!$D:$D,$D11,Sheet2!$V:$V,8)+SUMIFS(Sheet2!F:F,Sheet2!$D:$D,$D11,Sheet2!$V:$V,9)</f>
        <v>489</v>
      </c>
      <c r="G11">
        <f>SUMIFS(Sheet2!G:G,Sheet2!$D:$D,$D11,Sheet2!$V:$V,7)+SUMIFS(Sheet2!G:G,Sheet2!$D:$D,$D11,Sheet2!$V:$V,8)+SUMIFS(Sheet2!G:G,Sheet2!$D:$D,$D11,Sheet2!$V:$V,9)</f>
        <v>328</v>
      </c>
      <c r="H11">
        <f>SUMIFS(Sheet2!H:H,Sheet2!$D:$D,$D11,Sheet2!$V:$V,7)+SUMIFS(Sheet2!H:H,Sheet2!$D:$D,$D11,Sheet2!$V:$V,8)+SUMIFS(Sheet2!H:H,Sheet2!$D:$D,$D11,Sheet2!$V:$V,9)</f>
        <v>157</v>
      </c>
      <c r="I11">
        <f>SUMIFS(Sheet2!I:I,Sheet2!$D:$D,$D11,Sheet2!$V:$V,7)+SUMIFS(Sheet2!I:I,Sheet2!$D:$D,$D11,Sheet2!$V:$V,8)+SUMIFS(Sheet2!I:I,Sheet2!$D:$D,$D11,Sheet2!$V:$V,9)</f>
        <v>162</v>
      </c>
      <c r="J11">
        <f>SUMIFS(Sheet2!J:J,Sheet2!$D:$D,$D11,Sheet2!$V:$V,7)+SUMIFS(Sheet2!J:J,Sheet2!$D:$D,$D11,Sheet2!$V:$V,8)+SUMIFS(Sheet2!J:J,Sheet2!$D:$D,$D11,Sheet2!$V:$V,9)</f>
        <v>30</v>
      </c>
      <c r="K11">
        <f>SUMIFS(Sheet2!K:K,Sheet2!$D:$D,$D11,Sheet2!$V:$V,7)+SUMIFS(Sheet2!K:K,Sheet2!$D:$D,$D11,Sheet2!$V:$V,8)+SUMIFS(Sheet2!K:K,Sheet2!$D:$D,$D11,Sheet2!$V:$V,9)</f>
        <v>468</v>
      </c>
      <c r="L11">
        <f>SUMIFS(Sheet2!L:L,Sheet2!$D:$D,$D11,Sheet2!$V:$V,7)+SUMIFS(Sheet2!L:L,Sheet2!$D:$D,$D11,Sheet2!$V:$V,8)+SUMIFS(Sheet2!L:L,Sheet2!$D:$D,$D11,Sheet2!$V:$V,9)</f>
        <v>0</v>
      </c>
      <c r="M11">
        <f>SUMIFS(Sheet2!M:M,Sheet2!$D:$D,$D11,Sheet2!$V:$V,7)+SUMIFS(Sheet2!M:M,Sheet2!$D:$D,$D11,Sheet2!$V:$V,8)+SUMIFS(Sheet2!M:M,Sheet2!$D:$D,$D11,Sheet2!$V:$V,9)</f>
        <v>5</v>
      </c>
      <c r="N11">
        <f>SUMIFS(Sheet2!N:N,Sheet2!$D:$D,$D11,Sheet2!$V:$V,7)+SUMIFS(Sheet2!N:N,Sheet2!$D:$D,$D11,Sheet2!$V:$V,8)+SUMIFS(Sheet2!N:N,Sheet2!$D:$D,$D11,Sheet2!$V:$V,9)</f>
        <v>0</v>
      </c>
      <c r="O11">
        <f>SUMIFS(Sheet2!O:O,Sheet2!$D:$D,$D11,Sheet2!$V:$V,7)+SUMIFS(Sheet2!O:O,Sheet2!$D:$D,$D11,Sheet2!$V:$V,8)+SUMIFS(Sheet2!O:O,Sheet2!$D:$D,$D11,Sheet2!$V:$V,9)</f>
        <v>3</v>
      </c>
      <c r="P11">
        <f>SUMIFS(Sheet2!P:P,Sheet2!$D:$D,$D11,Sheet2!$V:$V,7)+SUMIFS(Sheet2!P:P,Sheet2!$D:$D,$D11,Sheet2!$V:$V,8)+SUMIFS(Sheet2!P:P,Sheet2!$D:$D,$D11,Sheet2!$V:$V,9)</f>
        <v>58</v>
      </c>
      <c r="Q11">
        <f>SUMIFS(Sheet2!Q:Q,Sheet2!$D:$D,$D11,Sheet2!$V:$V,7)+SUMIFS(Sheet2!Q:Q,Sheet2!$D:$D,$D11,Sheet2!$V:$V,8)+SUMIFS(Sheet2!Q:Q,Sheet2!$D:$D,$D11,Sheet2!$V:$V,9)</f>
        <v>449</v>
      </c>
      <c r="R11">
        <f>SUMIFS(Sheet2!R:R,Sheet2!$D:$D,$D11,Sheet2!$V:$V,7)+SUMIFS(Sheet2!R:R,Sheet2!$D:$D,$D11,Sheet2!$V:$V,8)+SUMIFS(Sheet2!R:R,Sheet2!$D:$D,$D11,Sheet2!$V:$V,9)</f>
        <v>6</v>
      </c>
      <c r="S11">
        <f>SUMIFS(Sheet2!S:S,Sheet2!$D:$D,$D11,Sheet2!$V:$V,7)+SUMIFS(Sheet2!S:S,Sheet2!$D:$D,$D11,Sheet2!$V:$V,8)+SUMIFS(Sheet2!S:S,Sheet2!$D:$D,$D11,Sheet2!$V:$V,9)</f>
        <v>8</v>
      </c>
      <c r="T11">
        <f>SUMIFS(Sheet2!T:T,Sheet2!$D:$D,$D11,Sheet2!$V:$V,7)+SUMIFS(Sheet2!T:T,Sheet2!$D:$D,$D11,Sheet2!$V:$V,8)+SUMIFS(Sheet2!T:T,Sheet2!$D:$D,$D11,Sheet2!$V:$V,9)</f>
        <v>12</v>
      </c>
      <c r="U11" s="6">
        <f>Sheet2!AF$2</f>
        <v>2025</v>
      </c>
      <c r="V11" s="6">
        <f>Sheet2!AG$2</f>
        <v>2026</v>
      </c>
      <c r="W11">
        <v>1</v>
      </c>
    </row>
    <row r="12" spans="1:23" x14ac:dyDescent="0.25">
      <c r="A12" s="22" t="str">
        <f>VLOOKUP(D12,Libs!A:J,3,0)</f>
        <v>A</v>
      </c>
      <c r="B12" s="22" t="str">
        <f>VLOOKUP(D12,Libs!A:J,10,0)</f>
        <v>Head 2</v>
      </c>
      <c r="C12" s="22" t="str">
        <f>VLOOKUP(D12,Libs!A:J,8,0)</f>
        <v>Subc 003</v>
      </c>
      <c r="D12" s="1" t="s">
        <v>39</v>
      </c>
      <c r="E12">
        <f>SUMIFS(Sheet2!E:E,Sheet2!$D:$D,$D12,Sheet2!$V:$V,7)+SUMIFS(Sheet2!E:E,Sheet2!$D:$D,$D12,Sheet2!$V:$V,8)+SUMIFS(Sheet2!E:E,Sheet2!$D:$D,$D12,Sheet2!$V:$V,9)</f>
        <v>94</v>
      </c>
      <c r="F12">
        <f>SUMIFS(Sheet2!F:F,Sheet2!$D:$D,$D12,Sheet2!$V:$V,7)+SUMIFS(Sheet2!F:F,Sheet2!$D:$D,$D12,Sheet2!$V:$V,8)+SUMIFS(Sheet2!F:F,Sheet2!$D:$D,$D12,Sheet2!$V:$V,9)</f>
        <v>81</v>
      </c>
      <c r="G12">
        <f>SUMIFS(Sheet2!G:G,Sheet2!$D:$D,$D12,Sheet2!$V:$V,7)+SUMIFS(Sheet2!G:G,Sheet2!$D:$D,$D12,Sheet2!$V:$V,8)+SUMIFS(Sheet2!G:G,Sheet2!$D:$D,$D12,Sheet2!$V:$V,9)</f>
        <v>13</v>
      </c>
      <c r="H12">
        <f>SUMIFS(Sheet2!H:H,Sheet2!$D:$D,$D12,Sheet2!$V:$V,7)+SUMIFS(Sheet2!H:H,Sheet2!$D:$D,$D12,Sheet2!$V:$V,8)+SUMIFS(Sheet2!H:H,Sheet2!$D:$D,$D12,Sheet2!$V:$V,9)</f>
        <v>0</v>
      </c>
      <c r="I12">
        <f>SUMIFS(Sheet2!I:I,Sheet2!$D:$D,$D12,Sheet2!$V:$V,7)+SUMIFS(Sheet2!I:I,Sheet2!$D:$D,$D12,Sheet2!$V:$V,8)+SUMIFS(Sheet2!I:I,Sheet2!$D:$D,$D12,Sheet2!$V:$V,9)</f>
        <v>1</v>
      </c>
      <c r="J12">
        <f>SUMIFS(Sheet2!J:J,Sheet2!$D:$D,$D12,Sheet2!$V:$V,7)+SUMIFS(Sheet2!J:J,Sheet2!$D:$D,$D12,Sheet2!$V:$V,8)+SUMIFS(Sheet2!J:J,Sheet2!$D:$D,$D12,Sheet2!$V:$V,9)</f>
        <v>6</v>
      </c>
      <c r="K12">
        <f>SUMIFS(Sheet2!K:K,Sheet2!$D:$D,$D12,Sheet2!$V:$V,7)+SUMIFS(Sheet2!K:K,Sheet2!$D:$D,$D12,Sheet2!$V:$V,8)+SUMIFS(Sheet2!K:K,Sheet2!$D:$D,$D12,Sheet2!$V:$V,9)</f>
        <v>87</v>
      </c>
      <c r="L12">
        <f>SUMIFS(Sheet2!L:L,Sheet2!$D:$D,$D12,Sheet2!$V:$V,7)+SUMIFS(Sheet2!L:L,Sheet2!$D:$D,$D12,Sheet2!$V:$V,8)+SUMIFS(Sheet2!L:L,Sheet2!$D:$D,$D12,Sheet2!$V:$V,9)</f>
        <v>0</v>
      </c>
      <c r="M12">
        <f>SUMIFS(Sheet2!M:M,Sheet2!$D:$D,$D12,Sheet2!$V:$V,7)+SUMIFS(Sheet2!M:M,Sheet2!$D:$D,$D12,Sheet2!$V:$V,8)+SUMIFS(Sheet2!M:M,Sheet2!$D:$D,$D12,Sheet2!$V:$V,9)</f>
        <v>0</v>
      </c>
      <c r="N12">
        <f>SUMIFS(Sheet2!N:N,Sheet2!$D:$D,$D12,Sheet2!$V:$V,7)+SUMIFS(Sheet2!N:N,Sheet2!$D:$D,$D12,Sheet2!$V:$V,8)+SUMIFS(Sheet2!N:N,Sheet2!$D:$D,$D12,Sheet2!$V:$V,9)</f>
        <v>0</v>
      </c>
      <c r="O12">
        <f>SUMIFS(Sheet2!O:O,Sheet2!$D:$D,$D12,Sheet2!$V:$V,7)+SUMIFS(Sheet2!O:O,Sheet2!$D:$D,$D12,Sheet2!$V:$V,8)+SUMIFS(Sheet2!O:O,Sheet2!$D:$D,$D12,Sheet2!$V:$V,9)</f>
        <v>0</v>
      </c>
      <c r="P12">
        <f>SUMIFS(Sheet2!P:P,Sheet2!$D:$D,$D12,Sheet2!$V:$V,7)+SUMIFS(Sheet2!P:P,Sheet2!$D:$D,$D12,Sheet2!$V:$V,8)+SUMIFS(Sheet2!P:P,Sheet2!$D:$D,$D12,Sheet2!$V:$V,9)</f>
        <v>4</v>
      </c>
      <c r="Q12">
        <f>SUMIFS(Sheet2!Q:Q,Sheet2!$D:$D,$D12,Sheet2!$V:$V,7)+SUMIFS(Sheet2!Q:Q,Sheet2!$D:$D,$D12,Sheet2!$V:$V,8)+SUMIFS(Sheet2!Q:Q,Sheet2!$D:$D,$D12,Sheet2!$V:$V,9)</f>
        <v>81</v>
      </c>
      <c r="R12">
        <f>SUMIFS(Sheet2!R:R,Sheet2!$D:$D,$D12,Sheet2!$V:$V,7)+SUMIFS(Sheet2!R:R,Sheet2!$D:$D,$D12,Sheet2!$V:$V,8)+SUMIFS(Sheet2!R:R,Sheet2!$D:$D,$D12,Sheet2!$V:$V,9)</f>
        <v>1</v>
      </c>
      <c r="S12">
        <f>SUMIFS(Sheet2!S:S,Sheet2!$D:$D,$D12,Sheet2!$V:$V,7)+SUMIFS(Sheet2!S:S,Sheet2!$D:$D,$D12,Sheet2!$V:$V,8)+SUMIFS(Sheet2!S:S,Sheet2!$D:$D,$D12,Sheet2!$V:$V,9)</f>
        <v>0</v>
      </c>
      <c r="T12">
        <f>SUMIFS(Sheet2!T:T,Sheet2!$D:$D,$D12,Sheet2!$V:$V,7)+SUMIFS(Sheet2!T:T,Sheet2!$D:$D,$D12,Sheet2!$V:$V,8)+SUMIFS(Sheet2!T:T,Sheet2!$D:$D,$D12,Sheet2!$V:$V,9)</f>
        <v>1</v>
      </c>
      <c r="U12" s="6">
        <f>Sheet2!AF$2</f>
        <v>2025</v>
      </c>
      <c r="V12" s="6">
        <f>Sheet2!AG$2</f>
        <v>2026</v>
      </c>
      <c r="W12">
        <v>1</v>
      </c>
    </row>
    <row r="13" spans="1:23" x14ac:dyDescent="0.25">
      <c r="A13" s="22" t="str">
        <f>VLOOKUP(D13,Libs!A:J,3,0)</f>
        <v>A</v>
      </c>
      <c r="B13" s="22" t="str">
        <f>VLOOKUP(D13,Libs!A:J,10,0)</f>
        <v>Head 2</v>
      </c>
      <c r="C13" s="22" t="str">
        <f>VLOOKUP(D13,Libs!A:J,8,0)</f>
        <v>Subc 003</v>
      </c>
      <c r="D13" s="1" t="s">
        <v>40</v>
      </c>
      <c r="E13">
        <f>SUMIFS(Sheet2!E:E,Sheet2!$D:$D,$D13,Sheet2!$V:$V,7)+SUMIFS(Sheet2!E:E,Sheet2!$D:$D,$D13,Sheet2!$V:$V,8)+SUMIFS(Sheet2!E:E,Sheet2!$D:$D,$D13,Sheet2!$V:$V,9)</f>
        <v>829</v>
      </c>
      <c r="F13">
        <f>SUMIFS(Sheet2!F:F,Sheet2!$D:$D,$D13,Sheet2!$V:$V,7)+SUMIFS(Sheet2!F:F,Sheet2!$D:$D,$D13,Sheet2!$V:$V,8)+SUMIFS(Sheet2!F:F,Sheet2!$D:$D,$D13,Sheet2!$V:$V,9)</f>
        <v>787</v>
      </c>
      <c r="G13">
        <f>SUMIFS(Sheet2!G:G,Sheet2!$D:$D,$D13,Sheet2!$V:$V,7)+SUMIFS(Sheet2!G:G,Sheet2!$D:$D,$D13,Sheet2!$V:$V,8)+SUMIFS(Sheet2!G:G,Sheet2!$D:$D,$D13,Sheet2!$V:$V,9)</f>
        <v>42</v>
      </c>
      <c r="H13">
        <f>SUMIFS(Sheet2!H:H,Sheet2!$D:$D,$D13,Sheet2!$V:$V,7)+SUMIFS(Sheet2!H:H,Sheet2!$D:$D,$D13,Sheet2!$V:$V,8)+SUMIFS(Sheet2!H:H,Sheet2!$D:$D,$D13,Sheet2!$V:$V,9)</f>
        <v>0</v>
      </c>
      <c r="I13">
        <f>SUMIFS(Sheet2!I:I,Sheet2!$D:$D,$D13,Sheet2!$V:$V,7)+SUMIFS(Sheet2!I:I,Sheet2!$D:$D,$D13,Sheet2!$V:$V,8)+SUMIFS(Sheet2!I:I,Sheet2!$D:$D,$D13,Sheet2!$V:$V,9)</f>
        <v>0</v>
      </c>
      <c r="J13">
        <f>SUMIFS(Sheet2!J:J,Sheet2!$D:$D,$D13,Sheet2!$V:$V,7)+SUMIFS(Sheet2!J:J,Sheet2!$D:$D,$D13,Sheet2!$V:$V,8)+SUMIFS(Sheet2!J:J,Sheet2!$D:$D,$D13,Sheet2!$V:$V,9)</f>
        <v>49</v>
      </c>
      <c r="K13">
        <f>SUMIFS(Sheet2!K:K,Sheet2!$D:$D,$D13,Sheet2!$V:$V,7)+SUMIFS(Sheet2!K:K,Sheet2!$D:$D,$D13,Sheet2!$V:$V,8)+SUMIFS(Sheet2!K:K,Sheet2!$D:$D,$D13,Sheet2!$V:$V,9)</f>
        <v>780</v>
      </c>
      <c r="L13">
        <f>SUMIFS(Sheet2!L:L,Sheet2!$D:$D,$D13,Sheet2!$V:$V,7)+SUMIFS(Sheet2!L:L,Sheet2!$D:$D,$D13,Sheet2!$V:$V,8)+SUMIFS(Sheet2!L:L,Sheet2!$D:$D,$D13,Sheet2!$V:$V,9)</f>
        <v>0</v>
      </c>
      <c r="M13">
        <f>SUMIFS(Sheet2!M:M,Sheet2!$D:$D,$D13,Sheet2!$V:$V,7)+SUMIFS(Sheet2!M:M,Sheet2!$D:$D,$D13,Sheet2!$V:$V,8)+SUMIFS(Sheet2!M:M,Sheet2!$D:$D,$D13,Sheet2!$V:$V,9)</f>
        <v>0</v>
      </c>
      <c r="N13">
        <f>SUMIFS(Sheet2!N:N,Sheet2!$D:$D,$D13,Sheet2!$V:$V,7)+SUMIFS(Sheet2!N:N,Sheet2!$D:$D,$D13,Sheet2!$V:$V,8)+SUMIFS(Sheet2!N:N,Sheet2!$D:$D,$D13,Sheet2!$V:$V,9)</f>
        <v>0</v>
      </c>
      <c r="O13">
        <f>SUMIFS(Sheet2!O:O,Sheet2!$D:$D,$D13,Sheet2!$V:$V,7)+SUMIFS(Sheet2!O:O,Sheet2!$D:$D,$D13,Sheet2!$V:$V,8)+SUMIFS(Sheet2!O:O,Sheet2!$D:$D,$D13,Sheet2!$V:$V,9)</f>
        <v>0</v>
      </c>
      <c r="P13">
        <f>SUMIFS(Sheet2!P:P,Sheet2!$D:$D,$D13,Sheet2!$V:$V,7)+SUMIFS(Sheet2!P:P,Sheet2!$D:$D,$D13,Sheet2!$V:$V,8)+SUMIFS(Sheet2!P:P,Sheet2!$D:$D,$D13,Sheet2!$V:$V,9)</f>
        <v>0</v>
      </c>
      <c r="Q13">
        <f>SUMIFS(Sheet2!Q:Q,Sheet2!$D:$D,$D13,Sheet2!$V:$V,7)+SUMIFS(Sheet2!Q:Q,Sheet2!$D:$D,$D13,Sheet2!$V:$V,8)+SUMIFS(Sheet2!Q:Q,Sheet2!$D:$D,$D13,Sheet2!$V:$V,9)</f>
        <v>596</v>
      </c>
      <c r="R13">
        <f>SUMIFS(Sheet2!R:R,Sheet2!$D:$D,$D13,Sheet2!$V:$V,7)+SUMIFS(Sheet2!R:R,Sheet2!$D:$D,$D13,Sheet2!$V:$V,8)+SUMIFS(Sheet2!R:R,Sheet2!$D:$D,$D13,Sheet2!$V:$V,9)</f>
        <v>0</v>
      </c>
      <c r="S13">
        <f>SUMIFS(Sheet2!S:S,Sheet2!$D:$D,$D13,Sheet2!$V:$V,7)+SUMIFS(Sheet2!S:S,Sheet2!$D:$D,$D13,Sheet2!$V:$V,8)+SUMIFS(Sheet2!S:S,Sheet2!$D:$D,$D13,Sheet2!$V:$V,9)</f>
        <v>3</v>
      </c>
      <c r="T13">
        <f>SUMIFS(Sheet2!T:T,Sheet2!$D:$D,$D13,Sheet2!$V:$V,7)+SUMIFS(Sheet2!T:T,Sheet2!$D:$D,$D13,Sheet2!$V:$V,8)+SUMIFS(Sheet2!T:T,Sheet2!$D:$D,$D13,Sheet2!$V:$V,9)</f>
        <v>0</v>
      </c>
      <c r="U13" s="6">
        <f>Sheet2!AF$2</f>
        <v>2025</v>
      </c>
      <c r="V13" s="6">
        <f>Sheet2!AG$2</f>
        <v>2026</v>
      </c>
      <c r="W13">
        <v>1</v>
      </c>
    </row>
    <row r="14" spans="1:23" x14ac:dyDescent="0.25">
      <c r="A14" s="22" t="str">
        <f>VLOOKUP(D14,Libs!A:J,3,0)</f>
        <v>A</v>
      </c>
      <c r="B14" s="22" t="str">
        <f>VLOOKUP(D14,Libs!A:J,10,0)</f>
        <v>Head 3</v>
      </c>
      <c r="C14" s="22" t="str">
        <f>VLOOKUP(D14,Libs!A:J,8,0)</f>
        <v>Subc 015</v>
      </c>
      <c r="D14" s="1" t="s">
        <v>43</v>
      </c>
      <c r="E14">
        <f>SUMIFS(Sheet2!E:E,Sheet2!$D:$D,$D14,Sheet2!$V:$V,7)+SUMIFS(Sheet2!E:E,Sheet2!$D:$D,$D14,Sheet2!$V:$V,8)+SUMIFS(Sheet2!E:E,Sheet2!$D:$D,$D14,Sheet2!$V:$V,9)</f>
        <v>2032</v>
      </c>
      <c r="F14">
        <f>SUMIFS(Sheet2!F:F,Sheet2!$D:$D,$D14,Sheet2!$V:$V,7)+SUMIFS(Sheet2!F:F,Sheet2!$D:$D,$D14,Sheet2!$V:$V,8)+SUMIFS(Sheet2!F:F,Sheet2!$D:$D,$D14,Sheet2!$V:$V,9)</f>
        <v>1338</v>
      </c>
      <c r="G14">
        <f>SUMIFS(Sheet2!G:G,Sheet2!$D:$D,$D14,Sheet2!$V:$V,7)+SUMIFS(Sheet2!G:G,Sheet2!$D:$D,$D14,Sheet2!$V:$V,8)+SUMIFS(Sheet2!G:G,Sheet2!$D:$D,$D14,Sheet2!$V:$V,9)</f>
        <v>694</v>
      </c>
      <c r="H14">
        <f>SUMIFS(Sheet2!H:H,Sheet2!$D:$D,$D14,Sheet2!$V:$V,7)+SUMIFS(Sheet2!H:H,Sheet2!$D:$D,$D14,Sheet2!$V:$V,8)+SUMIFS(Sheet2!H:H,Sheet2!$D:$D,$D14,Sheet2!$V:$V,9)</f>
        <v>639</v>
      </c>
      <c r="I14">
        <f>SUMIFS(Sheet2!I:I,Sheet2!$D:$D,$D14,Sheet2!$V:$V,7)+SUMIFS(Sheet2!I:I,Sheet2!$D:$D,$D14,Sheet2!$V:$V,8)+SUMIFS(Sheet2!I:I,Sheet2!$D:$D,$D14,Sheet2!$V:$V,9)</f>
        <v>575</v>
      </c>
      <c r="J14">
        <f>SUMIFS(Sheet2!J:J,Sheet2!$D:$D,$D14,Sheet2!$V:$V,7)+SUMIFS(Sheet2!J:J,Sheet2!$D:$D,$D14,Sheet2!$V:$V,8)+SUMIFS(Sheet2!J:J,Sheet2!$D:$D,$D14,Sheet2!$V:$V,9)</f>
        <v>215</v>
      </c>
      <c r="K14">
        <f>SUMIFS(Sheet2!K:K,Sheet2!$D:$D,$D14,Sheet2!$V:$V,7)+SUMIFS(Sheet2!K:K,Sheet2!$D:$D,$D14,Sheet2!$V:$V,8)+SUMIFS(Sheet2!K:K,Sheet2!$D:$D,$D14,Sheet2!$V:$V,9)</f>
        <v>603</v>
      </c>
      <c r="L14">
        <f>SUMIFS(Sheet2!L:L,Sheet2!$D:$D,$D14,Sheet2!$V:$V,7)+SUMIFS(Sheet2!L:L,Sheet2!$D:$D,$D14,Sheet2!$V:$V,8)+SUMIFS(Sheet2!L:L,Sheet2!$D:$D,$D14,Sheet2!$V:$V,9)</f>
        <v>0</v>
      </c>
      <c r="M14">
        <f>SUMIFS(Sheet2!M:M,Sheet2!$D:$D,$D14,Sheet2!$V:$V,7)+SUMIFS(Sheet2!M:M,Sheet2!$D:$D,$D14,Sheet2!$V:$V,8)+SUMIFS(Sheet2!M:M,Sheet2!$D:$D,$D14,Sheet2!$V:$V,9)</f>
        <v>0</v>
      </c>
      <c r="N14">
        <f>SUMIFS(Sheet2!N:N,Sheet2!$D:$D,$D14,Sheet2!$V:$V,7)+SUMIFS(Sheet2!N:N,Sheet2!$D:$D,$D14,Sheet2!$V:$V,8)+SUMIFS(Sheet2!N:N,Sheet2!$D:$D,$D14,Sheet2!$V:$V,9)</f>
        <v>0</v>
      </c>
      <c r="O14">
        <f>SUMIFS(Sheet2!O:O,Sheet2!$D:$D,$D14,Sheet2!$V:$V,7)+SUMIFS(Sheet2!O:O,Sheet2!$D:$D,$D14,Sheet2!$V:$V,8)+SUMIFS(Sheet2!O:O,Sheet2!$D:$D,$D14,Sheet2!$V:$V,9)</f>
        <v>0</v>
      </c>
      <c r="P14">
        <f>SUMIFS(Sheet2!P:P,Sheet2!$D:$D,$D14,Sheet2!$V:$V,7)+SUMIFS(Sheet2!P:P,Sheet2!$D:$D,$D14,Sheet2!$V:$V,8)+SUMIFS(Sheet2!P:P,Sheet2!$D:$D,$D14,Sheet2!$V:$V,9)</f>
        <v>0</v>
      </c>
      <c r="Q14">
        <f>SUMIFS(Sheet2!Q:Q,Sheet2!$D:$D,$D14,Sheet2!$V:$V,7)+SUMIFS(Sheet2!Q:Q,Sheet2!$D:$D,$D14,Sheet2!$V:$V,8)+SUMIFS(Sheet2!Q:Q,Sheet2!$D:$D,$D14,Sheet2!$V:$V,9)</f>
        <v>1959</v>
      </c>
      <c r="R14">
        <f>SUMIFS(Sheet2!R:R,Sheet2!$D:$D,$D14,Sheet2!$V:$V,7)+SUMIFS(Sheet2!R:R,Sheet2!$D:$D,$D14,Sheet2!$V:$V,8)+SUMIFS(Sheet2!R:R,Sheet2!$D:$D,$D14,Sheet2!$V:$V,9)</f>
        <v>0</v>
      </c>
      <c r="S14">
        <f>SUMIFS(Sheet2!S:S,Sheet2!$D:$D,$D14,Sheet2!$V:$V,7)+SUMIFS(Sheet2!S:S,Sheet2!$D:$D,$D14,Sheet2!$V:$V,8)+SUMIFS(Sheet2!S:S,Sheet2!$D:$D,$D14,Sheet2!$V:$V,9)</f>
        <v>11</v>
      </c>
      <c r="T14">
        <f>SUMIFS(Sheet2!T:T,Sheet2!$D:$D,$D14,Sheet2!$V:$V,7)+SUMIFS(Sheet2!T:T,Sheet2!$D:$D,$D14,Sheet2!$V:$V,8)+SUMIFS(Sheet2!T:T,Sheet2!$D:$D,$D14,Sheet2!$V:$V,9)</f>
        <v>0</v>
      </c>
      <c r="U14" s="6">
        <f>Sheet2!AF$2</f>
        <v>2025</v>
      </c>
      <c r="V14" s="6">
        <f>Sheet2!AG$2</f>
        <v>2026</v>
      </c>
      <c r="W14">
        <v>1</v>
      </c>
    </row>
    <row r="15" spans="1:23" x14ac:dyDescent="0.25">
      <c r="A15" s="22" t="str">
        <f>VLOOKUP(D15,Libs!A:J,3,0)</f>
        <v>A</v>
      </c>
      <c r="B15" s="22" t="str">
        <f>VLOOKUP(D15,Libs!A:J,10,0)</f>
        <v>Head 3</v>
      </c>
      <c r="C15" s="22" t="str">
        <f>VLOOKUP(D15,Libs!A:J,8,0)</f>
        <v>Subc 013</v>
      </c>
      <c r="D15" s="1" t="s">
        <v>45</v>
      </c>
      <c r="E15">
        <f>SUMIFS(Sheet2!E:E,Sheet2!$D:$D,$D15,Sheet2!$V:$V,7)+SUMIFS(Sheet2!E:E,Sheet2!$D:$D,$D15,Sheet2!$V:$V,8)+SUMIFS(Sheet2!E:E,Sheet2!$D:$D,$D15,Sheet2!$V:$V,9)</f>
        <v>0</v>
      </c>
      <c r="F15">
        <f>SUMIFS(Sheet2!F:F,Sheet2!$D:$D,$D15,Sheet2!$V:$V,7)+SUMIFS(Sheet2!F:F,Sheet2!$D:$D,$D15,Sheet2!$V:$V,8)+SUMIFS(Sheet2!F:F,Sheet2!$D:$D,$D15,Sheet2!$V:$V,9)</f>
        <v>0</v>
      </c>
      <c r="G15">
        <f>SUMIFS(Sheet2!G:G,Sheet2!$D:$D,$D15,Sheet2!$V:$V,7)+SUMIFS(Sheet2!G:G,Sheet2!$D:$D,$D15,Sheet2!$V:$V,8)+SUMIFS(Sheet2!G:G,Sheet2!$D:$D,$D15,Sheet2!$V:$V,9)</f>
        <v>0</v>
      </c>
      <c r="H15">
        <f>SUMIFS(Sheet2!H:H,Sheet2!$D:$D,$D15,Sheet2!$V:$V,7)+SUMIFS(Sheet2!H:H,Sheet2!$D:$D,$D15,Sheet2!$V:$V,8)+SUMIFS(Sheet2!H:H,Sheet2!$D:$D,$D15,Sheet2!$V:$V,9)</f>
        <v>0</v>
      </c>
      <c r="I15">
        <f>SUMIFS(Sheet2!I:I,Sheet2!$D:$D,$D15,Sheet2!$V:$V,7)+SUMIFS(Sheet2!I:I,Sheet2!$D:$D,$D15,Sheet2!$V:$V,8)+SUMIFS(Sheet2!I:I,Sheet2!$D:$D,$D15,Sheet2!$V:$V,9)</f>
        <v>0</v>
      </c>
      <c r="J15">
        <f>SUMIFS(Sheet2!J:J,Sheet2!$D:$D,$D15,Sheet2!$V:$V,7)+SUMIFS(Sheet2!J:J,Sheet2!$D:$D,$D15,Sheet2!$V:$V,8)+SUMIFS(Sheet2!J:J,Sheet2!$D:$D,$D15,Sheet2!$V:$V,9)</f>
        <v>0</v>
      </c>
      <c r="K15">
        <f>SUMIFS(Sheet2!K:K,Sheet2!$D:$D,$D15,Sheet2!$V:$V,7)+SUMIFS(Sheet2!K:K,Sheet2!$D:$D,$D15,Sheet2!$V:$V,8)+SUMIFS(Sheet2!K:K,Sheet2!$D:$D,$D15,Sheet2!$V:$V,9)</f>
        <v>0</v>
      </c>
      <c r="L15">
        <f>SUMIFS(Sheet2!L:L,Sheet2!$D:$D,$D15,Sheet2!$V:$V,7)+SUMIFS(Sheet2!L:L,Sheet2!$D:$D,$D15,Sheet2!$V:$V,8)+SUMIFS(Sheet2!L:L,Sheet2!$D:$D,$D15,Sheet2!$V:$V,9)</f>
        <v>0</v>
      </c>
      <c r="M15">
        <f>SUMIFS(Sheet2!M:M,Sheet2!$D:$D,$D15,Sheet2!$V:$V,7)+SUMIFS(Sheet2!M:M,Sheet2!$D:$D,$D15,Sheet2!$V:$V,8)+SUMIFS(Sheet2!M:M,Sheet2!$D:$D,$D15,Sheet2!$V:$V,9)</f>
        <v>0</v>
      </c>
      <c r="N15">
        <f>SUMIFS(Sheet2!N:N,Sheet2!$D:$D,$D15,Sheet2!$V:$V,7)+SUMIFS(Sheet2!N:N,Sheet2!$D:$D,$D15,Sheet2!$V:$V,8)+SUMIFS(Sheet2!N:N,Sheet2!$D:$D,$D15,Sheet2!$V:$V,9)</f>
        <v>0</v>
      </c>
      <c r="O15">
        <f>SUMIFS(Sheet2!O:O,Sheet2!$D:$D,$D15,Sheet2!$V:$V,7)+SUMIFS(Sheet2!O:O,Sheet2!$D:$D,$D15,Sheet2!$V:$V,8)+SUMIFS(Sheet2!O:O,Sheet2!$D:$D,$D15,Sheet2!$V:$V,9)</f>
        <v>0</v>
      </c>
      <c r="P15">
        <f>SUMIFS(Sheet2!P:P,Sheet2!$D:$D,$D15,Sheet2!$V:$V,7)+SUMIFS(Sheet2!P:P,Sheet2!$D:$D,$D15,Sheet2!$V:$V,8)+SUMIFS(Sheet2!P:P,Sheet2!$D:$D,$D15,Sheet2!$V:$V,9)</f>
        <v>0</v>
      </c>
      <c r="Q15">
        <f>SUMIFS(Sheet2!Q:Q,Sheet2!$D:$D,$D15,Sheet2!$V:$V,7)+SUMIFS(Sheet2!Q:Q,Sheet2!$D:$D,$D15,Sheet2!$V:$V,8)+SUMIFS(Sheet2!Q:Q,Sheet2!$D:$D,$D15,Sheet2!$V:$V,9)</f>
        <v>0</v>
      </c>
      <c r="R15">
        <f>SUMIFS(Sheet2!R:R,Sheet2!$D:$D,$D15,Sheet2!$V:$V,7)+SUMIFS(Sheet2!R:R,Sheet2!$D:$D,$D15,Sheet2!$V:$V,8)+SUMIFS(Sheet2!R:R,Sheet2!$D:$D,$D15,Sheet2!$V:$V,9)</f>
        <v>0</v>
      </c>
      <c r="S15">
        <f>SUMIFS(Sheet2!S:S,Sheet2!$D:$D,$D15,Sheet2!$V:$V,7)+SUMIFS(Sheet2!S:S,Sheet2!$D:$D,$D15,Sheet2!$V:$V,8)+SUMIFS(Sheet2!S:S,Sheet2!$D:$D,$D15,Sheet2!$V:$V,9)</f>
        <v>0</v>
      </c>
      <c r="T15">
        <f>SUMIFS(Sheet2!T:T,Sheet2!$D:$D,$D15,Sheet2!$V:$V,7)+SUMIFS(Sheet2!T:T,Sheet2!$D:$D,$D15,Sheet2!$V:$V,8)+SUMIFS(Sheet2!T:T,Sheet2!$D:$D,$D15,Sheet2!$V:$V,9)</f>
        <v>0</v>
      </c>
      <c r="U15" s="6">
        <f>Sheet2!AF$2</f>
        <v>2025</v>
      </c>
      <c r="V15" s="6">
        <f>Sheet2!AG$2</f>
        <v>2026</v>
      </c>
      <c r="W15">
        <v>1</v>
      </c>
    </row>
    <row r="16" spans="1:23" x14ac:dyDescent="0.25">
      <c r="A16" s="22" t="str">
        <f>VLOOKUP(D16,Libs!A:J,3,0)</f>
        <v>A</v>
      </c>
      <c r="B16" s="22" t="str">
        <f>VLOOKUP(D16,Libs!A:J,10,0)</f>
        <v>Head 3</v>
      </c>
      <c r="C16" s="22" t="str">
        <f>VLOOKUP(D16,Libs!A:J,8,0)</f>
        <v>Subc 013</v>
      </c>
      <c r="D16" s="1" t="s">
        <v>46</v>
      </c>
      <c r="E16">
        <f>SUMIFS(Sheet2!E:E,Sheet2!$D:$D,$D16,Sheet2!$V:$V,7)+SUMIFS(Sheet2!E:E,Sheet2!$D:$D,$D16,Sheet2!$V:$V,8)+SUMIFS(Sheet2!E:E,Sheet2!$D:$D,$D16,Sheet2!$V:$V,9)</f>
        <v>2210</v>
      </c>
      <c r="F16">
        <f>SUMIFS(Sheet2!F:F,Sheet2!$D:$D,$D16,Sheet2!$V:$V,7)+SUMIFS(Sheet2!F:F,Sheet2!$D:$D,$D16,Sheet2!$V:$V,8)+SUMIFS(Sheet2!F:F,Sheet2!$D:$D,$D16,Sheet2!$V:$V,9)</f>
        <v>1421</v>
      </c>
      <c r="G16">
        <f>SUMIFS(Sheet2!G:G,Sheet2!$D:$D,$D16,Sheet2!$V:$V,7)+SUMIFS(Sheet2!G:G,Sheet2!$D:$D,$D16,Sheet2!$V:$V,8)+SUMIFS(Sheet2!G:G,Sheet2!$D:$D,$D16,Sheet2!$V:$V,9)</f>
        <v>789</v>
      </c>
      <c r="H16">
        <f>SUMIFS(Sheet2!H:H,Sheet2!$D:$D,$D16,Sheet2!$V:$V,7)+SUMIFS(Sheet2!H:H,Sheet2!$D:$D,$D16,Sheet2!$V:$V,8)+SUMIFS(Sheet2!H:H,Sheet2!$D:$D,$D16,Sheet2!$V:$V,9)</f>
        <v>489</v>
      </c>
      <c r="I16">
        <f>SUMIFS(Sheet2!I:I,Sheet2!$D:$D,$D16,Sheet2!$V:$V,7)+SUMIFS(Sheet2!I:I,Sheet2!$D:$D,$D16,Sheet2!$V:$V,8)+SUMIFS(Sheet2!I:I,Sheet2!$D:$D,$D16,Sheet2!$V:$V,9)</f>
        <v>434</v>
      </c>
      <c r="J16">
        <f>SUMIFS(Sheet2!J:J,Sheet2!$D:$D,$D16,Sheet2!$V:$V,7)+SUMIFS(Sheet2!J:J,Sheet2!$D:$D,$D16,Sheet2!$V:$V,8)+SUMIFS(Sheet2!J:J,Sheet2!$D:$D,$D16,Sheet2!$V:$V,9)</f>
        <v>173</v>
      </c>
      <c r="K16">
        <f>SUMIFS(Sheet2!K:K,Sheet2!$D:$D,$D16,Sheet2!$V:$V,7)+SUMIFS(Sheet2!K:K,Sheet2!$D:$D,$D16,Sheet2!$V:$V,8)+SUMIFS(Sheet2!K:K,Sheet2!$D:$D,$D16,Sheet2!$V:$V,9)</f>
        <v>1114</v>
      </c>
      <c r="L16">
        <f>SUMIFS(Sheet2!L:L,Sheet2!$D:$D,$D16,Sheet2!$V:$V,7)+SUMIFS(Sheet2!L:L,Sheet2!$D:$D,$D16,Sheet2!$V:$V,8)+SUMIFS(Sheet2!L:L,Sheet2!$D:$D,$D16,Sheet2!$V:$V,9)</f>
        <v>0</v>
      </c>
      <c r="M16">
        <f>SUMIFS(Sheet2!M:M,Sheet2!$D:$D,$D16,Sheet2!$V:$V,7)+SUMIFS(Sheet2!M:M,Sheet2!$D:$D,$D16,Sheet2!$V:$V,8)+SUMIFS(Sheet2!M:M,Sheet2!$D:$D,$D16,Sheet2!$V:$V,9)</f>
        <v>4</v>
      </c>
      <c r="N16">
        <f>SUMIFS(Sheet2!N:N,Sheet2!$D:$D,$D16,Sheet2!$V:$V,7)+SUMIFS(Sheet2!N:N,Sheet2!$D:$D,$D16,Sheet2!$V:$V,8)+SUMIFS(Sheet2!N:N,Sheet2!$D:$D,$D16,Sheet2!$V:$V,9)</f>
        <v>0</v>
      </c>
      <c r="O16">
        <f>SUMIFS(Sheet2!O:O,Sheet2!$D:$D,$D16,Sheet2!$V:$V,7)+SUMIFS(Sheet2!O:O,Sheet2!$D:$D,$D16,Sheet2!$V:$V,8)+SUMIFS(Sheet2!O:O,Sheet2!$D:$D,$D16,Sheet2!$V:$V,9)</f>
        <v>3</v>
      </c>
      <c r="P16">
        <f>SUMIFS(Sheet2!P:P,Sheet2!$D:$D,$D16,Sheet2!$V:$V,7)+SUMIFS(Sheet2!P:P,Sheet2!$D:$D,$D16,Sheet2!$V:$V,8)+SUMIFS(Sheet2!P:P,Sheet2!$D:$D,$D16,Sheet2!$V:$V,9)</f>
        <v>148</v>
      </c>
      <c r="Q16">
        <f>SUMIFS(Sheet2!Q:Q,Sheet2!$D:$D,$D16,Sheet2!$V:$V,7)+SUMIFS(Sheet2!Q:Q,Sheet2!$D:$D,$D16,Sheet2!$V:$V,8)+SUMIFS(Sheet2!Q:Q,Sheet2!$D:$D,$D16,Sheet2!$V:$V,9)</f>
        <v>1729</v>
      </c>
      <c r="R16">
        <f>SUMIFS(Sheet2!R:R,Sheet2!$D:$D,$D16,Sheet2!$V:$V,7)+SUMIFS(Sheet2!R:R,Sheet2!$D:$D,$D16,Sheet2!$V:$V,8)+SUMIFS(Sheet2!R:R,Sheet2!$D:$D,$D16,Sheet2!$V:$V,9)</f>
        <v>34</v>
      </c>
      <c r="S16">
        <f>SUMIFS(Sheet2!S:S,Sheet2!$D:$D,$D16,Sheet2!$V:$V,7)+SUMIFS(Sheet2!S:S,Sheet2!$D:$D,$D16,Sheet2!$V:$V,8)+SUMIFS(Sheet2!S:S,Sheet2!$D:$D,$D16,Sheet2!$V:$V,9)</f>
        <v>16</v>
      </c>
      <c r="T16">
        <f>SUMIFS(Sheet2!T:T,Sheet2!$D:$D,$D16,Sheet2!$V:$V,7)+SUMIFS(Sheet2!T:T,Sheet2!$D:$D,$D16,Sheet2!$V:$V,8)+SUMIFS(Sheet2!T:T,Sheet2!$D:$D,$D16,Sheet2!$V:$V,9)</f>
        <v>23</v>
      </c>
      <c r="U16" s="6">
        <f>Sheet2!AF$2</f>
        <v>2025</v>
      </c>
      <c r="V16" s="6">
        <f>Sheet2!AG$2</f>
        <v>2026</v>
      </c>
      <c r="W16">
        <v>1</v>
      </c>
    </row>
    <row r="17" spans="1:23" x14ac:dyDescent="0.25">
      <c r="A17" s="22" t="str">
        <f>VLOOKUP(D17,Libs!A:J,3,0)</f>
        <v>A</v>
      </c>
      <c r="B17" s="22" t="str">
        <f>VLOOKUP(D17,Libs!A:J,10,0)</f>
        <v>Head 3</v>
      </c>
      <c r="C17" s="22" t="str">
        <f>VLOOKUP(D17,Libs!A:J,8,0)</f>
        <v>Subc 015</v>
      </c>
      <c r="D17" s="1" t="s">
        <v>47</v>
      </c>
      <c r="E17">
        <f>SUMIFS(Sheet2!E:E,Sheet2!$D:$D,$D17,Sheet2!$V:$V,7)+SUMIFS(Sheet2!E:E,Sheet2!$D:$D,$D17,Sheet2!$V:$V,8)+SUMIFS(Sheet2!E:E,Sheet2!$D:$D,$D17,Sheet2!$V:$V,9)</f>
        <v>1469</v>
      </c>
      <c r="F17">
        <f>SUMIFS(Sheet2!F:F,Sheet2!$D:$D,$D17,Sheet2!$V:$V,7)+SUMIFS(Sheet2!F:F,Sheet2!$D:$D,$D17,Sheet2!$V:$V,8)+SUMIFS(Sheet2!F:F,Sheet2!$D:$D,$D17,Sheet2!$V:$V,9)</f>
        <v>1090</v>
      </c>
      <c r="G17">
        <f>SUMIFS(Sheet2!G:G,Sheet2!$D:$D,$D17,Sheet2!$V:$V,7)+SUMIFS(Sheet2!G:G,Sheet2!$D:$D,$D17,Sheet2!$V:$V,8)+SUMIFS(Sheet2!G:G,Sheet2!$D:$D,$D17,Sheet2!$V:$V,9)</f>
        <v>379</v>
      </c>
      <c r="H17">
        <f>SUMIFS(Sheet2!H:H,Sheet2!$D:$D,$D17,Sheet2!$V:$V,7)+SUMIFS(Sheet2!H:H,Sheet2!$D:$D,$D17,Sheet2!$V:$V,8)+SUMIFS(Sheet2!H:H,Sheet2!$D:$D,$D17,Sheet2!$V:$V,9)</f>
        <v>145</v>
      </c>
      <c r="I17">
        <f>SUMIFS(Sheet2!I:I,Sheet2!$D:$D,$D17,Sheet2!$V:$V,7)+SUMIFS(Sheet2!I:I,Sheet2!$D:$D,$D17,Sheet2!$V:$V,8)+SUMIFS(Sheet2!I:I,Sheet2!$D:$D,$D17,Sheet2!$V:$V,9)</f>
        <v>91</v>
      </c>
      <c r="J17">
        <f>SUMIFS(Sheet2!J:J,Sheet2!$D:$D,$D17,Sheet2!$V:$V,7)+SUMIFS(Sheet2!J:J,Sheet2!$D:$D,$D17,Sheet2!$V:$V,8)+SUMIFS(Sheet2!J:J,Sheet2!$D:$D,$D17,Sheet2!$V:$V,9)</f>
        <v>220</v>
      </c>
      <c r="K17">
        <f>SUMIFS(Sheet2!K:K,Sheet2!$D:$D,$D17,Sheet2!$V:$V,7)+SUMIFS(Sheet2!K:K,Sheet2!$D:$D,$D17,Sheet2!$V:$V,8)+SUMIFS(Sheet2!K:K,Sheet2!$D:$D,$D17,Sheet2!$V:$V,9)</f>
        <v>1013</v>
      </c>
      <c r="L17">
        <f>SUMIFS(Sheet2!L:L,Sheet2!$D:$D,$D17,Sheet2!$V:$V,7)+SUMIFS(Sheet2!L:L,Sheet2!$D:$D,$D17,Sheet2!$V:$V,8)+SUMIFS(Sheet2!L:L,Sheet2!$D:$D,$D17,Sheet2!$V:$V,9)</f>
        <v>0</v>
      </c>
      <c r="M17">
        <f>SUMIFS(Sheet2!M:M,Sheet2!$D:$D,$D17,Sheet2!$V:$V,7)+SUMIFS(Sheet2!M:M,Sheet2!$D:$D,$D17,Sheet2!$V:$V,8)+SUMIFS(Sheet2!M:M,Sheet2!$D:$D,$D17,Sheet2!$V:$V,9)</f>
        <v>0</v>
      </c>
      <c r="N17">
        <f>SUMIFS(Sheet2!N:N,Sheet2!$D:$D,$D17,Sheet2!$V:$V,7)+SUMIFS(Sheet2!N:N,Sheet2!$D:$D,$D17,Sheet2!$V:$V,8)+SUMIFS(Sheet2!N:N,Sheet2!$D:$D,$D17,Sheet2!$V:$V,9)</f>
        <v>0</v>
      </c>
      <c r="O17">
        <f>SUMIFS(Sheet2!O:O,Sheet2!$D:$D,$D17,Sheet2!$V:$V,7)+SUMIFS(Sheet2!O:O,Sheet2!$D:$D,$D17,Sheet2!$V:$V,8)+SUMIFS(Sheet2!O:O,Sheet2!$D:$D,$D17,Sheet2!$V:$V,9)</f>
        <v>0</v>
      </c>
      <c r="P17">
        <f>SUMIFS(Sheet2!P:P,Sheet2!$D:$D,$D17,Sheet2!$V:$V,7)+SUMIFS(Sheet2!P:P,Sheet2!$D:$D,$D17,Sheet2!$V:$V,8)+SUMIFS(Sheet2!P:P,Sheet2!$D:$D,$D17,Sheet2!$V:$V,9)</f>
        <v>0</v>
      </c>
      <c r="Q17">
        <f>SUMIFS(Sheet2!Q:Q,Sheet2!$D:$D,$D17,Sheet2!$V:$V,7)+SUMIFS(Sheet2!Q:Q,Sheet2!$D:$D,$D17,Sheet2!$V:$V,8)+SUMIFS(Sheet2!Q:Q,Sheet2!$D:$D,$D17,Sheet2!$V:$V,9)</f>
        <v>1410</v>
      </c>
      <c r="R17">
        <f>SUMIFS(Sheet2!R:R,Sheet2!$D:$D,$D17,Sheet2!$V:$V,7)+SUMIFS(Sheet2!R:R,Sheet2!$D:$D,$D17,Sheet2!$V:$V,8)+SUMIFS(Sheet2!R:R,Sheet2!$D:$D,$D17,Sheet2!$V:$V,9)</f>
        <v>0</v>
      </c>
      <c r="S17">
        <f>SUMIFS(Sheet2!S:S,Sheet2!$D:$D,$D17,Sheet2!$V:$V,7)+SUMIFS(Sheet2!S:S,Sheet2!$D:$D,$D17,Sheet2!$V:$V,8)+SUMIFS(Sheet2!S:S,Sheet2!$D:$D,$D17,Sheet2!$V:$V,9)</f>
        <v>13</v>
      </c>
      <c r="T17">
        <f>SUMIFS(Sheet2!T:T,Sheet2!$D:$D,$D17,Sheet2!$V:$V,7)+SUMIFS(Sheet2!T:T,Sheet2!$D:$D,$D17,Sheet2!$V:$V,8)+SUMIFS(Sheet2!T:T,Sheet2!$D:$D,$D17,Sheet2!$V:$V,9)</f>
        <v>0</v>
      </c>
      <c r="U17" s="6">
        <f>Sheet2!AF$2</f>
        <v>2025</v>
      </c>
      <c r="V17" s="6">
        <f>Sheet2!AG$2</f>
        <v>2026</v>
      </c>
      <c r="W17">
        <v>1</v>
      </c>
    </row>
    <row r="18" spans="1:23" x14ac:dyDescent="0.25">
      <c r="A18" s="22" t="str">
        <f>VLOOKUP(D18,Libs!A:J,3,0)</f>
        <v>A</v>
      </c>
      <c r="B18" s="22" t="str">
        <f>VLOOKUP(D18,Libs!A:J,10,0)</f>
        <v>Head 3</v>
      </c>
      <c r="C18" s="22" t="str">
        <f>VLOOKUP(D18,Libs!A:J,8,0)</f>
        <v>Subc 013</v>
      </c>
      <c r="D18" s="1" t="s">
        <v>48</v>
      </c>
      <c r="E18">
        <f>SUMIFS(Sheet2!E:E,Sheet2!$D:$D,$D18,Sheet2!$V:$V,7)+SUMIFS(Sheet2!E:E,Sheet2!$D:$D,$D18,Sheet2!$V:$V,8)+SUMIFS(Sheet2!E:E,Sheet2!$D:$D,$D18,Sheet2!$V:$V,9)</f>
        <v>1799</v>
      </c>
      <c r="F18">
        <f>SUMIFS(Sheet2!F:F,Sheet2!$D:$D,$D18,Sheet2!$V:$V,7)+SUMIFS(Sheet2!F:F,Sheet2!$D:$D,$D18,Sheet2!$V:$V,8)+SUMIFS(Sheet2!F:F,Sheet2!$D:$D,$D18,Sheet2!$V:$V,9)</f>
        <v>1238</v>
      </c>
      <c r="G18">
        <f>SUMIFS(Sheet2!G:G,Sheet2!$D:$D,$D18,Sheet2!$V:$V,7)+SUMIFS(Sheet2!G:G,Sheet2!$D:$D,$D18,Sheet2!$V:$V,8)+SUMIFS(Sheet2!G:G,Sheet2!$D:$D,$D18,Sheet2!$V:$V,9)</f>
        <v>561</v>
      </c>
      <c r="H18">
        <f>SUMIFS(Sheet2!H:H,Sheet2!$D:$D,$D18,Sheet2!$V:$V,7)+SUMIFS(Sheet2!H:H,Sheet2!$D:$D,$D18,Sheet2!$V:$V,8)+SUMIFS(Sheet2!H:H,Sheet2!$D:$D,$D18,Sheet2!$V:$V,9)</f>
        <v>587</v>
      </c>
      <c r="I18">
        <f>SUMIFS(Sheet2!I:I,Sheet2!$D:$D,$D18,Sheet2!$V:$V,7)+SUMIFS(Sheet2!I:I,Sheet2!$D:$D,$D18,Sheet2!$V:$V,8)+SUMIFS(Sheet2!I:I,Sheet2!$D:$D,$D18,Sheet2!$V:$V,9)</f>
        <v>403</v>
      </c>
      <c r="J18">
        <f>SUMIFS(Sheet2!J:J,Sheet2!$D:$D,$D18,Sheet2!$V:$V,7)+SUMIFS(Sheet2!J:J,Sheet2!$D:$D,$D18,Sheet2!$V:$V,8)+SUMIFS(Sheet2!J:J,Sheet2!$D:$D,$D18,Sheet2!$V:$V,9)</f>
        <v>333</v>
      </c>
      <c r="K18">
        <f>SUMIFS(Sheet2!K:K,Sheet2!$D:$D,$D18,Sheet2!$V:$V,7)+SUMIFS(Sheet2!K:K,Sheet2!$D:$D,$D18,Sheet2!$V:$V,8)+SUMIFS(Sheet2!K:K,Sheet2!$D:$D,$D18,Sheet2!$V:$V,9)</f>
        <v>476</v>
      </c>
      <c r="L18">
        <f>SUMIFS(Sheet2!L:L,Sheet2!$D:$D,$D18,Sheet2!$V:$V,7)+SUMIFS(Sheet2!L:L,Sheet2!$D:$D,$D18,Sheet2!$V:$V,8)+SUMIFS(Sheet2!L:L,Sheet2!$D:$D,$D18,Sheet2!$V:$V,9)</f>
        <v>0</v>
      </c>
      <c r="M18">
        <f>SUMIFS(Sheet2!M:M,Sheet2!$D:$D,$D18,Sheet2!$V:$V,7)+SUMIFS(Sheet2!M:M,Sheet2!$D:$D,$D18,Sheet2!$V:$V,8)+SUMIFS(Sheet2!M:M,Sheet2!$D:$D,$D18,Sheet2!$V:$V,9)</f>
        <v>0</v>
      </c>
      <c r="N18">
        <f>SUMIFS(Sheet2!N:N,Sheet2!$D:$D,$D18,Sheet2!$V:$V,7)+SUMIFS(Sheet2!N:N,Sheet2!$D:$D,$D18,Sheet2!$V:$V,8)+SUMIFS(Sheet2!N:N,Sheet2!$D:$D,$D18,Sheet2!$V:$V,9)</f>
        <v>0</v>
      </c>
      <c r="O18">
        <f>SUMIFS(Sheet2!O:O,Sheet2!$D:$D,$D18,Sheet2!$V:$V,7)+SUMIFS(Sheet2!O:O,Sheet2!$D:$D,$D18,Sheet2!$V:$V,8)+SUMIFS(Sheet2!O:O,Sheet2!$D:$D,$D18,Sheet2!$V:$V,9)</f>
        <v>0</v>
      </c>
      <c r="P18">
        <f>SUMIFS(Sheet2!P:P,Sheet2!$D:$D,$D18,Sheet2!$V:$V,7)+SUMIFS(Sheet2!P:P,Sheet2!$D:$D,$D18,Sheet2!$V:$V,8)+SUMIFS(Sheet2!P:P,Sheet2!$D:$D,$D18,Sheet2!$V:$V,9)</f>
        <v>0</v>
      </c>
      <c r="Q18">
        <f>SUMIFS(Sheet2!Q:Q,Sheet2!$D:$D,$D18,Sheet2!$V:$V,7)+SUMIFS(Sheet2!Q:Q,Sheet2!$D:$D,$D18,Sheet2!$V:$V,8)+SUMIFS(Sheet2!Q:Q,Sheet2!$D:$D,$D18,Sheet2!$V:$V,9)</f>
        <v>1771</v>
      </c>
      <c r="R18">
        <f>SUMIFS(Sheet2!R:R,Sheet2!$D:$D,$D18,Sheet2!$V:$V,7)+SUMIFS(Sheet2!R:R,Sheet2!$D:$D,$D18,Sheet2!$V:$V,8)+SUMIFS(Sheet2!R:R,Sheet2!$D:$D,$D18,Sheet2!$V:$V,9)</f>
        <v>0</v>
      </c>
      <c r="S18">
        <f>SUMIFS(Sheet2!S:S,Sheet2!$D:$D,$D18,Sheet2!$V:$V,7)+SUMIFS(Sheet2!S:S,Sheet2!$D:$D,$D18,Sheet2!$V:$V,8)+SUMIFS(Sheet2!S:S,Sheet2!$D:$D,$D18,Sheet2!$V:$V,9)</f>
        <v>7</v>
      </c>
      <c r="T18">
        <f>SUMIFS(Sheet2!T:T,Sheet2!$D:$D,$D18,Sheet2!$V:$V,7)+SUMIFS(Sheet2!T:T,Sheet2!$D:$D,$D18,Sheet2!$V:$V,8)+SUMIFS(Sheet2!T:T,Sheet2!$D:$D,$D18,Sheet2!$V:$V,9)</f>
        <v>0</v>
      </c>
      <c r="U18" s="6">
        <f>Sheet2!AF$2</f>
        <v>2025</v>
      </c>
      <c r="V18" s="6">
        <f>Sheet2!AG$2</f>
        <v>2026</v>
      </c>
      <c r="W18">
        <v>1</v>
      </c>
    </row>
    <row r="19" spans="1:23" x14ac:dyDescent="0.25">
      <c r="A19" s="22" t="str">
        <f>VLOOKUP(D19,Libs!A:J,3,0)</f>
        <v>A</v>
      </c>
      <c r="B19" s="22" t="str">
        <f>VLOOKUP(D19,Libs!A:J,10,0)</f>
        <v>Head 3</v>
      </c>
      <c r="C19" s="22" t="str">
        <f>VLOOKUP(D19,Libs!A:J,8,0)</f>
        <v>Subc 015</v>
      </c>
      <c r="D19" s="1" t="s">
        <v>49</v>
      </c>
      <c r="E19">
        <f>SUMIFS(Sheet2!E:E,Sheet2!$D:$D,$D19,Sheet2!$V:$V,7)+SUMIFS(Sheet2!E:E,Sheet2!$D:$D,$D19,Sheet2!$V:$V,8)+SUMIFS(Sheet2!E:E,Sheet2!$D:$D,$D19,Sheet2!$V:$V,9)</f>
        <v>851</v>
      </c>
      <c r="F19">
        <f>SUMIFS(Sheet2!F:F,Sheet2!$D:$D,$D19,Sheet2!$V:$V,7)+SUMIFS(Sheet2!F:F,Sheet2!$D:$D,$D19,Sheet2!$V:$V,8)+SUMIFS(Sheet2!F:F,Sheet2!$D:$D,$D19,Sheet2!$V:$V,9)</f>
        <v>575</v>
      </c>
      <c r="G19">
        <f>SUMIFS(Sheet2!G:G,Sheet2!$D:$D,$D19,Sheet2!$V:$V,7)+SUMIFS(Sheet2!G:G,Sheet2!$D:$D,$D19,Sheet2!$V:$V,8)+SUMIFS(Sheet2!G:G,Sheet2!$D:$D,$D19,Sheet2!$V:$V,9)</f>
        <v>276</v>
      </c>
      <c r="H19">
        <f>SUMIFS(Sheet2!H:H,Sheet2!$D:$D,$D19,Sheet2!$V:$V,7)+SUMIFS(Sheet2!H:H,Sheet2!$D:$D,$D19,Sheet2!$V:$V,8)+SUMIFS(Sheet2!H:H,Sheet2!$D:$D,$D19,Sheet2!$V:$V,9)</f>
        <v>328</v>
      </c>
      <c r="I19">
        <f>SUMIFS(Sheet2!I:I,Sheet2!$D:$D,$D19,Sheet2!$V:$V,7)+SUMIFS(Sheet2!I:I,Sheet2!$D:$D,$D19,Sheet2!$V:$V,8)+SUMIFS(Sheet2!I:I,Sheet2!$D:$D,$D19,Sheet2!$V:$V,9)</f>
        <v>176</v>
      </c>
      <c r="J19">
        <f>SUMIFS(Sheet2!J:J,Sheet2!$D:$D,$D19,Sheet2!$V:$V,7)+SUMIFS(Sheet2!J:J,Sheet2!$D:$D,$D19,Sheet2!$V:$V,8)+SUMIFS(Sheet2!J:J,Sheet2!$D:$D,$D19,Sheet2!$V:$V,9)</f>
        <v>92</v>
      </c>
      <c r="K19">
        <f>SUMIFS(Sheet2!K:K,Sheet2!$D:$D,$D19,Sheet2!$V:$V,7)+SUMIFS(Sheet2!K:K,Sheet2!$D:$D,$D19,Sheet2!$V:$V,8)+SUMIFS(Sheet2!K:K,Sheet2!$D:$D,$D19,Sheet2!$V:$V,9)</f>
        <v>255</v>
      </c>
      <c r="L19">
        <f>SUMIFS(Sheet2!L:L,Sheet2!$D:$D,$D19,Sheet2!$V:$V,7)+SUMIFS(Sheet2!L:L,Sheet2!$D:$D,$D19,Sheet2!$V:$V,8)+SUMIFS(Sheet2!L:L,Sheet2!$D:$D,$D19,Sheet2!$V:$V,9)</f>
        <v>0</v>
      </c>
      <c r="M19">
        <f>SUMIFS(Sheet2!M:M,Sheet2!$D:$D,$D19,Sheet2!$V:$V,7)+SUMIFS(Sheet2!M:M,Sheet2!$D:$D,$D19,Sheet2!$V:$V,8)+SUMIFS(Sheet2!M:M,Sheet2!$D:$D,$D19,Sheet2!$V:$V,9)</f>
        <v>5</v>
      </c>
      <c r="N19">
        <f>SUMIFS(Sheet2!N:N,Sheet2!$D:$D,$D19,Sheet2!$V:$V,7)+SUMIFS(Sheet2!N:N,Sheet2!$D:$D,$D19,Sheet2!$V:$V,8)+SUMIFS(Sheet2!N:N,Sheet2!$D:$D,$D19,Sheet2!$V:$V,9)</f>
        <v>0</v>
      </c>
      <c r="O19">
        <f>SUMIFS(Sheet2!O:O,Sheet2!$D:$D,$D19,Sheet2!$V:$V,7)+SUMIFS(Sheet2!O:O,Sheet2!$D:$D,$D19,Sheet2!$V:$V,8)+SUMIFS(Sheet2!O:O,Sheet2!$D:$D,$D19,Sheet2!$V:$V,9)</f>
        <v>4</v>
      </c>
      <c r="P19">
        <f>SUMIFS(Sheet2!P:P,Sheet2!$D:$D,$D19,Sheet2!$V:$V,7)+SUMIFS(Sheet2!P:P,Sheet2!$D:$D,$D19,Sheet2!$V:$V,8)+SUMIFS(Sheet2!P:P,Sheet2!$D:$D,$D19,Sheet2!$V:$V,9)</f>
        <v>112</v>
      </c>
      <c r="Q19">
        <f>SUMIFS(Sheet2!Q:Q,Sheet2!$D:$D,$D19,Sheet2!$V:$V,7)+SUMIFS(Sheet2!Q:Q,Sheet2!$D:$D,$D19,Sheet2!$V:$V,8)+SUMIFS(Sheet2!Q:Q,Sheet2!$D:$D,$D19,Sheet2!$V:$V,9)</f>
        <v>583</v>
      </c>
      <c r="R19">
        <f>SUMIFS(Sheet2!R:R,Sheet2!$D:$D,$D19,Sheet2!$V:$V,7)+SUMIFS(Sheet2!R:R,Sheet2!$D:$D,$D19,Sheet2!$V:$V,8)+SUMIFS(Sheet2!R:R,Sheet2!$D:$D,$D19,Sheet2!$V:$V,9)</f>
        <v>7</v>
      </c>
      <c r="S19">
        <f>SUMIFS(Sheet2!S:S,Sheet2!$D:$D,$D19,Sheet2!$V:$V,7)+SUMIFS(Sheet2!S:S,Sheet2!$D:$D,$D19,Sheet2!$V:$V,8)+SUMIFS(Sheet2!S:S,Sheet2!$D:$D,$D19,Sheet2!$V:$V,9)</f>
        <v>37</v>
      </c>
      <c r="T19">
        <f>SUMIFS(Sheet2!T:T,Sheet2!$D:$D,$D19,Sheet2!$V:$V,7)+SUMIFS(Sheet2!T:T,Sheet2!$D:$D,$D19,Sheet2!$V:$V,8)+SUMIFS(Sheet2!T:T,Sheet2!$D:$D,$D19,Sheet2!$V:$V,9)</f>
        <v>34</v>
      </c>
      <c r="U19" s="6">
        <f>Sheet2!AF$2</f>
        <v>2025</v>
      </c>
      <c r="V19" s="6">
        <f>Sheet2!AG$2</f>
        <v>2026</v>
      </c>
      <c r="W19">
        <v>1</v>
      </c>
    </row>
    <row r="20" spans="1:23" x14ac:dyDescent="0.25">
      <c r="A20" s="22" t="str">
        <f>VLOOKUP(D20,Libs!A:J,3,0)</f>
        <v>A</v>
      </c>
      <c r="B20" s="22" t="str">
        <f>VLOOKUP(D20,Libs!A:J,10,0)</f>
        <v>Head 4</v>
      </c>
      <c r="C20" s="22" t="str">
        <f>VLOOKUP(D20,Libs!A:J,8,0)</f>
        <v>Subc 016</v>
      </c>
      <c r="D20" s="1" t="s">
        <v>51</v>
      </c>
      <c r="E20">
        <f>SUMIFS(Sheet2!E:E,Sheet2!$D:$D,$D20,Sheet2!$V:$V,7)+SUMIFS(Sheet2!E:E,Sheet2!$D:$D,$D20,Sheet2!$V:$V,8)+SUMIFS(Sheet2!E:E,Sheet2!$D:$D,$D20,Sheet2!$V:$V,9)</f>
        <v>59</v>
      </c>
      <c r="F20">
        <f>SUMIFS(Sheet2!F:F,Sheet2!$D:$D,$D20,Sheet2!$V:$V,7)+SUMIFS(Sheet2!F:F,Sheet2!$D:$D,$D20,Sheet2!$V:$V,8)+SUMIFS(Sheet2!F:F,Sheet2!$D:$D,$D20,Sheet2!$V:$V,9)</f>
        <v>40</v>
      </c>
      <c r="G20">
        <f>SUMIFS(Sheet2!G:G,Sheet2!$D:$D,$D20,Sheet2!$V:$V,7)+SUMIFS(Sheet2!G:G,Sheet2!$D:$D,$D20,Sheet2!$V:$V,8)+SUMIFS(Sheet2!G:G,Sheet2!$D:$D,$D20,Sheet2!$V:$V,9)</f>
        <v>19</v>
      </c>
      <c r="H20">
        <f>SUMIFS(Sheet2!H:H,Sheet2!$D:$D,$D20,Sheet2!$V:$V,7)+SUMIFS(Sheet2!H:H,Sheet2!$D:$D,$D20,Sheet2!$V:$V,8)+SUMIFS(Sheet2!H:H,Sheet2!$D:$D,$D20,Sheet2!$V:$V,9)</f>
        <v>0</v>
      </c>
      <c r="I20">
        <f>SUMIFS(Sheet2!I:I,Sheet2!$D:$D,$D20,Sheet2!$V:$V,7)+SUMIFS(Sheet2!I:I,Sheet2!$D:$D,$D20,Sheet2!$V:$V,8)+SUMIFS(Sheet2!I:I,Sheet2!$D:$D,$D20,Sheet2!$V:$V,9)</f>
        <v>1</v>
      </c>
      <c r="J20">
        <f>SUMIFS(Sheet2!J:J,Sheet2!$D:$D,$D20,Sheet2!$V:$V,7)+SUMIFS(Sheet2!J:J,Sheet2!$D:$D,$D20,Sheet2!$V:$V,8)+SUMIFS(Sheet2!J:J,Sheet2!$D:$D,$D20,Sheet2!$V:$V,9)</f>
        <v>1</v>
      </c>
      <c r="K20">
        <f>SUMIFS(Sheet2!K:K,Sheet2!$D:$D,$D20,Sheet2!$V:$V,7)+SUMIFS(Sheet2!K:K,Sheet2!$D:$D,$D20,Sheet2!$V:$V,8)+SUMIFS(Sheet2!K:K,Sheet2!$D:$D,$D20,Sheet2!$V:$V,9)</f>
        <v>57</v>
      </c>
      <c r="L20">
        <f>SUMIFS(Sheet2!L:L,Sheet2!$D:$D,$D20,Sheet2!$V:$V,7)+SUMIFS(Sheet2!L:L,Sheet2!$D:$D,$D20,Sheet2!$V:$V,8)+SUMIFS(Sheet2!L:L,Sheet2!$D:$D,$D20,Sheet2!$V:$V,9)</f>
        <v>0</v>
      </c>
      <c r="M20">
        <f>SUMIFS(Sheet2!M:M,Sheet2!$D:$D,$D20,Sheet2!$V:$V,7)+SUMIFS(Sheet2!M:M,Sheet2!$D:$D,$D20,Sheet2!$V:$V,8)+SUMIFS(Sheet2!M:M,Sheet2!$D:$D,$D20,Sheet2!$V:$V,9)</f>
        <v>0</v>
      </c>
      <c r="N20">
        <f>SUMIFS(Sheet2!N:N,Sheet2!$D:$D,$D20,Sheet2!$V:$V,7)+SUMIFS(Sheet2!N:N,Sheet2!$D:$D,$D20,Sheet2!$V:$V,8)+SUMIFS(Sheet2!N:N,Sheet2!$D:$D,$D20,Sheet2!$V:$V,9)</f>
        <v>0</v>
      </c>
      <c r="O20">
        <f>SUMIFS(Sheet2!O:O,Sheet2!$D:$D,$D20,Sheet2!$V:$V,7)+SUMIFS(Sheet2!O:O,Sheet2!$D:$D,$D20,Sheet2!$V:$V,8)+SUMIFS(Sheet2!O:O,Sheet2!$D:$D,$D20,Sheet2!$V:$V,9)</f>
        <v>1</v>
      </c>
      <c r="P20">
        <f>SUMIFS(Sheet2!P:P,Sheet2!$D:$D,$D20,Sheet2!$V:$V,7)+SUMIFS(Sheet2!P:P,Sheet2!$D:$D,$D20,Sheet2!$V:$V,8)+SUMIFS(Sheet2!P:P,Sheet2!$D:$D,$D20,Sheet2!$V:$V,9)</f>
        <v>4</v>
      </c>
      <c r="Q20">
        <f>SUMIFS(Sheet2!Q:Q,Sheet2!$D:$D,$D20,Sheet2!$V:$V,7)+SUMIFS(Sheet2!Q:Q,Sheet2!$D:$D,$D20,Sheet2!$V:$V,8)+SUMIFS(Sheet2!Q:Q,Sheet2!$D:$D,$D20,Sheet2!$V:$V,9)</f>
        <v>26</v>
      </c>
      <c r="R20">
        <f>SUMIFS(Sheet2!R:R,Sheet2!$D:$D,$D20,Sheet2!$V:$V,7)+SUMIFS(Sheet2!R:R,Sheet2!$D:$D,$D20,Sheet2!$V:$V,8)+SUMIFS(Sheet2!R:R,Sheet2!$D:$D,$D20,Sheet2!$V:$V,9)</f>
        <v>1</v>
      </c>
      <c r="S20">
        <f>SUMIFS(Sheet2!S:S,Sheet2!$D:$D,$D20,Sheet2!$V:$V,7)+SUMIFS(Sheet2!S:S,Sheet2!$D:$D,$D20,Sheet2!$V:$V,8)+SUMIFS(Sheet2!S:S,Sheet2!$D:$D,$D20,Sheet2!$V:$V,9)</f>
        <v>0</v>
      </c>
      <c r="T20">
        <f>SUMIFS(Sheet2!T:T,Sheet2!$D:$D,$D20,Sheet2!$V:$V,7)+SUMIFS(Sheet2!T:T,Sheet2!$D:$D,$D20,Sheet2!$V:$V,8)+SUMIFS(Sheet2!T:T,Sheet2!$D:$D,$D20,Sheet2!$V:$V,9)</f>
        <v>1</v>
      </c>
      <c r="U20" s="6">
        <f>Sheet2!AF$2</f>
        <v>2025</v>
      </c>
      <c r="V20" s="6">
        <f>Sheet2!AG$2</f>
        <v>2026</v>
      </c>
      <c r="W20">
        <v>1</v>
      </c>
    </row>
    <row r="21" spans="1:23" x14ac:dyDescent="0.25">
      <c r="A21" s="22" t="str">
        <f>VLOOKUP(D21,Libs!A:J,3,0)</f>
        <v>A</v>
      </c>
      <c r="B21" s="22" t="str">
        <f>VLOOKUP(D21,Libs!A:J,10,0)</f>
        <v>Head 4</v>
      </c>
      <c r="C21" s="22" t="str">
        <f>VLOOKUP(D21,Libs!A:J,8,0)</f>
        <v>Subc 016</v>
      </c>
      <c r="D21" s="1" t="s">
        <v>52</v>
      </c>
      <c r="E21">
        <f>SUMIFS(Sheet2!E:E,Sheet2!$D:$D,$D21,Sheet2!$V:$V,7)+SUMIFS(Sheet2!E:E,Sheet2!$D:$D,$D21,Sheet2!$V:$V,8)+SUMIFS(Sheet2!E:E,Sheet2!$D:$D,$D21,Sheet2!$V:$V,9)</f>
        <v>96</v>
      </c>
      <c r="F21">
        <f>SUMIFS(Sheet2!F:F,Sheet2!$D:$D,$D21,Sheet2!$V:$V,7)+SUMIFS(Sheet2!F:F,Sheet2!$D:$D,$D21,Sheet2!$V:$V,8)+SUMIFS(Sheet2!F:F,Sheet2!$D:$D,$D21,Sheet2!$V:$V,9)</f>
        <v>91</v>
      </c>
      <c r="G21">
        <f>SUMIFS(Sheet2!G:G,Sheet2!$D:$D,$D21,Sheet2!$V:$V,7)+SUMIFS(Sheet2!G:G,Sheet2!$D:$D,$D21,Sheet2!$V:$V,8)+SUMIFS(Sheet2!G:G,Sheet2!$D:$D,$D21,Sheet2!$V:$V,9)</f>
        <v>5</v>
      </c>
      <c r="H21">
        <f>SUMIFS(Sheet2!H:H,Sheet2!$D:$D,$D21,Sheet2!$V:$V,7)+SUMIFS(Sheet2!H:H,Sheet2!$D:$D,$D21,Sheet2!$V:$V,8)+SUMIFS(Sheet2!H:H,Sheet2!$D:$D,$D21,Sheet2!$V:$V,9)</f>
        <v>0</v>
      </c>
      <c r="I21">
        <f>SUMIFS(Sheet2!I:I,Sheet2!$D:$D,$D21,Sheet2!$V:$V,7)+SUMIFS(Sheet2!I:I,Sheet2!$D:$D,$D21,Sheet2!$V:$V,8)+SUMIFS(Sheet2!I:I,Sheet2!$D:$D,$D21,Sheet2!$V:$V,9)</f>
        <v>2</v>
      </c>
      <c r="J21">
        <f>SUMIFS(Sheet2!J:J,Sheet2!$D:$D,$D21,Sheet2!$V:$V,7)+SUMIFS(Sheet2!J:J,Sheet2!$D:$D,$D21,Sheet2!$V:$V,8)+SUMIFS(Sheet2!J:J,Sheet2!$D:$D,$D21,Sheet2!$V:$V,9)</f>
        <v>0</v>
      </c>
      <c r="K21">
        <f>SUMIFS(Sheet2!K:K,Sheet2!$D:$D,$D21,Sheet2!$V:$V,7)+SUMIFS(Sheet2!K:K,Sheet2!$D:$D,$D21,Sheet2!$V:$V,8)+SUMIFS(Sheet2!K:K,Sheet2!$D:$D,$D21,Sheet2!$V:$V,9)</f>
        <v>94</v>
      </c>
      <c r="L21">
        <f>SUMIFS(Sheet2!L:L,Sheet2!$D:$D,$D21,Sheet2!$V:$V,7)+SUMIFS(Sheet2!L:L,Sheet2!$D:$D,$D21,Sheet2!$V:$V,8)+SUMIFS(Sheet2!L:L,Sheet2!$D:$D,$D21,Sheet2!$V:$V,9)</f>
        <v>0</v>
      </c>
      <c r="M21">
        <f>SUMIFS(Sheet2!M:M,Sheet2!$D:$D,$D21,Sheet2!$V:$V,7)+SUMIFS(Sheet2!M:M,Sheet2!$D:$D,$D21,Sheet2!$V:$V,8)+SUMIFS(Sheet2!M:M,Sheet2!$D:$D,$D21,Sheet2!$V:$V,9)</f>
        <v>1</v>
      </c>
      <c r="N21">
        <f>SUMIFS(Sheet2!N:N,Sheet2!$D:$D,$D21,Sheet2!$V:$V,7)+SUMIFS(Sheet2!N:N,Sheet2!$D:$D,$D21,Sheet2!$V:$V,8)+SUMIFS(Sheet2!N:N,Sheet2!$D:$D,$D21,Sheet2!$V:$V,9)</f>
        <v>0</v>
      </c>
      <c r="O21">
        <f>SUMIFS(Sheet2!O:O,Sheet2!$D:$D,$D21,Sheet2!$V:$V,7)+SUMIFS(Sheet2!O:O,Sheet2!$D:$D,$D21,Sheet2!$V:$V,8)+SUMIFS(Sheet2!O:O,Sheet2!$D:$D,$D21,Sheet2!$V:$V,9)</f>
        <v>1</v>
      </c>
      <c r="P21">
        <f>SUMIFS(Sheet2!P:P,Sheet2!$D:$D,$D21,Sheet2!$V:$V,7)+SUMIFS(Sheet2!P:P,Sheet2!$D:$D,$D21,Sheet2!$V:$V,8)+SUMIFS(Sheet2!P:P,Sheet2!$D:$D,$D21,Sheet2!$V:$V,9)</f>
        <v>6</v>
      </c>
      <c r="Q21">
        <f>SUMIFS(Sheet2!Q:Q,Sheet2!$D:$D,$D21,Sheet2!$V:$V,7)+SUMIFS(Sheet2!Q:Q,Sheet2!$D:$D,$D21,Sheet2!$V:$V,8)+SUMIFS(Sheet2!Q:Q,Sheet2!$D:$D,$D21,Sheet2!$V:$V,9)</f>
        <v>70</v>
      </c>
      <c r="R21">
        <f>SUMIFS(Sheet2!R:R,Sheet2!$D:$D,$D21,Sheet2!$V:$V,7)+SUMIFS(Sheet2!R:R,Sheet2!$D:$D,$D21,Sheet2!$V:$V,8)+SUMIFS(Sheet2!R:R,Sheet2!$D:$D,$D21,Sheet2!$V:$V,9)</f>
        <v>14</v>
      </c>
      <c r="S21">
        <f>SUMIFS(Sheet2!S:S,Sheet2!$D:$D,$D21,Sheet2!$V:$V,7)+SUMIFS(Sheet2!S:S,Sheet2!$D:$D,$D21,Sheet2!$V:$V,8)+SUMIFS(Sheet2!S:S,Sheet2!$D:$D,$D21,Sheet2!$V:$V,9)</f>
        <v>2</v>
      </c>
      <c r="T21">
        <f>SUMIFS(Sheet2!T:T,Sheet2!$D:$D,$D21,Sheet2!$V:$V,7)+SUMIFS(Sheet2!T:T,Sheet2!$D:$D,$D21,Sheet2!$V:$V,8)+SUMIFS(Sheet2!T:T,Sheet2!$D:$D,$D21,Sheet2!$V:$V,9)</f>
        <v>3</v>
      </c>
      <c r="U21" s="6">
        <f>Sheet2!AF$2</f>
        <v>2025</v>
      </c>
      <c r="V21" s="6">
        <f>Sheet2!AG$2</f>
        <v>2026</v>
      </c>
      <c r="W21">
        <v>1</v>
      </c>
    </row>
    <row r="22" spans="1:23" x14ac:dyDescent="0.25">
      <c r="A22" s="22" t="str">
        <f>VLOOKUP(D22,Libs!A:J,3,0)</f>
        <v>A</v>
      </c>
      <c r="B22" s="22" t="str">
        <f>VLOOKUP(D22,Libs!A:J,10,0)</f>
        <v>Head 4</v>
      </c>
      <c r="C22" s="22" t="str">
        <f>VLOOKUP(D22,Libs!A:J,8,0)</f>
        <v>Subc 016</v>
      </c>
      <c r="D22" s="1" t="s">
        <v>53</v>
      </c>
      <c r="E22">
        <f>SUMIFS(Sheet2!E:E,Sheet2!$D:$D,$D22,Sheet2!$V:$V,7)+SUMIFS(Sheet2!E:E,Sheet2!$D:$D,$D22,Sheet2!$V:$V,8)+SUMIFS(Sheet2!E:E,Sheet2!$D:$D,$D22,Sheet2!$V:$V,9)</f>
        <v>246</v>
      </c>
      <c r="F22">
        <f>SUMIFS(Sheet2!F:F,Sheet2!$D:$D,$D22,Sheet2!$V:$V,7)+SUMIFS(Sheet2!F:F,Sheet2!$D:$D,$D22,Sheet2!$V:$V,8)+SUMIFS(Sheet2!F:F,Sheet2!$D:$D,$D22,Sheet2!$V:$V,9)</f>
        <v>206</v>
      </c>
      <c r="G22">
        <f>SUMIFS(Sheet2!G:G,Sheet2!$D:$D,$D22,Sheet2!$V:$V,7)+SUMIFS(Sheet2!G:G,Sheet2!$D:$D,$D22,Sheet2!$V:$V,8)+SUMIFS(Sheet2!G:G,Sheet2!$D:$D,$D22,Sheet2!$V:$V,9)</f>
        <v>40</v>
      </c>
      <c r="H22">
        <f>SUMIFS(Sheet2!H:H,Sheet2!$D:$D,$D22,Sheet2!$V:$V,7)+SUMIFS(Sheet2!H:H,Sheet2!$D:$D,$D22,Sheet2!$V:$V,8)+SUMIFS(Sheet2!H:H,Sheet2!$D:$D,$D22,Sheet2!$V:$V,9)</f>
        <v>4</v>
      </c>
      <c r="I22">
        <f>SUMIFS(Sheet2!I:I,Sheet2!$D:$D,$D22,Sheet2!$V:$V,7)+SUMIFS(Sheet2!I:I,Sheet2!$D:$D,$D22,Sheet2!$V:$V,8)+SUMIFS(Sheet2!I:I,Sheet2!$D:$D,$D22,Sheet2!$V:$V,9)</f>
        <v>8</v>
      </c>
      <c r="J22">
        <f>SUMIFS(Sheet2!J:J,Sheet2!$D:$D,$D22,Sheet2!$V:$V,7)+SUMIFS(Sheet2!J:J,Sheet2!$D:$D,$D22,Sheet2!$V:$V,8)+SUMIFS(Sheet2!J:J,Sheet2!$D:$D,$D22,Sheet2!$V:$V,9)</f>
        <v>38</v>
      </c>
      <c r="K22">
        <f>SUMIFS(Sheet2!K:K,Sheet2!$D:$D,$D22,Sheet2!$V:$V,7)+SUMIFS(Sheet2!K:K,Sheet2!$D:$D,$D22,Sheet2!$V:$V,8)+SUMIFS(Sheet2!K:K,Sheet2!$D:$D,$D22,Sheet2!$V:$V,9)</f>
        <v>196</v>
      </c>
      <c r="L22">
        <f>SUMIFS(Sheet2!L:L,Sheet2!$D:$D,$D22,Sheet2!$V:$V,7)+SUMIFS(Sheet2!L:L,Sheet2!$D:$D,$D22,Sheet2!$V:$V,8)+SUMIFS(Sheet2!L:L,Sheet2!$D:$D,$D22,Sheet2!$V:$V,9)</f>
        <v>0</v>
      </c>
      <c r="M22">
        <f>SUMIFS(Sheet2!M:M,Sheet2!$D:$D,$D22,Sheet2!$V:$V,7)+SUMIFS(Sheet2!M:M,Sheet2!$D:$D,$D22,Sheet2!$V:$V,8)+SUMIFS(Sheet2!M:M,Sheet2!$D:$D,$D22,Sheet2!$V:$V,9)</f>
        <v>0</v>
      </c>
      <c r="N22">
        <f>SUMIFS(Sheet2!N:N,Sheet2!$D:$D,$D22,Sheet2!$V:$V,7)+SUMIFS(Sheet2!N:N,Sheet2!$D:$D,$D22,Sheet2!$V:$V,8)+SUMIFS(Sheet2!N:N,Sheet2!$D:$D,$D22,Sheet2!$V:$V,9)</f>
        <v>0</v>
      </c>
      <c r="O22">
        <f>SUMIFS(Sheet2!O:O,Sheet2!$D:$D,$D22,Sheet2!$V:$V,7)+SUMIFS(Sheet2!O:O,Sheet2!$D:$D,$D22,Sheet2!$V:$V,8)+SUMIFS(Sheet2!O:O,Sheet2!$D:$D,$D22,Sheet2!$V:$V,9)</f>
        <v>1</v>
      </c>
      <c r="P22">
        <f>SUMIFS(Sheet2!P:P,Sheet2!$D:$D,$D22,Sheet2!$V:$V,7)+SUMIFS(Sheet2!P:P,Sheet2!$D:$D,$D22,Sheet2!$V:$V,8)+SUMIFS(Sheet2!P:P,Sheet2!$D:$D,$D22,Sheet2!$V:$V,9)</f>
        <v>16</v>
      </c>
      <c r="Q22">
        <f>SUMIFS(Sheet2!Q:Q,Sheet2!$D:$D,$D22,Sheet2!$V:$V,7)+SUMIFS(Sheet2!Q:Q,Sheet2!$D:$D,$D22,Sheet2!$V:$V,8)+SUMIFS(Sheet2!Q:Q,Sheet2!$D:$D,$D22,Sheet2!$V:$V,9)</f>
        <v>195</v>
      </c>
      <c r="R22">
        <f>SUMIFS(Sheet2!R:R,Sheet2!$D:$D,$D22,Sheet2!$V:$V,7)+SUMIFS(Sheet2!R:R,Sheet2!$D:$D,$D22,Sheet2!$V:$V,8)+SUMIFS(Sheet2!R:R,Sheet2!$D:$D,$D22,Sheet2!$V:$V,9)</f>
        <v>4</v>
      </c>
      <c r="S22">
        <f>SUMIFS(Sheet2!S:S,Sheet2!$D:$D,$D22,Sheet2!$V:$V,7)+SUMIFS(Sheet2!S:S,Sheet2!$D:$D,$D22,Sheet2!$V:$V,8)+SUMIFS(Sheet2!S:S,Sheet2!$D:$D,$D22,Sheet2!$V:$V,9)</f>
        <v>0</v>
      </c>
      <c r="T22">
        <f>SUMIFS(Sheet2!T:T,Sheet2!$D:$D,$D22,Sheet2!$V:$V,7)+SUMIFS(Sheet2!T:T,Sheet2!$D:$D,$D22,Sheet2!$V:$V,8)+SUMIFS(Sheet2!T:T,Sheet2!$D:$D,$D22,Sheet2!$V:$V,9)</f>
        <v>0</v>
      </c>
      <c r="U22" s="6">
        <f>Sheet2!AF$2</f>
        <v>2025</v>
      </c>
      <c r="V22" s="6">
        <f>Sheet2!AG$2</f>
        <v>2026</v>
      </c>
      <c r="W22">
        <v>1</v>
      </c>
    </row>
    <row r="23" spans="1:23" x14ac:dyDescent="0.25">
      <c r="A23" s="22" t="str">
        <f>VLOOKUP(D23,Libs!A:J,3,0)</f>
        <v>A</v>
      </c>
      <c r="B23" s="22" t="str">
        <f>VLOOKUP(D23,Libs!A:J,10,0)</f>
        <v>Head 4</v>
      </c>
      <c r="C23" s="22" t="str">
        <f>VLOOKUP(D23,Libs!A:J,8,0)</f>
        <v>Subc 016</v>
      </c>
      <c r="D23" s="1" t="s">
        <v>54</v>
      </c>
      <c r="E23">
        <f>SUMIFS(Sheet2!E:E,Sheet2!$D:$D,$D23,Sheet2!$V:$V,7)+SUMIFS(Sheet2!E:E,Sheet2!$D:$D,$D23,Sheet2!$V:$V,8)+SUMIFS(Sheet2!E:E,Sheet2!$D:$D,$D23,Sheet2!$V:$V,9)</f>
        <v>598</v>
      </c>
      <c r="F23">
        <f>SUMIFS(Sheet2!F:F,Sheet2!$D:$D,$D23,Sheet2!$V:$V,7)+SUMIFS(Sheet2!F:F,Sheet2!$D:$D,$D23,Sheet2!$V:$V,8)+SUMIFS(Sheet2!F:F,Sheet2!$D:$D,$D23,Sheet2!$V:$V,9)</f>
        <v>401</v>
      </c>
      <c r="G23">
        <f>SUMIFS(Sheet2!G:G,Sheet2!$D:$D,$D23,Sheet2!$V:$V,7)+SUMIFS(Sheet2!G:G,Sheet2!$D:$D,$D23,Sheet2!$V:$V,8)+SUMIFS(Sheet2!G:G,Sheet2!$D:$D,$D23,Sheet2!$V:$V,9)</f>
        <v>197</v>
      </c>
      <c r="H23">
        <f>SUMIFS(Sheet2!H:H,Sheet2!$D:$D,$D23,Sheet2!$V:$V,7)+SUMIFS(Sheet2!H:H,Sheet2!$D:$D,$D23,Sheet2!$V:$V,8)+SUMIFS(Sheet2!H:H,Sheet2!$D:$D,$D23,Sheet2!$V:$V,9)</f>
        <v>116</v>
      </c>
      <c r="I23">
        <f>SUMIFS(Sheet2!I:I,Sheet2!$D:$D,$D23,Sheet2!$V:$V,7)+SUMIFS(Sheet2!I:I,Sheet2!$D:$D,$D23,Sheet2!$V:$V,8)+SUMIFS(Sheet2!I:I,Sheet2!$D:$D,$D23,Sheet2!$V:$V,9)</f>
        <v>3</v>
      </c>
      <c r="J23">
        <f>SUMIFS(Sheet2!J:J,Sheet2!$D:$D,$D23,Sheet2!$V:$V,7)+SUMIFS(Sheet2!J:J,Sheet2!$D:$D,$D23,Sheet2!$V:$V,8)+SUMIFS(Sheet2!J:J,Sheet2!$D:$D,$D23,Sheet2!$V:$V,9)</f>
        <v>38</v>
      </c>
      <c r="K23">
        <f>SUMIFS(Sheet2!K:K,Sheet2!$D:$D,$D23,Sheet2!$V:$V,7)+SUMIFS(Sheet2!K:K,Sheet2!$D:$D,$D23,Sheet2!$V:$V,8)+SUMIFS(Sheet2!K:K,Sheet2!$D:$D,$D23,Sheet2!$V:$V,9)</f>
        <v>441</v>
      </c>
      <c r="L23">
        <f>SUMIFS(Sheet2!L:L,Sheet2!$D:$D,$D23,Sheet2!$V:$V,7)+SUMIFS(Sheet2!L:L,Sheet2!$D:$D,$D23,Sheet2!$V:$V,8)+SUMIFS(Sheet2!L:L,Sheet2!$D:$D,$D23,Sheet2!$V:$V,9)</f>
        <v>0</v>
      </c>
      <c r="M23">
        <f>SUMIFS(Sheet2!M:M,Sheet2!$D:$D,$D23,Sheet2!$V:$V,7)+SUMIFS(Sheet2!M:M,Sheet2!$D:$D,$D23,Sheet2!$V:$V,8)+SUMIFS(Sheet2!M:M,Sheet2!$D:$D,$D23,Sheet2!$V:$V,9)</f>
        <v>0</v>
      </c>
      <c r="N23">
        <f>SUMIFS(Sheet2!N:N,Sheet2!$D:$D,$D23,Sheet2!$V:$V,7)+SUMIFS(Sheet2!N:N,Sheet2!$D:$D,$D23,Sheet2!$V:$V,8)+SUMIFS(Sheet2!N:N,Sheet2!$D:$D,$D23,Sheet2!$V:$V,9)</f>
        <v>0</v>
      </c>
      <c r="O23">
        <f>SUMIFS(Sheet2!O:O,Sheet2!$D:$D,$D23,Sheet2!$V:$V,7)+SUMIFS(Sheet2!O:O,Sheet2!$D:$D,$D23,Sheet2!$V:$V,8)+SUMIFS(Sheet2!O:O,Sheet2!$D:$D,$D23,Sheet2!$V:$V,9)</f>
        <v>0</v>
      </c>
      <c r="P23">
        <f>SUMIFS(Sheet2!P:P,Sheet2!$D:$D,$D23,Sheet2!$V:$V,7)+SUMIFS(Sheet2!P:P,Sheet2!$D:$D,$D23,Sheet2!$V:$V,8)+SUMIFS(Sheet2!P:P,Sheet2!$D:$D,$D23,Sheet2!$V:$V,9)</f>
        <v>0</v>
      </c>
      <c r="Q23">
        <f>SUMIFS(Sheet2!Q:Q,Sheet2!$D:$D,$D23,Sheet2!$V:$V,7)+SUMIFS(Sheet2!Q:Q,Sheet2!$D:$D,$D23,Sheet2!$V:$V,8)+SUMIFS(Sheet2!Q:Q,Sheet2!$D:$D,$D23,Sheet2!$V:$V,9)</f>
        <v>566</v>
      </c>
      <c r="R23">
        <f>SUMIFS(Sheet2!R:R,Sheet2!$D:$D,$D23,Sheet2!$V:$V,7)+SUMIFS(Sheet2!R:R,Sheet2!$D:$D,$D23,Sheet2!$V:$V,8)+SUMIFS(Sheet2!R:R,Sheet2!$D:$D,$D23,Sheet2!$V:$V,9)</f>
        <v>0</v>
      </c>
      <c r="S23">
        <f>SUMIFS(Sheet2!S:S,Sheet2!$D:$D,$D23,Sheet2!$V:$V,7)+SUMIFS(Sheet2!S:S,Sheet2!$D:$D,$D23,Sheet2!$V:$V,8)+SUMIFS(Sheet2!S:S,Sheet2!$D:$D,$D23,Sheet2!$V:$V,9)</f>
        <v>5</v>
      </c>
      <c r="T23">
        <f>SUMIFS(Sheet2!T:T,Sheet2!$D:$D,$D23,Sheet2!$V:$V,7)+SUMIFS(Sheet2!T:T,Sheet2!$D:$D,$D23,Sheet2!$V:$V,8)+SUMIFS(Sheet2!T:T,Sheet2!$D:$D,$D23,Sheet2!$V:$V,9)</f>
        <v>0</v>
      </c>
      <c r="U23" s="6">
        <f>Sheet2!AF$2</f>
        <v>2025</v>
      </c>
      <c r="V23" s="6">
        <f>Sheet2!AG$2</f>
        <v>2026</v>
      </c>
      <c r="W23">
        <v>1</v>
      </c>
    </row>
    <row r="24" spans="1:23" x14ac:dyDescent="0.25">
      <c r="A24" s="22" t="str">
        <f>VLOOKUP(D24,Libs!A:J,3,0)</f>
        <v>A</v>
      </c>
      <c r="B24" s="22" t="str">
        <f>VLOOKUP(D24,Libs!A:J,10,0)</f>
        <v>Head 4</v>
      </c>
      <c r="C24" s="22" t="str">
        <f>VLOOKUP(D24,Libs!A:J,8,0)</f>
        <v>Subc 016</v>
      </c>
      <c r="D24" s="1" t="s">
        <v>55</v>
      </c>
      <c r="E24">
        <f>SUMIFS(Sheet2!E:E,Sheet2!$D:$D,$D24,Sheet2!$V:$V,7)+SUMIFS(Sheet2!E:E,Sheet2!$D:$D,$D24,Sheet2!$V:$V,8)+SUMIFS(Sheet2!E:E,Sheet2!$D:$D,$D24,Sheet2!$V:$V,9)</f>
        <v>269</v>
      </c>
      <c r="F24">
        <f>SUMIFS(Sheet2!F:F,Sheet2!$D:$D,$D24,Sheet2!$V:$V,7)+SUMIFS(Sheet2!F:F,Sheet2!$D:$D,$D24,Sheet2!$V:$V,8)+SUMIFS(Sheet2!F:F,Sheet2!$D:$D,$D24,Sheet2!$V:$V,9)</f>
        <v>193</v>
      </c>
      <c r="G24">
        <f>SUMIFS(Sheet2!G:G,Sheet2!$D:$D,$D24,Sheet2!$V:$V,7)+SUMIFS(Sheet2!G:G,Sheet2!$D:$D,$D24,Sheet2!$V:$V,8)+SUMIFS(Sheet2!G:G,Sheet2!$D:$D,$D24,Sheet2!$V:$V,9)</f>
        <v>76</v>
      </c>
      <c r="H24">
        <f>SUMIFS(Sheet2!H:H,Sheet2!$D:$D,$D24,Sheet2!$V:$V,7)+SUMIFS(Sheet2!H:H,Sheet2!$D:$D,$D24,Sheet2!$V:$V,8)+SUMIFS(Sheet2!H:H,Sheet2!$D:$D,$D24,Sheet2!$V:$V,9)</f>
        <v>29</v>
      </c>
      <c r="I24">
        <f>SUMIFS(Sheet2!I:I,Sheet2!$D:$D,$D24,Sheet2!$V:$V,7)+SUMIFS(Sheet2!I:I,Sheet2!$D:$D,$D24,Sheet2!$V:$V,8)+SUMIFS(Sheet2!I:I,Sheet2!$D:$D,$D24,Sheet2!$V:$V,9)</f>
        <v>6</v>
      </c>
      <c r="J24">
        <f>SUMIFS(Sheet2!J:J,Sheet2!$D:$D,$D24,Sheet2!$V:$V,7)+SUMIFS(Sheet2!J:J,Sheet2!$D:$D,$D24,Sheet2!$V:$V,8)+SUMIFS(Sheet2!J:J,Sheet2!$D:$D,$D24,Sheet2!$V:$V,9)</f>
        <v>11</v>
      </c>
      <c r="K24">
        <f>SUMIFS(Sheet2!K:K,Sheet2!$D:$D,$D24,Sheet2!$V:$V,7)+SUMIFS(Sheet2!K:K,Sheet2!$D:$D,$D24,Sheet2!$V:$V,8)+SUMIFS(Sheet2!K:K,Sheet2!$D:$D,$D24,Sheet2!$V:$V,9)</f>
        <v>223</v>
      </c>
      <c r="L24">
        <f>SUMIFS(Sheet2!L:L,Sheet2!$D:$D,$D24,Sheet2!$V:$V,7)+SUMIFS(Sheet2!L:L,Sheet2!$D:$D,$D24,Sheet2!$V:$V,8)+SUMIFS(Sheet2!L:L,Sheet2!$D:$D,$D24,Sheet2!$V:$V,9)</f>
        <v>0</v>
      </c>
      <c r="M24">
        <f>SUMIFS(Sheet2!M:M,Sheet2!$D:$D,$D24,Sheet2!$V:$V,7)+SUMIFS(Sheet2!M:M,Sheet2!$D:$D,$D24,Sheet2!$V:$V,8)+SUMIFS(Sheet2!M:M,Sheet2!$D:$D,$D24,Sheet2!$V:$V,9)</f>
        <v>3</v>
      </c>
      <c r="N24">
        <f>SUMIFS(Sheet2!N:N,Sheet2!$D:$D,$D24,Sheet2!$V:$V,7)+SUMIFS(Sheet2!N:N,Sheet2!$D:$D,$D24,Sheet2!$V:$V,8)+SUMIFS(Sheet2!N:N,Sheet2!$D:$D,$D24,Sheet2!$V:$V,9)</f>
        <v>0</v>
      </c>
      <c r="O24">
        <f>SUMIFS(Sheet2!O:O,Sheet2!$D:$D,$D24,Sheet2!$V:$V,7)+SUMIFS(Sheet2!O:O,Sheet2!$D:$D,$D24,Sheet2!$V:$V,8)+SUMIFS(Sheet2!O:O,Sheet2!$D:$D,$D24,Sheet2!$V:$V,9)</f>
        <v>3</v>
      </c>
      <c r="P24">
        <f>SUMIFS(Sheet2!P:P,Sheet2!$D:$D,$D24,Sheet2!$V:$V,7)+SUMIFS(Sheet2!P:P,Sheet2!$D:$D,$D24,Sheet2!$V:$V,8)+SUMIFS(Sheet2!P:P,Sheet2!$D:$D,$D24,Sheet2!$V:$V,9)</f>
        <v>25</v>
      </c>
      <c r="Q24">
        <f>SUMIFS(Sheet2!Q:Q,Sheet2!$D:$D,$D24,Sheet2!$V:$V,7)+SUMIFS(Sheet2!Q:Q,Sheet2!$D:$D,$D24,Sheet2!$V:$V,8)+SUMIFS(Sheet2!Q:Q,Sheet2!$D:$D,$D24,Sheet2!$V:$V,9)</f>
        <v>154</v>
      </c>
      <c r="R24">
        <f>SUMIFS(Sheet2!R:R,Sheet2!$D:$D,$D24,Sheet2!$V:$V,7)+SUMIFS(Sheet2!R:R,Sheet2!$D:$D,$D24,Sheet2!$V:$V,8)+SUMIFS(Sheet2!R:R,Sheet2!$D:$D,$D24,Sheet2!$V:$V,9)</f>
        <v>7</v>
      </c>
      <c r="S24">
        <f>SUMIFS(Sheet2!S:S,Sheet2!$D:$D,$D24,Sheet2!$V:$V,7)+SUMIFS(Sheet2!S:S,Sheet2!$D:$D,$D24,Sheet2!$V:$V,8)+SUMIFS(Sheet2!S:S,Sheet2!$D:$D,$D24,Sheet2!$V:$V,9)</f>
        <v>4</v>
      </c>
      <c r="T24">
        <f>SUMIFS(Sheet2!T:T,Sheet2!$D:$D,$D24,Sheet2!$V:$V,7)+SUMIFS(Sheet2!T:T,Sheet2!$D:$D,$D24,Sheet2!$V:$V,8)+SUMIFS(Sheet2!T:T,Sheet2!$D:$D,$D24,Sheet2!$V:$V,9)</f>
        <v>2</v>
      </c>
      <c r="U24" s="6">
        <f>Sheet2!AF$2</f>
        <v>2025</v>
      </c>
      <c r="V24" s="6">
        <f>Sheet2!AG$2</f>
        <v>2026</v>
      </c>
      <c r="W24">
        <v>1</v>
      </c>
    </row>
    <row r="25" spans="1:23" x14ac:dyDescent="0.25">
      <c r="A25" s="22" t="str">
        <f>VLOOKUP(D25,Libs!A:J,3,0)</f>
        <v>A</v>
      </c>
      <c r="B25" s="22" t="str">
        <f>VLOOKUP(D25,Libs!A:J,10,0)</f>
        <v>Head 4</v>
      </c>
      <c r="C25" s="22" t="str">
        <f>VLOOKUP(D25,Libs!A:J,8,0)</f>
        <v>Subc 016</v>
      </c>
      <c r="D25" s="1" t="s">
        <v>56</v>
      </c>
      <c r="E25">
        <f>SUMIFS(Sheet2!E:E,Sheet2!$D:$D,$D25,Sheet2!$V:$V,7)+SUMIFS(Sheet2!E:E,Sheet2!$D:$D,$D25,Sheet2!$V:$V,8)+SUMIFS(Sheet2!E:E,Sheet2!$D:$D,$D25,Sheet2!$V:$V,9)</f>
        <v>127</v>
      </c>
      <c r="F25">
        <f>SUMIFS(Sheet2!F:F,Sheet2!$D:$D,$D25,Sheet2!$V:$V,7)+SUMIFS(Sheet2!F:F,Sheet2!$D:$D,$D25,Sheet2!$V:$V,8)+SUMIFS(Sheet2!F:F,Sheet2!$D:$D,$D25,Sheet2!$V:$V,9)</f>
        <v>121</v>
      </c>
      <c r="G25">
        <f>SUMIFS(Sheet2!G:G,Sheet2!$D:$D,$D25,Sheet2!$V:$V,7)+SUMIFS(Sheet2!G:G,Sheet2!$D:$D,$D25,Sheet2!$V:$V,8)+SUMIFS(Sheet2!G:G,Sheet2!$D:$D,$D25,Sheet2!$V:$V,9)</f>
        <v>6</v>
      </c>
      <c r="H25">
        <f>SUMIFS(Sheet2!H:H,Sheet2!$D:$D,$D25,Sheet2!$V:$V,7)+SUMIFS(Sheet2!H:H,Sheet2!$D:$D,$D25,Sheet2!$V:$V,8)+SUMIFS(Sheet2!H:H,Sheet2!$D:$D,$D25,Sheet2!$V:$V,9)</f>
        <v>0</v>
      </c>
      <c r="I25">
        <f>SUMIFS(Sheet2!I:I,Sheet2!$D:$D,$D25,Sheet2!$V:$V,7)+SUMIFS(Sheet2!I:I,Sheet2!$D:$D,$D25,Sheet2!$V:$V,8)+SUMIFS(Sheet2!I:I,Sheet2!$D:$D,$D25,Sheet2!$V:$V,9)</f>
        <v>3</v>
      </c>
      <c r="J25">
        <f>SUMIFS(Sheet2!J:J,Sheet2!$D:$D,$D25,Sheet2!$V:$V,7)+SUMIFS(Sheet2!J:J,Sheet2!$D:$D,$D25,Sheet2!$V:$V,8)+SUMIFS(Sheet2!J:J,Sheet2!$D:$D,$D25,Sheet2!$V:$V,9)</f>
        <v>8</v>
      </c>
      <c r="K25">
        <f>SUMIFS(Sheet2!K:K,Sheet2!$D:$D,$D25,Sheet2!$V:$V,7)+SUMIFS(Sheet2!K:K,Sheet2!$D:$D,$D25,Sheet2!$V:$V,8)+SUMIFS(Sheet2!K:K,Sheet2!$D:$D,$D25,Sheet2!$V:$V,9)</f>
        <v>116</v>
      </c>
      <c r="L25">
        <f>SUMIFS(Sheet2!L:L,Sheet2!$D:$D,$D25,Sheet2!$V:$V,7)+SUMIFS(Sheet2!L:L,Sheet2!$D:$D,$D25,Sheet2!$V:$V,8)+SUMIFS(Sheet2!L:L,Sheet2!$D:$D,$D25,Sheet2!$V:$V,9)</f>
        <v>0</v>
      </c>
      <c r="M25">
        <f>SUMIFS(Sheet2!M:M,Sheet2!$D:$D,$D25,Sheet2!$V:$V,7)+SUMIFS(Sheet2!M:M,Sheet2!$D:$D,$D25,Sheet2!$V:$V,8)+SUMIFS(Sheet2!M:M,Sheet2!$D:$D,$D25,Sheet2!$V:$V,9)</f>
        <v>0</v>
      </c>
      <c r="N25">
        <f>SUMIFS(Sheet2!N:N,Sheet2!$D:$D,$D25,Sheet2!$V:$V,7)+SUMIFS(Sheet2!N:N,Sheet2!$D:$D,$D25,Sheet2!$V:$V,8)+SUMIFS(Sheet2!N:N,Sheet2!$D:$D,$D25,Sheet2!$V:$V,9)</f>
        <v>0</v>
      </c>
      <c r="O25">
        <f>SUMIFS(Sheet2!O:O,Sheet2!$D:$D,$D25,Sheet2!$V:$V,7)+SUMIFS(Sheet2!O:O,Sheet2!$D:$D,$D25,Sheet2!$V:$V,8)+SUMIFS(Sheet2!O:O,Sheet2!$D:$D,$D25,Sheet2!$V:$V,9)</f>
        <v>0</v>
      </c>
      <c r="P25">
        <f>SUMIFS(Sheet2!P:P,Sheet2!$D:$D,$D25,Sheet2!$V:$V,7)+SUMIFS(Sheet2!P:P,Sheet2!$D:$D,$D25,Sheet2!$V:$V,8)+SUMIFS(Sheet2!P:P,Sheet2!$D:$D,$D25,Sheet2!$V:$V,9)</f>
        <v>0</v>
      </c>
      <c r="Q25">
        <f>SUMIFS(Sheet2!Q:Q,Sheet2!$D:$D,$D25,Sheet2!$V:$V,7)+SUMIFS(Sheet2!Q:Q,Sheet2!$D:$D,$D25,Sheet2!$V:$V,8)+SUMIFS(Sheet2!Q:Q,Sheet2!$D:$D,$D25,Sheet2!$V:$V,9)</f>
        <v>121</v>
      </c>
      <c r="R25">
        <f>SUMIFS(Sheet2!R:R,Sheet2!$D:$D,$D25,Sheet2!$V:$V,7)+SUMIFS(Sheet2!R:R,Sheet2!$D:$D,$D25,Sheet2!$V:$V,8)+SUMIFS(Sheet2!R:R,Sheet2!$D:$D,$D25,Sheet2!$V:$V,9)</f>
        <v>0</v>
      </c>
      <c r="S25">
        <f>SUMIFS(Sheet2!S:S,Sheet2!$D:$D,$D25,Sheet2!$V:$V,7)+SUMIFS(Sheet2!S:S,Sheet2!$D:$D,$D25,Sheet2!$V:$V,8)+SUMIFS(Sheet2!S:S,Sheet2!$D:$D,$D25,Sheet2!$V:$V,9)</f>
        <v>3</v>
      </c>
      <c r="T25">
        <f>SUMIFS(Sheet2!T:T,Sheet2!$D:$D,$D25,Sheet2!$V:$V,7)+SUMIFS(Sheet2!T:T,Sheet2!$D:$D,$D25,Sheet2!$V:$V,8)+SUMIFS(Sheet2!T:T,Sheet2!$D:$D,$D25,Sheet2!$V:$V,9)</f>
        <v>0</v>
      </c>
      <c r="U25" s="6">
        <f>Sheet2!AF$2</f>
        <v>2025</v>
      </c>
      <c r="V25" s="6">
        <f>Sheet2!AG$2</f>
        <v>2026</v>
      </c>
      <c r="W25">
        <v>1</v>
      </c>
    </row>
    <row r="26" spans="1:23" x14ac:dyDescent="0.25">
      <c r="A26" s="22" t="str">
        <f>VLOOKUP(D26,Libs!A:J,3,0)</f>
        <v>A</v>
      </c>
      <c r="B26" s="22" t="str">
        <f>VLOOKUP(D26,Libs!A:J,10,0)</f>
        <v>Head 4</v>
      </c>
      <c r="C26" s="22" t="str">
        <f>VLOOKUP(D26,Libs!A:J,8,0)</f>
        <v>Subc 016</v>
      </c>
      <c r="D26" s="1" t="s">
        <v>57</v>
      </c>
      <c r="E26">
        <f>SUMIFS(Sheet2!E:E,Sheet2!$D:$D,$D26,Sheet2!$V:$V,7)+SUMIFS(Sheet2!E:E,Sheet2!$D:$D,$D26,Sheet2!$V:$V,8)+SUMIFS(Sheet2!E:E,Sheet2!$D:$D,$D26,Sheet2!$V:$V,9)</f>
        <v>236</v>
      </c>
      <c r="F26">
        <f>SUMIFS(Sheet2!F:F,Sheet2!$D:$D,$D26,Sheet2!$V:$V,7)+SUMIFS(Sheet2!F:F,Sheet2!$D:$D,$D26,Sheet2!$V:$V,8)+SUMIFS(Sheet2!F:F,Sheet2!$D:$D,$D26,Sheet2!$V:$V,9)</f>
        <v>197</v>
      </c>
      <c r="G26">
        <f>SUMIFS(Sheet2!G:G,Sheet2!$D:$D,$D26,Sheet2!$V:$V,7)+SUMIFS(Sheet2!G:G,Sheet2!$D:$D,$D26,Sheet2!$V:$V,8)+SUMIFS(Sheet2!G:G,Sheet2!$D:$D,$D26,Sheet2!$V:$V,9)</f>
        <v>39</v>
      </c>
      <c r="H26">
        <f>SUMIFS(Sheet2!H:H,Sheet2!$D:$D,$D26,Sheet2!$V:$V,7)+SUMIFS(Sheet2!H:H,Sheet2!$D:$D,$D26,Sheet2!$V:$V,8)+SUMIFS(Sheet2!H:H,Sheet2!$D:$D,$D26,Sheet2!$V:$V,9)</f>
        <v>0</v>
      </c>
      <c r="I26">
        <f>SUMIFS(Sheet2!I:I,Sheet2!$D:$D,$D26,Sheet2!$V:$V,7)+SUMIFS(Sheet2!I:I,Sheet2!$D:$D,$D26,Sheet2!$V:$V,8)+SUMIFS(Sheet2!I:I,Sheet2!$D:$D,$D26,Sheet2!$V:$V,9)</f>
        <v>0</v>
      </c>
      <c r="J26">
        <f>SUMIFS(Sheet2!J:J,Sheet2!$D:$D,$D26,Sheet2!$V:$V,7)+SUMIFS(Sheet2!J:J,Sheet2!$D:$D,$D26,Sheet2!$V:$V,8)+SUMIFS(Sheet2!J:J,Sheet2!$D:$D,$D26,Sheet2!$V:$V,9)</f>
        <v>1</v>
      </c>
      <c r="K26">
        <f>SUMIFS(Sheet2!K:K,Sheet2!$D:$D,$D26,Sheet2!$V:$V,7)+SUMIFS(Sheet2!K:K,Sheet2!$D:$D,$D26,Sheet2!$V:$V,8)+SUMIFS(Sheet2!K:K,Sheet2!$D:$D,$D26,Sheet2!$V:$V,9)</f>
        <v>235</v>
      </c>
      <c r="L26">
        <f>SUMIFS(Sheet2!L:L,Sheet2!$D:$D,$D26,Sheet2!$V:$V,7)+SUMIFS(Sheet2!L:L,Sheet2!$D:$D,$D26,Sheet2!$V:$V,8)+SUMIFS(Sheet2!L:L,Sheet2!$D:$D,$D26,Sheet2!$V:$V,9)</f>
        <v>0</v>
      </c>
      <c r="M26">
        <f>SUMIFS(Sheet2!M:M,Sheet2!$D:$D,$D26,Sheet2!$V:$V,7)+SUMIFS(Sheet2!M:M,Sheet2!$D:$D,$D26,Sheet2!$V:$V,8)+SUMIFS(Sheet2!M:M,Sheet2!$D:$D,$D26,Sheet2!$V:$V,9)</f>
        <v>2</v>
      </c>
      <c r="N26">
        <f>SUMIFS(Sheet2!N:N,Sheet2!$D:$D,$D26,Sheet2!$V:$V,7)+SUMIFS(Sheet2!N:N,Sheet2!$D:$D,$D26,Sheet2!$V:$V,8)+SUMIFS(Sheet2!N:N,Sheet2!$D:$D,$D26,Sheet2!$V:$V,9)</f>
        <v>0</v>
      </c>
      <c r="O26">
        <f>SUMIFS(Sheet2!O:O,Sheet2!$D:$D,$D26,Sheet2!$V:$V,7)+SUMIFS(Sheet2!O:O,Sheet2!$D:$D,$D26,Sheet2!$V:$V,8)+SUMIFS(Sheet2!O:O,Sheet2!$D:$D,$D26,Sheet2!$V:$V,9)</f>
        <v>1</v>
      </c>
      <c r="P26">
        <f>SUMIFS(Sheet2!P:P,Sheet2!$D:$D,$D26,Sheet2!$V:$V,7)+SUMIFS(Sheet2!P:P,Sheet2!$D:$D,$D26,Sheet2!$V:$V,8)+SUMIFS(Sheet2!P:P,Sheet2!$D:$D,$D26,Sheet2!$V:$V,9)</f>
        <v>3</v>
      </c>
      <c r="Q26">
        <f>SUMIFS(Sheet2!Q:Q,Sheet2!$D:$D,$D26,Sheet2!$V:$V,7)+SUMIFS(Sheet2!Q:Q,Sheet2!$D:$D,$D26,Sheet2!$V:$V,8)+SUMIFS(Sheet2!Q:Q,Sheet2!$D:$D,$D26,Sheet2!$V:$V,9)</f>
        <v>162</v>
      </c>
      <c r="R26">
        <f>SUMIFS(Sheet2!R:R,Sheet2!$D:$D,$D26,Sheet2!$V:$V,7)+SUMIFS(Sheet2!R:R,Sheet2!$D:$D,$D26,Sheet2!$V:$V,8)+SUMIFS(Sheet2!R:R,Sheet2!$D:$D,$D26,Sheet2!$V:$V,9)</f>
        <v>50</v>
      </c>
      <c r="S26">
        <f>SUMIFS(Sheet2!S:S,Sheet2!$D:$D,$D26,Sheet2!$V:$V,7)+SUMIFS(Sheet2!S:S,Sheet2!$D:$D,$D26,Sheet2!$V:$V,8)+SUMIFS(Sheet2!S:S,Sheet2!$D:$D,$D26,Sheet2!$V:$V,9)</f>
        <v>0</v>
      </c>
      <c r="T26">
        <f>SUMIFS(Sheet2!T:T,Sheet2!$D:$D,$D26,Sheet2!$V:$V,7)+SUMIFS(Sheet2!T:T,Sheet2!$D:$D,$D26,Sheet2!$V:$V,8)+SUMIFS(Sheet2!T:T,Sheet2!$D:$D,$D26,Sheet2!$V:$V,9)</f>
        <v>1</v>
      </c>
      <c r="U26" s="6">
        <f>Sheet2!AF$2</f>
        <v>2025</v>
      </c>
      <c r="V26" s="6">
        <f>Sheet2!AG$2</f>
        <v>2026</v>
      </c>
      <c r="W26">
        <v>1</v>
      </c>
    </row>
    <row r="27" spans="1:23" x14ac:dyDescent="0.25">
      <c r="A27" s="22" t="str">
        <f>VLOOKUP(D27,Libs!A:J,3,0)</f>
        <v>A</v>
      </c>
      <c r="B27" s="22" t="str">
        <f>VLOOKUP(D27,Libs!A:J,10,0)</f>
        <v>Head 4</v>
      </c>
      <c r="C27" s="22" t="str">
        <f>VLOOKUP(D27,Libs!A:J,8,0)</f>
        <v>Subc 016</v>
      </c>
      <c r="D27" s="1" t="s">
        <v>58</v>
      </c>
      <c r="E27">
        <f>SUMIFS(Sheet2!E:E,Sheet2!$D:$D,$D27,Sheet2!$V:$V,7)+SUMIFS(Sheet2!E:E,Sheet2!$D:$D,$D27,Sheet2!$V:$V,8)+SUMIFS(Sheet2!E:E,Sheet2!$D:$D,$D27,Sheet2!$V:$V,9)</f>
        <v>1511</v>
      </c>
      <c r="F27">
        <f>SUMIFS(Sheet2!F:F,Sheet2!$D:$D,$D27,Sheet2!$V:$V,7)+SUMIFS(Sheet2!F:F,Sheet2!$D:$D,$D27,Sheet2!$V:$V,8)+SUMIFS(Sheet2!F:F,Sheet2!$D:$D,$D27,Sheet2!$V:$V,9)</f>
        <v>909</v>
      </c>
      <c r="G27">
        <f>SUMIFS(Sheet2!G:G,Sheet2!$D:$D,$D27,Sheet2!$V:$V,7)+SUMIFS(Sheet2!G:G,Sheet2!$D:$D,$D27,Sheet2!$V:$V,8)+SUMIFS(Sheet2!G:G,Sheet2!$D:$D,$D27,Sheet2!$V:$V,9)</f>
        <v>602</v>
      </c>
      <c r="H27">
        <f>SUMIFS(Sheet2!H:H,Sheet2!$D:$D,$D27,Sheet2!$V:$V,7)+SUMIFS(Sheet2!H:H,Sheet2!$D:$D,$D27,Sheet2!$V:$V,8)+SUMIFS(Sheet2!H:H,Sheet2!$D:$D,$D27,Sheet2!$V:$V,9)</f>
        <v>312</v>
      </c>
      <c r="I27">
        <f>SUMIFS(Sheet2!I:I,Sheet2!$D:$D,$D27,Sheet2!$V:$V,7)+SUMIFS(Sheet2!I:I,Sheet2!$D:$D,$D27,Sheet2!$V:$V,8)+SUMIFS(Sheet2!I:I,Sheet2!$D:$D,$D27,Sheet2!$V:$V,9)</f>
        <v>163</v>
      </c>
      <c r="J27">
        <f>SUMIFS(Sheet2!J:J,Sheet2!$D:$D,$D27,Sheet2!$V:$V,7)+SUMIFS(Sheet2!J:J,Sheet2!$D:$D,$D27,Sheet2!$V:$V,8)+SUMIFS(Sheet2!J:J,Sheet2!$D:$D,$D27,Sheet2!$V:$V,9)</f>
        <v>116</v>
      </c>
      <c r="K27">
        <f>SUMIFS(Sheet2!K:K,Sheet2!$D:$D,$D27,Sheet2!$V:$V,7)+SUMIFS(Sheet2!K:K,Sheet2!$D:$D,$D27,Sheet2!$V:$V,8)+SUMIFS(Sheet2!K:K,Sheet2!$D:$D,$D27,Sheet2!$V:$V,9)</f>
        <v>920</v>
      </c>
      <c r="L27">
        <f>SUMIFS(Sheet2!L:L,Sheet2!$D:$D,$D27,Sheet2!$V:$V,7)+SUMIFS(Sheet2!L:L,Sheet2!$D:$D,$D27,Sheet2!$V:$V,8)+SUMIFS(Sheet2!L:L,Sheet2!$D:$D,$D27,Sheet2!$V:$V,9)</f>
        <v>0</v>
      </c>
      <c r="M27">
        <f>SUMIFS(Sheet2!M:M,Sheet2!$D:$D,$D27,Sheet2!$V:$V,7)+SUMIFS(Sheet2!M:M,Sheet2!$D:$D,$D27,Sheet2!$V:$V,8)+SUMIFS(Sheet2!M:M,Sheet2!$D:$D,$D27,Sheet2!$V:$V,9)</f>
        <v>4</v>
      </c>
      <c r="N27">
        <f>SUMIFS(Sheet2!N:N,Sheet2!$D:$D,$D27,Sheet2!$V:$V,7)+SUMIFS(Sheet2!N:N,Sheet2!$D:$D,$D27,Sheet2!$V:$V,8)+SUMIFS(Sheet2!N:N,Sheet2!$D:$D,$D27,Sheet2!$V:$V,9)</f>
        <v>0</v>
      </c>
      <c r="O27">
        <f>SUMIFS(Sheet2!O:O,Sheet2!$D:$D,$D27,Sheet2!$V:$V,7)+SUMIFS(Sheet2!O:O,Sheet2!$D:$D,$D27,Sheet2!$V:$V,8)+SUMIFS(Sheet2!O:O,Sheet2!$D:$D,$D27,Sheet2!$V:$V,9)</f>
        <v>1</v>
      </c>
      <c r="P27">
        <f>SUMIFS(Sheet2!P:P,Sheet2!$D:$D,$D27,Sheet2!$V:$V,7)+SUMIFS(Sheet2!P:P,Sheet2!$D:$D,$D27,Sheet2!$V:$V,8)+SUMIFS(Sheet2!P:P,Sheet2!$D:$D,$D27,Sheet2!$V:$V,9)</f>
        <v>24</v>
      </c>
      <c r="Q27">
        <f>SUMIFS(Sheet2!Q:Q,Sheet2!$D:$D,$D27,Sheet2!$V:$V,7)+SUMIFS(Sheet2!Q:Q,Sheet2!$D:$D,$D27,Sheet2!$V:$V,8)+SUMIFS(Sheet2!Q:Q,Sheet2!$D:$D,$D27,Sheet2!$V:$V,9)</f>
        <v>404</v>
      </c>
      <c r="R27">
        <f>SUMIFS(Sheet2!R:R,Sheet2!$D:$D,$D27,Sheet2!$V:$V,7)+SUMIFS(Sheet2!R:R,Sheet2!$D:$D,$D27,Sheet2!$V:$V,8)+SUMIFS(Sheet2!R:R,Sheet2!$D:$D,$D27,Sheet2!$V:$V,9)</f>
        <v>5</v>
      </c>
      <c r="S27">
        <f>SUMIFS(Sheet2!S:S,Sheet2!$D:$D,$D27,Sheet2!$V:$V,7)+SUMIFS(Sheet2!S:S,Sheet2!$D:$D,$D27,Sheet2!$V:$V,8)+SUMIFS(Sheet2!S:S,Sheet2!$D:$D,$D27,Sheet2!$V:$V,9)</f>
        <v>1</v>
      </c>
      <c r="T27">
        <f>SUMIFS(Sheet2!T:T,Sheet2!$D:$D,$D27,Sheet2!$V:$V,7)+SUMIFS(Sheet2!T:T,Sheet2!$D:$D,$D27,Sheet2!$V:$V,8)+SUMIFS(Sheet2!T:T,Sheet2!$D:$D,$D27,Sheet2!$V:$V,9)</f>
        <v>0</v>
      </c>
      <c r="U27" s="6">
        <f>Sheet2!AF$2</f>
        <v>2025</v>
      </c>
      <c r="V27" s="6">
        <f>Sheet2!AG$2</f>
        <v>2026</v>
      </c>
      <c r="W27">
        <v>1</v>
      </c>
    </row>
    <row r="28" spans="1:23" x14ac:dyDescent="0.25">
      <c r="A28" s="22" t="str">
        <f>VLOOKUP(D28,Libs!A:J,3,0)</f>
        <v>B</v>
      </c>
      <c r="B28" s="22" t="str">
        <f>VLOOKUP(D28,Libs!A:J,10,0)</f>
        <v>Head 5</v>
      </c>
      <c r="C28" s="22" t="str">
        <f>VLOOKUP(D28,Libs!A:J,8,0)</f>
        <v>Subc 007</v>
      </c>
      <c r="D28" s="1" t="s">
        <v>62</v>
      </c>
      <c r="E28">
        <f>SUMIFS(Sheet2!E:E,Sheet2!$D:$D,$D28,Sheet2!$V:$V,7)+SUMIFS(Sheet2!E:E,Sheet2!$D:$D,$D28,Sheet2!$V:$V,8)+SUMIFS(Sheet2!E:E,Sheet2!$D:$D,$D28,Sheet2!$V:$V,9)</f>
        <v>484</v>
      </c>
      <c r="F28">
        <f>SUMIFS(Sheet2!F:F,Sheet2!$D:$D,$D28,Sheet2!$V:$V,7)+SUMIFS(Sheet2!F:F,Sheet2!$D:$D,$D28,Sheet2!$V:$V,8)+SUMIFS(Sheet2!F:F,Sheet2!$D:$D,$D28,Sheet2!$V:$V,9)</f>
        <v>445</v>
      </c>
      <c r="G28">
        <f>SUMIFS(Sheet2!G:G,Sheet2!$D:$D,$D28,Sheet2!$V:$V,7)+SUMIFS(Sheet2!G:G,Sheet2!$D:$D,$D28,Sheet2!$V:$V,8)+SUMIFS(Sheet2!G:G,Sheet2!$D:$D,$D28,Sheet2!$V:$V,9)</f>
        <v>39</v>
      </c>
      <c r="H28">
        <f>SUMIFS(Sheet2!H:H,Sheet2!$D:$D,$D28,Sheet2!$V:$V,7)+SUMIFS(Sheet2!H:H,Sheet2!$D:$D,$D28,Sheet2!$V:$V,8)+SUMIFS(Sheet2!H:H,Sheet2!$D:$D,$D28,Sheet2!$V:$V,9)</f>
        <v>77</v>
      </c>
      <c r="I28">
        <f>SUMIFS(Sheet2!I:I,Sheet2!$D:$D,$D28,Sheet2!$V:$V,7)+SUMIFS(Sheet2!I:I,Sheet2!$D:$D,$D28,Sheet2!$V:$V,8)+SUMIFS(Sheet2!I:I,Sheet2!$D:$D,$D28,Sheet2!$V:$V,9)</f>
        <v>5</v>
      </c>
      <c r="J28">
        <f>SUMIFS(Sheet2!J:J,Sheet2!$D:$D,$D28,Sheet2!$V:$V,7)+SUMIFS(Sheet2!J:J,Sheet2!$D:$D,$D28,Sheet2!$V:$V,8)+SUMIFS(Sheet2!J:J,Sheet2!$D:$D,$D28,Sheet2!$V:$V,9)</f>
        <v>41</v>
      </c>
      <c r="K28">
        <f>SUMIFS(Sheet2!K:K,Sheet2!$D:$D,$D28,Sheet2!$V:$V,7)+SUMIFS(Sheet2!K:K,Sheet2!$D:$D,$D28,Sheet2!$V:$V,8)+SUMIFS(Sheet2!K:K,Sheet2!$D:$D,$D28,Sheet2!$V:$V,9)</f>
        <v>361</v>
      </c>
      <c r="L28">
        <f>SUMIFS(Sheet2!L:L,Sheet2!$D:$D,$D28,Sheet2!$V:$V,7)+SUMIFS(Sheet2!L:L,Sheet2!$D:$D,$D28,Sheet2!$V:$V,8)+SUMIFS(Sheet2!L:L,Sheet2!$D:$D,$D28,Sheet2!$V:$V,9)</f>
        <v>0</v>
      </c>
      <c r="M28">
        <f>SUMIFS(Sheet2!M:M,Sheet2!$D:$D,$D28,Sheet2!$V:$V,7)+SUMIFS(Sheet2!M:M,Sheet2!$D:$D,$D28,Sheet2!$V:$V,8)+SUMIFS(Sheet2!M:M,Sheet2!$D:$D,$D28,Sheet2!$V:$V,9)</f>
        <v>1</v>
      </c>
      <c r="N28">
        <f>SUMIFS(Sheet2!N:N,Sheet2!$D:$D,$D28,Sheet2!$V:$V,7)+SUMIFS(Sheet2!N:N,Sheet2!$D:$D,$D28,Sheet2!$V:$V,8)+SUMIFS(Sheet2!N:N,Sheet2!$D:$D,$D28,Sheet2!$V:$V,9)</f>
        <v>0</v>
      </c>
      <c r="O28">
        <f>SUMIFS(Sheet2!O:O,Sheet2!$D:$D,$D28,Sheet2!$V:$V,7)+SUMIFS(Sheet2!O:O,Sheet2!$D:$D,$D28,Sheet2!$V:$V,8)+SUMIFS(Sheet2!O:O,Sheet2!$D:$D,$D28,Sheet2!$V:$V,9)</f>
        <v>0</v>
      </c>
      <c r="P28">
        <f>SUMIFS(Sheet2!P:P,Sheet2!$D:$D,$D28,Sheet2!$V:$V,7)+SUMIFS(Sheet2!P:P,Sheet2!$D:$D,$D28,Sheet2!$V:$V,8)+SUMIFS(Sheet2!P:P,Sheet2!$D:$D,$D28,Sheet2!$V:$V,9)</f>
        <v>52</v>
      </c>
      <c r="Q28">
        <f>SUMIFS(Sheet2!Q:Q,Sheet2!$D:$D,$D28,Sheet2!$V:$V,7)+SUMIFS(Sheet2!Q:Q,Sheet2!$D:$D,$D28,Sheet2!$V:$V,8)+SUMIFS(Sheet2!Q:Q,Sheet2!$D:$D,$D28,Sheet2!$V:$V,9)</f>
        <v>274</v>
      </c>
      <c r="R28">
        <f>SUMIFS(Sheet2!R:R,Sheet2!$D:$D,$D28,Sheet2!$V:$V,7)+SUMIFS(Sheet2!R:R,Sheet2!$D:$D,$D28,Sheet2!$V:$V,8)+SUMIFS(Sheet2!R:R,Sheet2!$D:$D,$D28,Sheet2!$V:$V,9)</f>
        <v>6</v>
      </c>
      <c r="S28">
        <f>SUMIFS(Sheet2!S:S,Sheet2!$D:$D,$D28,Sheet2!$V:$V,7)+SUMIFS(Sheet2!S:S,Sheet2!$D:$D,$D28,Sheet2!$V:$V,8)+SUMIFS(Sheet2!S:S,Sheet2!$D:$D,$D28,Sheet2!$V:$V,9)</f>
        <v>4</v>
      </c>
      <c r="T28">
        <f>SUMIFS(Sheet2!T:T,Sheet2!$D:$D,$D28,Sheet2!$V:$V,7)+SUMIFS(Sheet2!T:T,Sheet2!$D:$D,$D28,Sheet2!$V:$V,8)+SUMIFS(Sheet2!T:T,Sheet2!$D:$D,$D28,Sheet2!$V:$V,9)</f>
        <v>7</v>
      </c>
      <c r="U28" s="6">
        <f>Sheet2!AF$2</f>
        <v>2025</v>
      </c>
      <c r="V28" s="6">
        <f>Sheet2!AG$2</f>
        <v>2026</v>
      </c>
      <c r="W28">
        <v>1</v>
      </c>
    </row>
    <row r="29" spans="1:23" x14ac:dyDescent="0.25">
      <c r="A29" s="22" t="str">
        <f>VLOOKUP(D29,Libs!A:J,3,0)</f>
        <v>B</v>
      </c>
      <c r="B29" s="22" t="str">
        <f>VLOOKUP(D29,Libs!A:J,10,0)</f>
        <v>Head 5</v>
      </c>
      <c r="C29" s="22" t="str">
        <f>VLOOKUP(D29,Libs!A:J,8,0)</f>
        <v>Subc 002</v>
      </c>
      <c r="D29" s="1" t="s">
        <v>64</v>
      </c>
      <c r="E29">
        <f>SUMIFS(Sheet2!E:E,Sheet2!$D:$D,$D29,Sheet2!$V:$V,7)+SUMIFS(Sheet2!E:E,Sheet2!$D:$D,$D29,Sheet2!$V:$V,8)+SUMIFS(Sheet2!E:E,Sheet2!$D:$D,$D29,Sheet2!$V:$V,9)</f>
        <v>1057</v>
      </c>
      <c r="F29">
        <f>SUMIFS(Sheet2!F:F,Sheet2!$D:$D,$D29,Sheet2!$V:$V,7)+SUMIFS(Sheet2!F:F,Sheet2!$D:$D,$D29,Sheet2!$V:$V,8)+SUMIFS(Sheet2!F:F,Sheet2!$D:$D,$D29,Sheet2!$V:$V,9)</f>
        <v>515</v>
      </c>
      <c r="G29">
        <f>SUMIFS(Sheet2!G:G,Sheet2!$D:$D,$D29,Sheet2!$V:$V,7)+SUMIFS(Sheet2!G:G,Sheet2!$D:$D,$D29,Sheet2!$V:$V,8)+SUMIFS(Sheet2!G:G,Sheet2!$D:$D,$D29,Sheet2!$V:$V,9)</f>
        <v>542</v>
      </c>
      <c r="H29">
        <f>SUMIFS(Sheet2!H:H,Sheet2!$D:$D,$D29,Sheet2!$V:$V,7)+SUMIFS(Sheet2!H:H,Sheet2!$D:$D,$D29,Sheet2!$V:$V,8)+SUMIFS(Sheet2!H:H,Sheet2!$D:$D,$D29,Sheet2!$V:$V,9)</f>
        <v>322</v>
      </c>
      <c r="I29">
        <f>SUMIFS(Sheet2!I:I,Sheet2!$D:$D,$D29,Sheet2!$V:$V,7)+SUMIFS(Sheet2!I:I,Sheet2!$D:$D,$D29,Sheet2!$V:$V,8)+SUMIFS(Sheet2!I:I,Sheet2!$D:$D,$D29,Sheet2!$V:$V,9)</f>
        <v>60</v>
      </c>
      <c r="J29">
        <f>SUMIFS(Sheet2!J:J,Sheet2!$D:$D,$D29,Sheet2!$V:$V,7)+SUMIFS(Sheet2!J:J,Sheet2!$D:$D,$D29,Sheet2!$V:$V,8)+SUMIFS(Sheet2!J:J,Sheet2!$D:$D,$D29,Sheet2!$V:$V,9)</f>
        <v>313</v>
      </c>
      <c r="K29">
        <f>SUMIFS(Sheet2!K:K,Sheet2!$D:$D,$D29,Sheet2!$V:$V,7)+SUMIFS(Sheet2!K:K,Sheet2!$D:$D,$D29,Sheet2!$V:$V,8)+SUMIFS(Sheet2!K:K,Sheet2!$D:$D,$D29,Sheet2!$V:$V,9)</f>
        <v>362</v>
      </c>
      <c r="L29">
        <f>SUMIFS(Sheet2!L:L,Sheet2!$D:$D,$D29,Sheet2!$V:$V,7)+SUMIFS(Sheet2!L:L,Sheet2!$D:$D,$D29,Sheet2!$V:$V,8)+SUMIFS(Sheet2!L:L,Sheet2!$D:$D,$D29,Sheet2!$V:$V,9)</f>
        <v>0</v>
      </c>
      <c r="M29">
        <f>SUMIFS(Sheet2!M:M,Sheet2!$D:$D,$D29,Sheet2!$V:$V,7)+SUMIFS(Sheet2!M:M,Sheet2!$D:$D,$D29,Sheet2!$V:$V,8)+SUMIFS(Sheet2!M:M,Sheet2!$D:$D,$D29,Sheet2!$V:$V,9)</f>
        <v>0</v>
      </c>
      <c r="N29">
        <f>SUMIFS(Sheet2!N:N,Sheet2!$D:$D,$D29,Sheet2!$V:$V,7)+SUMIFS(Sheet2!N:N,Sheet2!$D:$D,$D29,Sheet2!$V:$V,8)+SUMIFS(Sheet2!N:N,Sheet2!$D:$D,$D29,Sheet2!$V:$V,9)</f>
        <v>0</v>
      </c>
      <c r="O29">
        <f>SUMIFS(Sheet2!O:O,Sheet2!$D:$D,$D29,Sheet2!$V:$V,7)+SUMIFS(Sheet2!O:O,Sheet2!$D:$D,$D29,Sheet2!$V:$V,8)+SUMIFS(Sheet2!O:O,Sheet2!$D:$D,$D29,Sheet2!$V:$V,9)</f>
        <v>0</v>
      </c>
      <c r="P29">
        <f>SUMIFS(Sheet2!P:P,Sheet2!$D:$D,$D29,Sheet2!$V:$V,7)+SUMIFS(Sheet2!P:P,Sheet2!$D:$D,$D29,Sheet2!$V:$V,8)+SUMIFS(Sheet2!P:P,Sheet2!$D:$D,$D29,Sheet2!$V:$V,9)</f>
        <v>0</v>
      </c>
      <c r="Q29">
        <f>SUMIFS(Sheet2!Q:Q,Sheet2!$D:$D,$D29,Sheet2!$V:$V,7)+SUMIFS(Sheet2!Q:Q,Sheet2!$D:$D,$D29,Sheet2!$V:$V,8)+SUMIFS(Sheet2!Q:Q,Sheet2!$D:$D,$D29,Sheet2!$V:$V,9)</f>
        <v>1000</v>
      </c>
      <c r="R29">
        <f>SUMIFS(Sheet2!R:R,Sheet2!$D:$D,$D29,Sheet2!$V:$V,7)+SUMIFS(Sheet2!R:R,Sheet2!$D:$D,$D29,Sheet2!$V:$V,8)+SUMIFS(Sheet2!R:R,Sheet2!$D:$D,$D29,Sheet2!$V:$V,9)</f>
        <v>0</v>
      </c>
      <c r="S29">
        <f>SUMIFS(Sheet2!S:S,Sheet2!$D:$D,$D29,Sheet2!$V:$V,7)+SUMIFS(Sheet2!S:S,Sheet2!$D:$D,$D29,Sheet2!$V:$V,8)+SUMIFS(Sheet2!S:S,Sheet2!$D:$D,$D29,Sheet2!$V:$V,9)</f>
        <v>6</v>
      </c>
      <c r="T29">
        <f>SUMIFS(Sheet2!T:T,Sheet2!$D:$D,$D29,Sheet2!$V:$V,7)+SUMIFS(Sheet2!T:T,Sheet2!$D:$D,$D29,Sheet2!$V:$V,8)+SUMIFS(Sheet2!T:T,Sheet2!$D:$D,$D29,Sheet2!$V:$V,9)</f>
        <v>0</v>
      </c>
      <c r="U29" s="6">
        <f>Sheet2!AF$2</f>
        <v>2025</v>
      </c>
      <c r="V29" s="6">
        <f>Sheet2!AG$2</f>
        <v>2026</v>
      </c>
      <c r="W29">
        <v>1</v>
      </c>
    </row>
    <row r="30" spans="1:23" x14ac:dyDescent="0.25">
      <c r="A30" s="22" t="str">
        <f>VLOOKUP(D30,Libs!A:J,3,0)</f>
        <v>B</v>
      </c>
      <c r="B30" s="22" t="str">
        <f>VLOOKUP(D30,Libs!A:J,10,0)</f>
        <v>Head 5</v>
      </c>
      <c r="C30" s="22" t="str">
        <f>VLOOKUP(D30,Libs!A:J,8,0)</f>
        <v>Subc 007</v>
      </c>
      <c r="D30" s="1" t="s">
        <v>65</v>
      </c>
      <c r="E30">
        <f>SUMIFS(Sheet2!E:E,Sheet2!$D:$D,$D30,Sheet2!$V:$V,7)+SUMIFS(Sheet2!E:E,Sheet2!$D:$D,$D30,Sheet2!$V:$V,8)+SUMIFS(Sheet2!E:E,Sheet2!$D:$D,$D30,Sheet2!$V:$V,9)</f>
        <v>144</v>
      </c>
      <c r="F30">
        <f>SUMIFS(Sheet2!F:F,Sheet2!$D:$D,$D30,Sheet2!$V:$V,7)+SUMIFS(Sheet2!F:F,Sheet2!$D:$D,$D30,Sheet2!$V:$V,8)+SUMIFS(Sheet2!F:F,Sheet2!$D:$D,$D30,Sheet2!$V:$V,9)</f>
        <v>84</v>
      </c>
      <c r="G30">
        <f>SUMIFS(Sheet2!G:G,Sheet2!$D:$D,$D30,Sheet2!$V:$V,7)+SUMIFS(Sheet2!G:G,Sheet2!$D:$D,$D30,Sheet2!$V:$V,8)+SUMIFS(Sheet2!G:G,Sheet2!$D:$D,$D30,Sheet2!$V:$V,9)</f>
        <v>60</v>
      </c>
      <c r="H30">
        <f>SUMIFS(Sheet2!H:H,Sheet2!$D:$D,$D30,Sheet2!$V:$V,7)+SUMIFS(Sheet2!H:H,Sheet2!$D:$D,$D30,Sheet2!$V:$V,8)+SUMIFS(Sheet2!H:H,Sheet2!$D:$D,$D30,Sheet2!$V:$V,9)</f>
        <v>0</v>
      </c>
      <c r="I30">
        <f>SUMIFS(Sheet2!I:I,Sheet2!$D:$D,$D30,Sheet2!$V:$V,7)+SUMIFS(Sheet2!I:I,Sheet2!$D:$D,$D30,Sheet2!$V:$V,8)+SUMIFS(Sheet2!I:I,Sheet2!$D:$D,$D30,Sheet2!$V:$V,9)</f>
        <v>7</v>
      </c>
      <c r="J30">
        <f>SUMIFS(Sheet2!J:J,Sheet2!$D:$D,$D30,Sheet2!$V:$V,7)+SUMIFS(Sheet2!J:J,Sheet2!$D:$D,$D30,Sheet2!$V:$V,8)+SUMIFS(Sheet2!J:J,Sheet2!$D:$D,$D30,Sheet2!$V:$V,9)</f>
        <v>5</v>
      </c>
      <c r="K30">
        <f>SUMIFS(Sheet2!K:K,Sheet2!$D:$D,$D30,Sheet2!$V:$V,7)+SUMIFS(Sheet2!K:K,Sheet2!$D:$D,$D30,Sheet2!$V:$V,8)+SUMIFS(Sheet2!K:K,Sheet2!$D:$D,$D30,Sheet2!$V:$V,9)</f>
        <v>132</v>
      </c>
      <c r="L30">
        <f>SUMIFS(Sheet2!L:L,Sheet2!$D:$D,$D30,Sheet2!$V:$V,7)+SUMIFS(Sheet2!L:L,Sheet2!$D:$D,$D30,Sheet2!$V:$V,8)+SUMIFS(Sheet2!L:L,Sheet2!$D:$D,$D30,Sheet2!$V:$V,9)</f>
        <v>0</v>
      </c>
      <c r="M30">
        <f>SUMIFS(Sheet2!M:M,Sheet2!$D:$D,$D30,Sheet2!$V:$V,7)+SUMIFS(Sheet2!M:M,Sheet2!$D:$D,$D30,Sheet2!$V:$V,8)+SUMIFS(Sheet2!M:M,Sheet2!$D:$D,$D30,Sheet2!$V:$V,9)</f>
        <v>8</v>
      </c>
      <c r="N30">
        <f>SUMIFS(Sheet2!N:N,Sheet2!$D:$D,$D30,Sheet2!$V:$V,7)+SUMIFS(Sheet2!N:N,Sheet2!$D:$D,$D30,Sheet2!$V:$V,8)+SUMIFS(Sheet2!N:N,Sheet2!$D:$D,$D30,Sheet2!$V:$V,9)</f>
        <v>0</v>
      </c>
      <c r="O30">
        <f>SUMIFS(Sheet2!O:O,Sheet2!$D:$D,$D30,Sheet2!$V:$V,7)+SUMIFS(Sheet2!O:O,Sheet2!$D:$D,$D30,Sheet2!$V:$V,8)+SUMIFS(Sheet2!O:O,Sheet2!$D:$D,$D30,Sheet2!$V:$V,9)</f>
        <v>5</v>
      </c>
      <c r="P30">
        <f>SUMIFS(Sheet2!P:P,Sheet2!$D:$D,$D30,Sheet2!$V:$V,7)+SUMIFS(Sheet2!P:P,Sheet2!$D:$D,$D30,Sheet2!$V:$V,8)+SUMIFS(Sheet2!P:P,Sheet2!$D:$D,$D30,Sheet2!$V:$V,9)</f>
        <v>27</v>
      </c>
      <c r="Q30">
        <f>SUMIFS(Sheet2!Q:Q,Sheet2!$D:$D,$D30,Sheet2!$V:$V,7)+SUMIFS(Sheet2!Q:Q,Sheet2!$D:$D,$D30,Sheet2!$V:$V,8)+SUMIFS(Sheet2!Q:Q,Sheet2!$D:$D,$D30,Sheet2!$V:$V,9)</f>
        <v>72</v>
      </c>
      <c r="R30">
        <f>SUMIFS(Sheet2!R:R,Sheet2!$D:$D,$D30,Sheet2!$V:$V,7)+SUMIFS(Sheet2!R:R,Sheet2!$D:$D,$D30,Sheet2!$V:$V,8)+SUMIFS(Sheet2!R:R,Sheet2!$D:$D,$D30,Sheet2!$V:$V,9)</f>
        <v>11</v>
      </c>
      <c r="S30">
        <f>SUMIFS(Sheet2!S:S,Sheet2!$D:$D,$D30,Sheet2!$V:$V,7)+SUMIFS(Sheet2!S:S,Sheet2!$D:$D,$D30,Sheet2!$V:$V,8)+SUMIFS(Sheet2!S:S,Sheet2!$D:$D,$D30,Sheet2!$V:$V,9)</f>
        <v>8</v>
      </c>
      <c r="T30">
        <f>SUMIFS(Sheet2!T:T,Sheet2!$D:$D,$D30,Sheet2!$V:$V,7)+SUMIFS(Sheet2!T:T,Sheet2!$D:$D,$D30,Sheet2!$V:$V,8)+SUMIFS(Sheet2!T:T,Sheet2!$D:$D,$D30,Sheet2!$V:$V,9)</f>
        <v>8</v>
      </c>
      <c r="U30" s="6">
        <f>Sheet2!AF$2</f>
        <v>2025</v>
      </c>
      <c r="V30" s="6">
        <f>Sheet2!AG$2</f>
        <v>2026</v>
      </c>
      <c r="W30">
        <v>1</v>
      </c>
    </row>
    <row r="31" spans="1:23" x14ac:dyDescent="0.25">
      <c r="A31" s="22" t="str">
        <f>VLOOKUP(D31,Libs!A:J,3,0)</f>
        <v>B</v>
      </c>
      <c r="B31" s="22" t="str">
        <f>VLOOKUP(D31,Libs!A:J,10,0)</f>
        <v>Head 5</v>
      </c>
      <c r="C31" s="22" t="str">
        <f>VLOOKUP(D31,Libs!A:J,8,0)</f>
        <v>Subc 007</v>
      </c>
      <c r="D31" s="1" t="s">
        <v>66</v>
      </c>
      <c r="E31">
        <f>SUMIFS(Sheet2!E:E,Sheet2!$D:$D,$D31,Sheet2!$V:$V,7)+SUMIFS(Sheet2!E:E,Sheet2!$D:$D,$D31,Sheet2!$V:$V,8)+SUMIFS(Sheet2!E:E,Sheet2!$D:$D,$D31,Sheet2!$V:$V,9)</f>
        <v>69</v>
      </c>
      <c r="F31">
        <f>SUMIFS(Sheet2!F:F,Sheet2!$D:$D,$D31,Sheet2!$V:$V,7)+SUMIFS(Sheet2!F:F,Sheet2!$D:$D,$D31,Sheet2!$V:$V,8)+SUMIFS(Sheet2!F:F,Sheet2!$D:$D,$D31,Sheet2!$V:$V,9)</f>
        <v>58</v>
      </c>
      <c r="G31">
        <f>SUMIFS(Sheet2!G:G,Sheet2!$D:$D,$D31,Sheet2!$V:$V,7)+SUMIFS(Sheet2!G:G,Sheet2!$D:$D,$D31,Sheet2!$V:$V,8)+SUMIFS(Sheet2!G:G,Sheet2!$D:$D,$D31,Sheet2!$V:$V,9)</f>
        <v>11</v>
      </c>
      <c r="H31">
        <f>SUMIFS(Sheet2!H:H,Sheet2!$D:$D,$D31,Sheet2!$V:$V,7)+SUMIFS(Sheet2!H:H,Sheet2!$D:$D,$D31,Sheet2!$V:$V,8)+SUMIFS(Sheet2!H:H,Sheet2!$D:$D,$D31,Sheet2!$V:$V,9)</f>
        <v>2</v>
      </c>
      <c r="I31">
        <f>SUMIFS(Sheet2!I:I,Sheet2!$D:$D,$D31,Sheet2!$V:$V,7)+SUMIFS(Sheet2!I:I,Sheet2!$D:$D,$D31,Sheet2!$V:$V,8)+SUMIFS(Sheet2!I:I,Sheet2!$D:$D,$D31,Sheet2!$V:$V,9)</f>
        <v>1</v>
      </c>
      <c r="J31">
        <f>SUMIFS(Sheet2!J:J,Sheet2!$D:$D,$D31,Sheet2!$V:$V,7)+SUMIFS(Sheet2!J:J,Sheet2!$D:$D,$D31,Sheet2!$V:$V,8)+SUMIFS(Sheet2!J:J,Sheet2!$D:$D,$D31,Sheet2!$V:$V,9)</f>
        <v>3</v>
      </c>
      <c r="K31">
        <f>SUMIFS(Sheet2!K:K,Sheet2!$D:$D,$D31,Sheet2!$V:$V,7)+SUMIFS(Sheet2!K:K,Sheet2!$D:$D,$D31,Sheet2!$V:$V,8)+SUMIFS(Sheet2!K:K,Sheet2!$D:$D,$D31,Sheet2!$V:$V,9)</f>
        <v>63</v>
      </c>
      <c r="L31">
        <f>SUMIFS(Sheet2!L:L,Sheet2!$D:$D,$D31,Sheet2!$V:$V,7)+SUMIFS(Sheet2!L:L,Sheet2!$D:$D,$D31,Sheet2!$V:$V,8)+SUMIFS(Sheet2!L:L,Sheet2!$D:$D,$D31,Sheet2!$V:$V,9)</f>
        <v>0</v>
      </c>
      <c r="M31">
        <f>SUMIFS(Sheet2!M:M,Sheet2!$D:$D,$D31,Sheet2!$V:$V,7)+SUMIFS(Sheet2!M:M,Sheet2!$D:$D,$D31,Sheet2!$V:$V,8)+SUMIFS(Sheet2!M:M,Sheet2!$D:$D,$D31,Sheet2!$V:$V,9)</f>
        <v>1</v>
      </c>
      <c r="N31">
        <f>SUMIFS(Sheet2!N:N,Sheet2!$D:$D,$D31,Sheet2!$V:$V,7)+SUMIFS(Sheet2!N:N,Sheet2!$D:$D,$D31,Sheet2!$V:$V,8)+SUMIFS(Sheet2!N:N,Sheet2!$D:$D,$D31,Sheet2!$V:$V,9)</f>
        <v>0</v>
      </c>
      <c r="O31">
        <f>SUMIFS(Sheet2!O:O,Sheet2!$D:$D,$D31,Sheet2!$V:$V,7)+SUMIFS(Sheet2!O:O,Sheet2!$D:$D,$D31,Sheet2!$V:$V,8)+SUMIFS(Sheet2!O:O,Sheet2!$D:$D,$D31,Sheet2!$V:$V,9)</f>
        <v>0</v>
      </c>
      <c r="P31">
        <f>SUMIFS(Sheet2!P:P,Sheet2!$D:$D,$D31,Sheet2!$V:$V,7)+SUMIFS(Sheet2!P:P,Sheet2!$D:$D,$D31,Sheet2!$V:$V,8)+SUMIFS(Sheet2!P:P,Sheet2!$D:$D,$D31,Sheet2!$V:$V,9)</f>
        <v>13</v>
      </c>
      <c r="Q31">
        <f>SUMIFS(Sheet2!Q:Q,Sheet2!$D:$D,$D31,Sheet2!$V:$V,7)+SUMIFS(Sheet2!Q:Q,Sheet2!$D:$D,$D31,Sheet2!$V:$V,8)+SUMIFS(Sheet2!Q:Q,Sheet2!$D:$D,$D31,Sheet2!$V:$V,9)</f>
        <v>50</v>
      </c>
      <c r="R31">
        <f>SUMIFS(Sheet2!R:R,Sheet2!$D:$D,$D31,Sheet2!$V:$V,7)+SUMIFS(Sheet2!R:R,Sheet2!$D:$D,$D31,Sheet2!$V:$V,8)+SUMIFS(Sheet2!R:R,Sheet2!$D:$D,$D31,Sheet2!$V:$V,9)</f>
        <v>3</v>
      </c>
      <c r="S31">
        <f>SUMIFS(Sheet2!S:S,Sheet2!$D:$D,$D31,Sheet2!$V:$V,7)+SUMIFS(Sheet2!S:S,Sheet2!$D:$D,$D31,Sheet2!$V:$V,8)+SUMIFS(Sheet2!S:S,Sheet2!$D:$D,$D31,Sheet2!$V:$V,9)</f>
        <v>0</v>
      </c>
      <c r="T31">
        <f>SUMIFS(Sheet2!T:T,Sheet2!$D:$D,$D31,Sheet2!$V:$V,7)+SUMIFS(Sheet2!T:T,Sheet2!$D:$D,$D31,Sheet2!$V:$V,8)+SUMIFS(Sheet2!T:T,Sheet2!$D:$D,$D31,Sheet2!$V:$V,9)</f>
        <v>1</v>
      </c>
      <c r="U31" s="6">
        <f>Sheet2!AF$2</f>
        <v>2025</v>
      </c>
      <c r="V31" s="6">
        <f>Sheet2!AG$2</f>
        <v>2026</v>
      </c>
      <c r="W31">
        <v>1</v>
      </c>
    </row>
    <row r="32" spans="1:23" x14ac:dyDescent="0.25">
      <c r="A32" s="22" t="str">
        <f>VLOOKUP(D32,Libs!A:J,3,0)</f>
        <v>B</v>
      </c>
      <c r="B32" s="22" t="str">
        <f>VLOOKUP(D32,Libs!A:J,10,0)</f>
        <v>Head 5</v>
      </c>
      <c r="C32" s="22" t="str">
        <f>VLOOKUP(D32,Libs!A:J,8,0)</f>
        <v>Subc 002</v>
      </c>
      <c r="D32" s="1" t="s">
        <v>67</v>
      </c>
      <c r="E32">
        <f>SUMIFS(Sheet2!E:E,Sheet2!$D:$D,$D32,Sheet2!$V:$V,7)+SUMIFS(Sheet2!E:E,Sheet2!$D:$D,$D32,Sheet2!$V:$V,8)+SUMIFS(Sheet2!E:E,Sheet2!$D:$D,$D32,Sheet2!$V:$V,9)</f>
        <v>2238</v>
      </c>
      <c r="F32">
        <f>SUMIFS(Sheet2!F:F,Sheet2!$D:$D,$D32,Sheet2!$V:$V,7)+SUMIFS(Sheet2!F:F,Sheet2!$D:$D,$D32,Sheet2!$V:$V,8)+SUMIFS(Sheet2!F:F,Sheet2!$D:$D,$D32,Sheet2!$V:$V,9)</f>
        <v>1810</v>
      </c>
      <c r="G32">
        <f>SUMIFS(Sheet2!G:G,Sheet2!$D:$D,$D32,Sheet2!$V:$V,7)+SUMIFS(Sheet2!G:G,Sheet2!$D:$D,$D32,Sheet2!$V:$V,8)+SUMIFS(Sheet2!G:G,Sheet2!$D:$D,$D32,Sheet2!$V:$V,9)</f>
        <v>428</v>
      </c>
      <c r="H32">
        <f>SUMIFS(Sheet2!H:H,Sheet2!$D:$D,$D32,Sheet2!$V:$V,7)+SUMIFS(Sheet2!H:H,Sheet2!$D:$D,$D32,Sheet2!$V:$V,8)+SUMIFS(Sheet2!H:H,Sheet2!$D:$D,$D32,Sheet2!$V:$V,9)</f>
        <v>155</v>
      </c>
      <c r="I32">
        <f>SUMIFS(Sheet2!I:I,Sheet2!$D:$D,$D32,Sheet2!$V:$V,7)+SUMIFS(Sheet2!I:I,Sheet2!$D:$D,$D32,Sheet2!$V:$V,8)+SUMIFS(Sheet2!I:I,Sheet2!$D:$D,$D32,Sheet2!$V:$V,9)</f>
        <v>128</v>
      </c>
      <c r="J32">
        <f>SUMIFS(Sheet2!J:J,Sheet2!$D:$D,$D32,Sheet2!$V:$V,7)+SUMIFS(Sheet2!J:J,Sheet2!$D:$D,$D32,Sheet2!$V:$V,8)+SUMIFS(Sheet2!J:J,Sheet2!$D:$D,$D32,Sheet2!$V:$V,9)</f>
        <v>210</v>
      </c>
      <c r="K32">
        <f>SUMIFS(Sheet2!K:K,Sheet2!$D:$D,$D32,Sheet2!$V:$V,7)+SUMIFS(Sheet2!K:K,Sheet2!$D:$D,$D32,Sheet2!$V:$V,8)+SUMIFS(Sheet2!K:K,Sheet2!$D:$D,$D32,Sheet2!$V:$V,9)</f>
        <v>1745</v>
      </c>
      <c r="L32">
        <f>SUMIFS(Sheet2!L:L,Sheet2!$D:$D,$D32,Sheet2!$V:$V,7)+SUMIFS(Sheet2!L:L,Sheet2!$D:$D,$D32,Sheet2!$V:$V,8)+SUMIFS(Sheet2!L:L,Sheet2!$D:$D,$D32,Sheet2!$V:$V,9)</f>
        <v>0</v>
      </c>
      <c r="M32">
        <f>SUMIFS(Sheet2!M:M,Sheet2!$D:$D,$D32,Sheet2!$V:$V,7)+SUMIFS(Sheet2!M:M,Sheet2!$D:$D,$D32,Sheet2!$V:$V,8)+SUMIFS(Sheet2!M:M,Sheet2!$D:$D,$D32,Sheet2!$V:$V,9)</f>
        <v>2</v>
      </c>
      <c r="N32">
        <f>SUMIFS(Sheet2!N:N,Sheet2!$D:$D,$D32,Sheet2!$V:$V,7)+SUMIFS(Sheet2!N:N,Sheet2!$D:$D,$D32,Sheet2!$V:$V,8)+SUMIFS(Sheet2!N:N,Sheet2!$D:$D,$D32,Sheet2!$V:$V,9)</f>
        <v>0</v>
      </c>
      <c r="O32">
        <f>SUMIFS(Sheet2!O:O,Sheet2!$D:$D,$D32,Sheet2!$V:$V,7)+SUMIFS(Sheet2!O:O,Sheet2!$D:$D,$D32,Sheet2!$V:$V,8)+SUMIFS(Sheet2!O:O,Sheet2!$D:$D,$D32,Sheet2!$V:$V,9)</f>
        <v>0</v>
      </c>
      <c r="P32">
        <f>SUMIFS(Sheet2!P:P,Sheet2!$D:$D,$D32,Sheet2!$V:$V,7)+SUMIFS(Sheet2!P:P,Sheet2!$D:$D,$D32,Sheet2!$V:$V,8)+SUMIFS(Sheet2!P:P,Sheet2!$D:$D,$D32,Sheet2!$V:$V,9)</f>
        <v>45</v>
      </c>
      <c r="Q32">
        <f>SUMIFS(Sheet2!Q:Q,Sheet2!$D:$D,$D32,Sheet2!$V:$V,7)+SUMIFS(Sheet2!Q:Q,Sheet2!$D:$D,$D32,Sheet2!$V:$V,8)+SUMIFS(Sheet2!Q:Q,Sheet2!$D:$D,$D32,Sheet2!$V:$V,9)</f>
        <v>2054</v>
      </c>
      <c r="R32">
        <f>SUMIFS(Sheet2!R:R,Sheet2!$D:$D,$D32,Sheet2!$V:$V,7)+SUMIFS(Sheet2!R:R,Sheet2!$D:$D,$D32,Sheet2!$V:$V,8)+SUMIFS(Sheet2!R:R,Sheet2!$D:$D,$D32,Sheet2!$V:$V,9)</f>
        <v>13</v>
      </c>
      <c r="S32">
        <f>SUMIFS(Sheet2!S:S,Sheet2!$D:$D,$D32,Sheet2!$V:$V,7)+SUMIFS(Sheet2!S:S,Sheet2!$D:$D,$D32,Sheet2!$V:$V,8)+SUMIFS(Sheet2!S:S,Sheet2!$D:$D,$D32,Sheet2!$V:$V,9)</f>
        <v>22</v>
      </c>
      <c r="T32">
        <f>SUMIFS(Sheet2!T:T,Sheet2!$D:$D,$D32,Sheet2!$V:$V,7)+SUMIFS(Sheet2!T:T,Sheet2!$D:$D,$D32,Sheet2!$V:$V,8)+SUMIFS(Sheet2!T:T,Sheet2!$D:$D,$D32,Sheet2!$V:$V,9)</f>
        <v>2</v>
      </c>
      <c r="U32" s="6">
        <f>Sheet2!AF$2</f>
        <v>2025</v>
      </c>
      <c r="V32" s="6">
        <f>Sheet2!AG$2</f>
        <v>2026</v>
      </c>
      <c r="W32">
        <v>1</v>
      </c>
    </row>
    <row r="33" spans="1:23" x14ac:dyDescent="0.25">
      <c r="A33" s="22" t="str">
        <f>VLOOKUP(D33,Libs!A:J,3,0)</f>
        <v>B</v>
      </c>
      <c r="B33" s="22" t="str">
        <f>VLOOKUP(D33,Libs!A:J,10,0)</f>
        <v>Head 5</v>
      </c>
      <c r="C33" s="22" t="str">
        <f>VLOOKUP(D33,Libs!A:J,8,0)</f>
        <v>Subc 007</v>
      </c>
      <c r="D33" s="1" t="s">
        <v>68</v>
      </c>
      <c r="E33">
        <f>SUMIFS(Sheet2!E:E,Sheet2!$D:$D,$D33,Sheet2!$V:$V,7)+SUMIFS(Sheet2!E:E,Sheet2!$D:$D,$D33,Sheet2!$V:$V,8)+SUMIFS(Sheet2!E:E,Sheet2!$D:$D,$D33,Sheet2!$V:$V,9)</f>
        <v>3327</v>
      </c>
      <c r="F33">
        <f>SUMIFS(Sheet2!F:F,Sheet2!$D:$D,$D33,Sheet2!$V:$V,7)+SUMIFS(Sheet2!F:F,Sheet2!$D:$D,$D33,Sheet2!$V:$V,8)+SUMIFS(Sheet2!F:F,Sheet2!$D:$D,$D33,Sheet2!$V:$V,9)</f>
        <v>1821</v>
      </c>
      <c r="G33">
        <f>SUMIFS(Sheet2!G:G,Sheet2!$D:$D,$D33,Sheet2!$V:$V,7)+SUMIFS(Sheet2!G:G,Sheet2!$D:$D,$D33,Sheet2!$V:$V,8)+SUMIFS(Sheet2!G:G,Sheet2!$D:$D,$D33,Sheet2!$V:$V,9)</f>
        <v>1506</v>
      </c>
      <c r="H33">
        <f>SUMIFS(Sheet2!H:H,Sheet2!$D:$D,$D33,Sheet2!$V:$V,7)+SUMIFS(Sheet2!H:H,Sheet2!$D:$D,$D33,Sheet2!$V:$V,8)+SUMIFS(Sheet2!H:H,Sheet2!$D:$D,$D33,Sheet2!$V:$V,9)</f>
        <v>2013</v>
      </c>
      <c r="I33">
        <f>SUMIFS(Sheet2!I:I,Sheet2!$D:$D,$D33,Sheet2!$V:$V,7)+SUMIFS(Sheet2!I:I,Sheet2!$D:$D,$D33,Sheet2!$V:$V,8)+SUMIFS(Sheet2!I:I,Sheet2!$D:$D,$D33,Sheet2!$V:$V,9)</f>
        <v>562</v>
      </c>
      <c r="J33">
        <f>SUMIFS(Sheet2!J:J,Sheet2!$D:$D,$D33,Sheet2!$V:$V,7)+SUMIFS(Sheet2!J:J,Sheet2!$D:$D,$D33,Sheet2!$V:$V,8)+SUMIFS(Sheet2!J:J,Sheet2!$D:$D,$D33,Sheet2!$V:$V,9)</f>
        <v>228</v>
      </c>
      <c r="K33">
        <f>SUMIFS(Sheet2!K:K,Sheet2!$D:$D,$D33,Sheet2!$V:$V,7)+SUMIFS(Sheet2!K:K,Sheet2!$D:$D,$D33,Sheet2!$V:$V,8)+SUMIFS(Sheet2!K:K,Sheet2!$D:$D,$D33,Sheet2!$V:$V,9)</f>
        <v>524</v>
      </c>
      <c r="L33">
        <f>SUMIFS(Sheet2!L:L,Sheet2!$D:$D,$D33,Sheet2!$V:$V,7)+SUMIFS(Sheet2!L:L,Sheet2!$D:$D,$D33,Sheet2!$V:$V,8)+SUMIFS(Sheet2!L:L,Sheet2!$D:$D,$D33,Sheet2!$V:$V,9)</f>
        <v>0</v>
      </c>
      <c r="M33">
        <f>SUMIFS(Sheet2!M:M,Sheet2!$D:$D,$D33,Sheet2!$V:$V,7)+SUMIFS(Sheet2!M:M,Sheet2!$D:$D,$D33,Sheet2!$V:$V,8)+SUMIFS(Sheet2!M:M,Sheet2!$D:$D,$D33,Sheet2!$V:$V,9)</f>
        <v>1</v>
      </c>
      <c r="N33">
        <f>SUMIFS(Sheet2!N:N,Sheet2!$D:$D,$D33,Sheet2!$V:$V,7)+SUMIFS(Sheet2!N:N,Sheet2!$D:$D,$D33,Sheet2!$V:$V,8)+SUMIFS(Sheet2!N:N,Sheet2!$D:$D,$D33,Sheet2!$V:$V,9)</f>
        <v>0</v>
      </c>
      <c r="O33">
        <f>SUMIFS(Sheet2!O:O,Sheet2!$D:$D,$D33,Sheet2!$V:$V,7)+SUMIFS(Sheet2!O:O,Sheet2!$D:$D,$D33,Sheet2!$V:$V,8)+SUMIFS(Sheet2!O:O,Sheet2!$D:$D,$D33,Sheet2!$V:$V,9)</f>
        <v>1</v>
      </c>
      <c r="P33">
        <f>SUMIFS(Sheet2!P:P,Sheet2!$D:$D,$D33,Sheet2!$V:$V,7)+SUMIFS(Sheet2!P:P,Sheet2!$D:$D,$D33,Sheet2!$V:$V,8)+SUMIFS(Sheet2!P:P,Sheet2!$D:$D,$D33,Sheet2!$V:$V,9)</f>
        <v>55</v>
      </c>
      <c r="Q33">
        <f>SUMIFS(Sheet2!Q:Q,Sheet2!$D:$D,$D33,Sheet2!$V:$V,7)+SUMIFS(Sheet2!Q:Q,Sheet2!$D:$D,$D33,Sheet2!$V:$V,8)+SUMIFS(Sheet2!Q:Q,Sheet2!$D:$D,$D33,Sheet2!$V:$V,9)</f>
        <v>3092</v>
      </c>
      <c r="R33">
        <f>SUMIFS(Sheet2!R:R,Sheet2!$D:$D,$D33,Sheet2!$V:$V,7)+SUMIFS(Sheet2!R:R,Sheet2!$D:$D,$D33,Sheet2!$V:$V,8)+SUMIFS(Sheet2!R:R,Sheet2!$D:$D,$D33,Sheet2!$V:$V,9)</f>
        <v>6</v>
      </c>
      <c r="S33">
        <f>SUMIFS(Sheet2!S:S,Sheet2!$D:$D,$D33,Sheet2!$V:$V,7)+SUMIFS(Sheet2!S:S,Sheet2!$D:$D,$D33,Sheet2!$V:$V,8)+SUMIFS(Sheet2!S:S,Sheet2!$D:$D,$D33,Sheet2!$V:$V,9)</f>
        <v>13</v>
      </c>
      <c r="T33">
        <f>SUMIFS(Sheet2!T:T,Sheet2!$D:$D,$D33,Sheet2!$V:$V,7)+SUMIFS(Sheet2!T:T,Sheet2!$D:$D,$D33,Sheet2!$V:$V,8)+SUMIFS(Sheet2!T:T,Sheet2!$D:$D,$D33,Sheet2!$V:$V,9)</f>
        <v>64</v>
      </c>
      <c r="U33" s="6">
        <f>Sheet2!AF$2</f>
        <v>2025</v>
      </c>
      <c r="V33" s="6">
        <f>Sheet2!AG$2</f>
        <v>2026</v>
      </c>
      <c r="W33">
        <v>1</v>
      </c>
    </row>
    <row r="34" spans="1:23" x14ac:dyDescent="0.25">
      <c r="A34" s="22" t="str">
        <f>VLOOKUP(D34,Libs!A:J,3,0)</f>
        <v>B</v>
      </c>
      <c r="B34" s="22" t="str">
        <f>VLOOKUP(D34,Libs!A:J,10,0)</f>
        <v>Head 5</v>
      </c>
      <c r="C34" s="22" t="str">
        <f>VLOOKUP(D34,Libs!A:J,8,0)</f>
        <v>Subc 002</v>
      </c>
      <c r="D34" s="1" t="s">
        <v>69</v>
      </c>
      <c r="E34">
        <f>SUMIFS(Sheet2!E:E,Sheet2!$D:$D,$D34,Sheet2!$V:$V,7)+SUMIFS(Sheet2!E:E,Sheet2!$D:$D,$D34,Sheet2!$V:$V,8)+SUMIFS(Sheet2!E:E,Sheet2!$D:$D,$D34,Sheet2!$V:$V,9)</f>
        <v>663</v>
      </c>
      <c r="F34">
        <f>SUMIFS(Sheet2!F:F,Sheet2!$D:$D,$D34,Sheet2!$V:$V,7)+SUMIFS(Sheet2!F:F,Sheet2!$D:$D,$D34,Sheet2!$V:$V,8)+SUMIFS(Sheet2!F:F,Sheet2!$D:$D,$D34,Sheet2!$V:$V,9)</f>
        <v>439</v>
      </c>
      <c r="G34">
        <f>SUMIFS(Sheet2!G:G,Sheet2!$D:$D,$D34,Sheet2!$V:$V,7)+SUMIFS(Sheet2!G:G,Sheet2!$D:$D,$D34,Sheet2!$V:$V,8)+SUMIFS(Sheet2!G:G,Sheet2!$D:$D,$D34,Sheet2!$V:$V,9)</f>
        <v>224</v>
      </c>
      <c r="H34">
        <f>SUMIFS(Sheet2!H:H,Sheet2!$D:$D,$D34,Sheet2!$V:$V,7)+SUMIFS(Sheet2!H:H,Sheet2!$D:$D,$D34,Sheet2!$V:$V,8)+SUMIFS(Sheet2!H:H,Sheet2!$D:$D,$D34,Sheet2!$V:$V,9)</f>
        <v>29</v>
      </c>
      <c r="I34">
        <f>SUMIFS(Sheet2!I:I,Sheet2!$D:$D,$D34,Sheet2!$V:$V,7)+SUMIFS(Sheet2!I:I,Sheet2!$D:$D,$D34,Sheet2!$V:$V,8)+SUMIFS(Sheet2!I:I,Sheet2!$D:$D,$D34,Sheet2!$V:$V,9)</f>
        <v>17</v>
      </c>
      <c r="J34">
        <f>SUMIFS(Sheet2!J:J,Sheet2!$D:$D,$D34,Sheet2!$V:$V,7)+SUMIFS(Sheet2!J:J,Sheet2!$D:$D,$D34,Sheet2!$V:$V,8)+SUMIFS(Sheet2!J:J,Sheet2!$D:$D,$D34,Sheet2!$V:$V,9)</f>
        <v>62</v>
      </c>
      <c r="K34">
        <f>SUMIFS(Sheet2!K:K,Sheet2!$D:$D,$D34,Sheet2!$V:$V,7)+SUMIFS(Sheet2!K:K,Sheet2!$D:$D,$D34,Sheet2!$V:$V,8)+SUMIFS(Sheet2!K:K,Sheet2!$D:$D,$D34,Sheet2!$V:$V,9)</f>
        <v>555</v>
      </c>
      <c r="L34">
        <f>SUMIFS(Sheet2!L:L,Sheet2!$D:$D,$D34,Sheet2!$V:$V,7)+SUMIFS(Sheet2!L:L,Sheet2!$D:$D,$D34,Sheet2!$V:$V,8)+SUMIFS(Sheet2!L:L,Sheet2!$D:$D,$D34,Sheet2!$V:$V,9)</f>
        <v>0</v>
      </c>
      <c r="M34">
        <f>SUMIFS(Sheet2!M:M,Sheet2!$D:$D,$D34,Sheet2!$V:$V,7)+SUMIFS(Sheet2!M:M,Sheet2!$D:$D,$D34,Sheet2!$V:$V,8)+SUMIFS(Sheet2!M:M,Sheet2!$D:$D,$D34,Sheet2!$V:$V,9)</f>
        <v>5</v>
      </c>
      <c r="N34">
        <f>SUMIFS(Sheet2!N:N,Sheet2!$D:$D,$D34,Sheet2!$V:$V,7)+SUMIFS(Sheet2!N:N,Sheet2!$D:$D,$D34,Sheet2!$V:$V,8)+SUMIFS(Sheet2!N:N,Sheet2!$D:$D,$D34,Sheet2!$V:$V,9)</f>
        <v>0</v>
      </c>
      <c r="O34">
        <f>SUMIFS(Sheet2!O:O,Sheet2!$D:$D,$D34,Sheet2!$V:$V,7)+SUMIFS(Sheet2!O:O,Sheet2!$D:$D,$D34,Sheet2!$V:$V,8)+SUMIFS(Sheet2!O:O,Sheet2!$D:$D,$D34,Sheet2!$V:$V,9)</f>
        <v>0</v>
      </c>
      <c r="P34">
        <f>SUMIFS(Sheet2!P:P,Sheet2!$D:$D,$D34,Sheet2!$V:$V,7)+SUMIFS(Sheet2!P:P,Sheet2!$D:$D,$D34,Sheet2!$V:$V,8)+SUMIFS(Sheet2!P:P,Sheet2!$D:$D,$D34,Sheet2!$V:$V,9)</f>
        <v>67</v>
      </c>
      <c r="Q34">
        <f>SUMIFS(Sheet2!Q:Q,Sheet2!$D:$D,$D34,Sheet2!$V:$V,7)+SUMIFS(Sheet2!Q:Q,Sheet2!$D:$D,$D34,Sheet2!$V:$V,8)+SUMIFS(Sheet2!Q:Q,Sheet2!$D:$D,$D34,Sheet2!$V:$V,9)</f>
        <v>535</v>
      </c>
      <c r="R34">
        <f>SUMIFS(Sheet2!R:R,Sheet2!$D:$D,$D34,Sheet2!$V:$V,7)+SUMIFS(Sheet2!R:R,Sheet2!$D:$D,$D34,Sheet2!$V:$V,8)+SUMIFS(Sheet2!R:R,Sheet2!$D:$D,$D34,Sheet2!$V:$V,9)</f>
        <v>18</v>
      </c>
      <c r="S34">
        <f>SUMIFS(Sheet2!S:S,Sheet2!$D:$D,$D34,Sheet2!$V:$V,7)+SUMIFS(Sheet2!S:S,Sheet2!$D:$D,$D34,Sheet2!$V:$V,8)+SUMIFS(Sheet2!S:S,Sheet2!$D:$D,$D34,Sheet2!$V:$V,9)</f>
        <v>10</v>
      </c>
      <c r="T34">
        <f>SUMIFS(Sheet2!T:T,Sheet2!$D:$D,$D34,Sheet2!$V:$V,7)+SUMIFS(Sheet2!T:T,Sheet2!$D:$D,$D34,Sheet2!$V:$V,8)+SUMIFS(Sheet2!T:T,Sheet2!$D:$D,$D34,Sheet2!$V:$V,9)</f>
        <v>1</v>
      </c>
      <c r="U34" s="6">
        <f>Sheet2!AF$2</f>
        <v>2025</v>
      </c>
      <c r="V34" s="6">
        <f>Sheet2!AG$2</f>
        <v>2026</v>
      </c>
      <c r="W34">
        <v>1</v>
      </c>
    </row>
    <row r="35" spans="1:23" x14ac:dyDescent="0.25">
      <c r="A35" s="22" t="str">
        <f>VLOOKUP(D35,Libs!A:J,3,0)</f>
        <v>B</v>
      </c>
      <c r="B35" s="22" t="str">
        <f>VLOOKUP(D35,Libs!A:J,10,0)</f>
        <v>Head 5</v>
      </c>
      <c r="C35" s="22" t="str">
        <f>VLOOKUP(D35,Libs!A:J,8,0)</f>
        <v>Subc 002</v>
      </c>
      <c r="D35" s="1" t="s">
        <v>70</v>
      </c>
      <c r="E35">
        <f>SUMIFS(Sheet2!E:E,Sheet2!$D:$D,$D35,Sheet2!$V:$V,7)+SUMIFS(Sheet2!E:E,Sheet2!$D:$D,$D35,Sheet2!$V:$V,8)+SUMIFS(Sheet2!E:E,Sheet2!$D:$D,$D35,Sheet2!$V:$V,9)</f>
        <v>3302</v>
      </c>
      <c r="F35">
        <f>SUMIFS(Sheet2!F:F,Sheet2!$D:$D,$D35,Sheet2!$V:$V,7)+SUMIFS(Sheet2!F:F,Sheet2!$D:$D,$D35,Sheet2!$V:$V,8)+SUMIFS(Sheet2!F:F,Sheet2!$D:$D,$D35,Sheet2!$V:$V,9)</f>
        <v>2476</v>
      </c>
      <c r="G35">
        <f>SUMIFS(Sheet2!G:G,Sheet2!$D:$D,$D35,Sheet2!$V:$V,7)+SUMIFS(Sheet2!G:G,Sheet2!$D:$D,$D35,Sheet2!$V:$V,8)+SUMIFS(Sheet2!G:G,Sheet2!$D:$D,$D35,Sheet2!$V:$V,9)</f>
        <v>826</v>
      </c>
      <c r="H35">
        <f>SUMIFS(Sheet2!H:H,Sheet2!$D:$D,$D35,Sheet2!$V:$V,7)+SUMIFS(Sheet2!H:H,Sheet2!$D:$D,$D35,Sheet2!$V:$V,8)+SUMIFS(Sheet2!H:H,Sheet2!$D:$D,$D35,Sheet2!$V:$V,9)</f>
        <v>1268</v>
      </c>
      <c r="I35">
        <f>SUMIFS(Sheet2!I:I,Sheet2!$D:$D,$D35,Sheet2!$V:$V,7)+SUMIFS(Sheet2!I:I,Sheet2!$D:$D,$D35,Sheet2!$V:$V,8)+SUMIFS(Sheet2!I:I,Sheet2!$D:$D,$D35,Sheet2!$V:$V,9)</f>
        <v>569</v>
      </c>
      <c r="J35">
        <f>SUMIFS(Sheet2!J:J,Sheet2!$D:$D,$D35,Sheet2!$V:$V,7)+SUMIFS(Sheet2!J:J,Sheet2!$D:$D,$D35,Sheet2!$V:$V,8)+SUMIFS(Sheet2!J:J,Sheet2!$D:$D,$D35,Sheet2!$V:$V,9)</f>
        <v>536</v>
      </c>
      <c r="K35">
        <f>SUMIFS(Sheet2!K:K,Sheet2!$D:$D,$D35,Sheet2!$V:$V,7)+SUMIFS(Sheet2!K:K,Sheet2!$D:$D,$D35,Sheet2!$V:$V,8)+SUMIFS(Sheet2!K:K,Sheet2!$D:$D,$D35,Sheet2!$V:$V,9)</f>
        <v>929</v>
      </c>
      <c r="L35">
        <f>SUMIFS(Sheet2!L:L,Sheet2!$D:$D,$D35,Sheet2!$V:$V,7)+SUMIFS(Sheet2!L:L,Sheet2!$D:$D,$D35,Sheet2!$V:$V,8)+SUMIFS(Sheet2!L:L,Sheet2!$D:$D,$D35,Sheet2!$V:$V,9)</f>
        <v>0</v>
      </c>
      <c r="M35">
        <f>SUMIFS(Sheet2!M:M,Sheet2!$D:$D,$D35,Sheet2!$V:$V,7)+SUMIFS(Sheet2!M:M,Sheet2!$D:$D,$D35,Sheet2!$V:$V,8)+SUMIFS(Sheet2!M:M,Sheet2!$D:$D,$D35,Sheet2!$V:$V,9)</f>
        <v>2</v>
      </c>
      <c r="N35">
        <f>SUMIFS(Sheet2!N:N,Sheet2!$D:$D,$D35,Sheet2!$V:$V,7)+SUMIFS(Sheet2!N:N,Sheet2!$D:$D,$D35,Sheet2!$V:$V,8)+SUMIFS(Sheet2!N:N,Sheet2!$D:$D,$D35,Sheet2!$V:$V,9)</f>
        <v>0</v>
      </c>
      <c r="O35">
        <f>SUMIFS(Sheet2!O:O,Sheet2!$D:$D,$D35,Sheet2!$V:$V,7)+SUMIFS(Sheet2!O:O,Sheet2!$D:$D,$D35,Sheet2!$V:$V,8)+SUMIFS(Sheet2!O:O,Sheet2!$D:$D,$D35,Sheet2!$V:$V,9)</f>
        <v>1</v>
      </c>
      <c r="P35">
        <f>SUMIFS(Sheet2!P:P,Sheet2!$D:$D,$D35,Sheet2!$V:$V,7)+SUMIFS(Sheet2!P:P,Sheet2!$D:$D,$D35,Sheet2!$V:$V,8)+SUMIFS(Sheet2!P:P,Sheet2!$D:$D,$D35,Sheet2!$V:$V,9)</f>
        <v>29</v>
      </c>
      <c r="Q35">
        <f>SUMIFS(Sheet2!Q:Q,Sheet2!$D:$D,$D35,Sheet2!$V:$V,7)+SUMIFS(Sheet2!Q:Q,Sheet2!$D:$D,$D35,Sheet2!$V:$V,8)+SUMIFS(Sheet2!Q:Q,Sheet2!$D:$D,$D35,Sheet2!$V:$V,9)</f>
        <v>2680</v>
      </c>
      <c r="R35">
        <f>SUMIFS(Sheet2!R:R,Sheet2!$D:$D,$D35,Sheet2!$V:$V,7)+SUMIFS(Sheet2!R:R,Sheet2!$D:$D,$D35,Sheet2!$V:$V,8)+SUMIFS(Sheet2!R:R,Sheet2!$D:$D,$D35,Sheet2!$V:$V,9)</f>
        <v>2</v>
      </c>
      <c r="S35">
        <f>SUMIFS(Sheet2!S:S,Sheet2!$D:$D,$D35,Sheet2!$V:$V,7)+SUMIFS(Sheet2!S:S,Sheet2!$D:$D,$D35,Sheet2!$V:$V,8)+SUMIFS(Sheet2!S:S,Sheet2!$D:$D,$D35,Sheet2!$V:$V,9)</f>
        <v>11</v>
      </c>
      <c r="T35">
        <f>SUMIFS(Sheet2!T:T,Sheet2!$D:$D,$D35,Sheet2!$V:$V,7)+SUMIFS(Sheet2!T:T,Sheet2!$D:$D,$D35,Sheet2!$V:$V,8)+SUMIFS(Sheet2!T:T,Sheet2!$D:$D,$D35,Sheet2!$V:$V,9)</f>
        <v>4</v>
      </c>
      <c r="U35" s="6">
        <f>Sheet2!AF$2</f>
        <v>2025</v>
      </c>
      <c r="V35" s="6">
        <f>Sheet2!AG$2</f>
        <v>2026</v>
      </c>
      <c r="W35">
        <v>1</v>
      </c>
    </row>
    <row r="36" spans="1:23" x14ac:dyDescent="0.25">
      <c r="A36" s="22" t="str">
        <f>VLOOKUP(D36,Libs!A:J,3,0)</f>
        <v>B</v>
      </c>
      <c r="B36" s="22" t="str">
        <f>VLOOKUP(D36,Libs!A:J,10,0)</f>
        <v>Head 5</v>
      </c>
      <c r="C36" s="22" t="str">
        <f>VLOOKUP(D36,Libs!A:J,8,0)</f>
        <v>Subc 007</v>
      </c>
      <c r="D36" s="1" t="s">
        <v>71</v>
      </c>
      <c r="E36">
        <f>SUMIFS(Sheet2!E:E,Sheet2!$D:$D,$D36,Sheet2!$V:$V,7)+SUMIFS(Sheet2!E:E,Sheet2!$D:$D,$D36,Sheet2!$V:$V,8)+SUMIFS(Sheet2!E:E,Sheet2!$D:$D,$D36,Sheet2!$V:$V,9)</f>
        <v>0</v>
      </c>
      <c r="F36">
        <f>SUMIFS(Sheet2!F:F,Sheet2!$D:$D,$D36,Sheet2!$V:$V,7)+SUMIFS(Sheet2!F:F,Sheet2!$D:$D,$D36,Sheet2!$V:$V,8)+SUMIFS(Sheet2!F:F,Sheet2!$D:$D,$D36,Sheet2!$V:$V,9)</f>
        <v>0</v>
      </c>
      <c r="G36">
        <f>SUMIFS(Sheet2!G:G,Sheet2!$D:$D,$D36,Sheet2!$V:$V,7)+SUMIFS(Sheet2!G:G,Sheet2!$D:$D,$D36,Sheet2!$V:$V,8)+SUMIFS(Sheet2!G:G,Sheet2!$D:$D,$D36,Sheet2!$V:$V,9)</f>
        <v>0</v>
      </c>
      <c r="H36">
        <f>SUMIFS(Sheet2!H:H,Sheet2!$D:$D,$D36,Sheet2!$V:$V,7)+SUMIFS(Sheet2!H:H,Sheet2!$D:$D,$D36,Sheet2!$V:$V,8)+SUMIFS(Sheet2!H:H,Sheet2!$D:$D,$D36,Sheet2!$V:$V,9)</f>
        <v>0</v>
      </c>
      <c r="I36">
        <f>SUMIFS(Sheet2!I:I,Sheet2!$D:$D,$D36,Sheet2!$V:$V,7)+SUMIFS(Sheet2!I:I,Sheet2!$D:$D,$D36,Sheet2!$V:$V,8)+SUMIFS(Sheet2!I:I,Sheet2!$D:$D,$D36,Sheet2!$V:$V,9)</f>
        <v>0</v>
      </c>
      <c r="J36">
        <f>SUMIFS(Sheet2!J:J,Sheet2!$D:$D,$D36,Sheet2!$V:$V,7)+SUMIFS(Sheet2!J:J,Sheet2!$D:$D,$D36,Sheet2!$V:$V,8)+SUMIFS(Sheet2!J:J,Sheet2!$D:$D,$D36,Sheet2!$V:$V,9)</f>
        <v>0</v>
      </c>
      <c r="K36">
        <f>SUMIFS(Sheet2!K:K,Sheet2!$D:$D,$D36,Sheet2!$V:$V,7)+SUMIFS(Sheet2!K:K,Sheet2!$D:$D,$D36,Sheet2!$V:$V,8)+SUMIFS(Sheet2!K:K,Sheet2!$D:$D,$D36,Sheet2!$V:$V,9)</f>
        <v>0</v>
      </c>
      <c r="L36">
        <f>SUMIFS(Sheet2!L:L,Sheet2!$D:$D,$D36,Sheet2!$V:$V,7)+SUMIFS(Sheet2!L:L,Sheet2!$D:$D,$D36,Sheet2!$V:$V,8)+SUMIFS(Sheet2!L:L,Sheet2!$D:$D,$D36,Sheet2!$V:$V,9)</f>
        <v>0</v>
      </c>
      <c r="M36">
        <f>SUMIFS(Sheet2!M:M,Sheet2!$D:$D,$D36,Sheet2!$V:$V,7)+SUMIFS(Sheet2!M:M,Sheet2!$D:$D,$D36,Sheet2!$V:$V,8)+SUMIFS(Sheet2!M:M,Sheet2!$D:$D,$D36,Sheet2!$V:$V,9)</f>
        <v>0</v>
      </c>
      <c r="N36">
        <f>SUMIFS(Sheet2!N:N,Sheet2!$D:$D,$D36,Sheet2!$V:$V,7)+SUMIFS(Sheet2!N:N,Sheet2!$D:$D,$D36,Sheet2!$V:$V,8)+SUMIFS(Sheet2!N:N,Sheet2!$D:$D,$D36,Sheet2!$V:$V,9)</f>
        <v>0</v>
      </c>
      <c r="O36">
        <f>SUMIFS(Sheet2!O:O,Sheet2!$D:$D,$D36,Sheet2!$V:$V,7)+SUMIFS(Sheet2!O:O,Sheet2!$D:$D,$D36,Sheet2!$V:$V,8)+SUMIFS(Sheet2!O:O,Sheet2!$D:$D,$D36,Sheet2!$V:$V,9)</f>
        <v>0</v>
      </c>
      <c r="P36">
        <f>SUMIFS(Sheet2!P:P,Sheet2!$D:$D,$D36,Sheet2!$V:$V,7)+SUMIFS(Sheet2!P:P,Sheet2!$D:$D,$D36,Sheet2!$V:$V,8)+SUMIFS(Sheet2!P:P,Sheet2!$D:$D,$D36,Sheet2!$V:$V,9)</f>
        <v>0</v>
      </c>
      <c r="Q36">
        <f>SUMIFS(Sheet2!Q:Q,Sheet2!$D:$D,$D36,Sheet2!$V:$V,7)+SUMIFS(Sheet2!Q:Q,Sheet2!$D:$D,$D36,Sheet2!$V:$V,8)+SUMIFS(Sheet2!Q:Q,Sheet2!$D:$D,$D36,Sheet2!$V:$V,9)</f>
        <v>0</v>
      </c>
      <c r="R36">
        <f>SUMIFS(Sheet2!R:R,Sheet2!$D:$D,$D36,Sheet2!$V:$V,7)+SUMIFS(Sheet2!R:R,Sheet2!$D:$D,$D36,Sheet2!$V:$V,8)+SUMIFS(Sheet2!R:R,Sheet2!$D:$D,$D36,Sheet2!$V:$V,9)</f>
        <v>0</v>
      </c>
      <c r="S36">
        <f>SUMIFS(Sheet2!S:S,Sheet2!$D:$D,$D36,Sheet2!$V:$V,7)+SUMIFS(Sheet2!S:S,Sheet2!$D:$D,$D36,Sheet2!$V:$V,8)+SUMIFS(Sheet2!S:S,Sheet2!$D:$D,$D36,Sheet2!$V:$V,9)</f>
        <v>0</v>
      </c>
      <c r="T36">
        <f>SUMIFS(Sheet2!T:T,Sheet2!$D:$D,$D36,Sheet2!$V:$V,7)+SUMIFS(Sheet2!T:T,Sheet2!$D:$D,$D36,Sheet2!$V:$V,8)+SUMIFS(Sheet2!T:T,Sheet2!$D:$D,$D36,Sheet2!$V:$V,9)</f>
        <v>0</v>
      </c>
      <c r="U36" s="6">
        <f>Sheet2!AF$2</f>
        <v>2025</v>
      </c>
      <c r="V36" s="6">
        <f>Sheet2!AG$2</f>
        <v>2026</v>
      </c>
      <c r="W36">
        <v>1</v>
      </c>
    </row>
    <row r="37" spans="1:23" x14ac:dyDescent="0.25">
      <c r="A37" s="22" t="str">
        <f>VLOOKUP(D37,Libs!A:J,3,0)</f>
        <v>B</v>
      </c>
      <c r="B37" s="22" t="str">
        <f>VLOOKUP(D37,Libs!A:J,10,0)</f>
        <v>Head 6</v>
      </c>
      <c r="C37" s="22" t="str">
        <f>VLOOKUP(D37,Libs!A:J,8,0)</f>
        <v>Subc 014</v>
      </c>
      <c r="D37" s="1" t="s">
        <v>74</v>
      </c>
      <c r="E37">
        <f>SUMIFS(Sheet2!E:E,Sheet2!$D:$D,$D37,Sheet2!$V:$V,7)+SUMIFS(Sheet2!E:E,Sheet2!$D:$D,$D37,Sheet2!$V:$V,8)+SUMIFS(Sheet2!E:E,Sheet2!$D:$D,$D37,Sheet2!$V:$V,9)</f>
        <v>786</v>
      </c>
      <c r="F37">
        <f>SUMIFS(Sheet2!F:F,Sheet2!$D:$D,$D37,Sheet2!$V:$V,7)+SUMIFS(Sheet2!F:F,Sheet2!$D:$D,$D37,Sheet2!$V:$V,8)+SUMIFS(Sheet2!F:F,Sheet2!$D:$D,$D37,Sheet2!$V:$V,9)</f>
        <v>570</v>
      </c>
      <c r="G37">
        <f>SUMIFS(Sheet2!G:G,Sheet2!$D:$D,$D37,Sheet2!$V:$V,7)+SUMIFS(Sheet2!G:G,Sheet2!$D:$D,$D37,Sheet2!$V:$V,8)+SUMIFS(Sheet2!G:G,Sheet2!$D:$D,$D37,Sheet2!$V:$V,9)</f>
        <v>216</v>
      </c>
      <c r="H37">
        <f>SUMIFS(Sheet2!H:H,Sheet2!$D:$D,$D37,Sheet2!$V:$V,7)+SUMIFS(Sheet2!H:H,Sheet2!$D:$D,$D37,Sheet2!$V:$V,8)+SUMIFS(Sheet2!H:H,Sheet2!$D:$D,$D37,Sheet2!$V:$V,9)</f>
        <v>120</v>
      </c>
      <c r="I37">
        <f>SUMIFS(Sheet2!I:I,Sheet2!$D:$D,$D37,Sheet2!$V:$V,7)+SUMIFS(Sheet2!I:I,Sheet2!$D:$D,$D37,Sheet2!$V:$V,8)+SUMIFS(Sheet2!I:I,Sheet2!$D:$D,$D37,Sheet2!$V:$V,9)</f>
        <v>155</v>
      </c>
      <c r="J37">
        <f>SUMIFS(Sheet2!J:J,Sheet2!$D:$D,$D37,Sheet2!$V:$V,7)+SUMIFS(Sheet2!J:J,Sheet2!$D:$D,$D37,Sheet2!$V:$V,8)+SUMIFS(Sheet2!J:J,Sheet2!$D:$D,$D37,Sheet2!$V:$V,9)</f>
        <v>110</v>
      </c>
      <c r="K37">
        <f>SUMIFS(Sheet2!K:K,Sheet2!$D:$D,$D37,Sheet2!$V:$V,7)+SUMIFS(Sheet2!K:K,Sheet2!$D:$D,$D37,Sheet2!$V:$V,8)+SUMIFS(Sheet2!K:K,Sheet2!$D:$D,$D37,Sheet2!$V:$V,9)</f>
        <v>401</v>
      </c>
      <c r="L37">
        <f>SUMIFS(Sheet2!L:L,Sheet2!$D:$D,$D37,Sheet2!$V:$V,7)+SUMIFS(Sheet2!L:L,Sheet2!$D:$D,$D37,Sheet2!$V:$V,8)+SUMIFS(Sheet2!L:L,Sheet2!$D:$D,$D37,Sheet2!$V:$V,9)</f>
        <v>0</v>
      </c>
      <c r="M37">
        <f>SUMIFS(Sheet2!M:M,Sheet2!$D:$D,$D37,Sheet2!$V:$V,7)+SUMIFS(Sheet2!M:M,Sheet2!$D:$D,$D37,Sheet2!$V:$V,8)+SUMIFS(Sheet2!M:M,Sheet2!$D:$D,$D37,Sheet2!$V:$V,9)</f>
        <v>2</v>
      </c>
      <c r="N37">
        <f>SUMIFS(Sheet2!N:N,Sheet2!$D:$D,$D37,Sheet2!$V:$V,7)+SUMIFS(Sheet2!N:N,Sheet2!$D:$D,$D37,Sheet2!$V:$V,8)+SUMIFS(Sheet2!N:N,Sheet2!$D:$D,$D37,Sheet2!$V:$V,9)</f>
        <v>0</v>
      </c>
      <c r="O37">
        <f>SUMIFS(Sheet2!O:O,Sheet2!$D:$D,$D37,Sheet2!$V:$V,7)+SUMIFS(Sheet2!O:O,Sheet2!$D:$D,$D37,Sheet2!$V:$V,8)+SUMIFS(Sheet2!O:O,Sheet2!$D:$D,$D37,Sheet2!$V:$V,9)</f>
        <v>4</v>
      </c>
      <c r="P37">
        <f>SUMIFS(Sheet2!P:P,Sheet2!$D:$D,$D37,Sheet2!$V:$V,7)+SUMIFS(Sheet2!P:P,Sheet2!$D:$D,$D37,Sheet2!$V:$V,8)+SUMIFS(Sheet2!P:P,Sheet2!$D:$D,$D37,Sheet2!$V:$V,9)</f>
        <v>45</v>
      </c>
      <c r="Q37">
        <f>SUMIFS(Sheet2!Q:Q,Sheet2!$D:$D,$D37,Sheet2!$V:$V,7)+SUMIFS(Sheet2!Q:Q,Sheet2!$D:$D,$D37,Sheet2!$V:$V,8)+SUMIFS(Sheet2!Q:Q,Sheet2!$D:$D,$D37,Sheet2!$V:$V,9)</f>
        <v>653</v>
      </c>
      <c r="R37">
        <f>SUMIFS(Sheet2!R:R,Sheet2!$D:$D,$D37,Sheet2!$V:$V,7)+SUMIFS(Sheet2!R:R,Sheet2!$D:$D,$D37,Sheet2!$V:$V,8)+SUMIFS(Sheet2!R:R,Sheet2!$D:$D,$D37,Sheet2!$V:$V,9)</f>
        <v>13</v>
      </c>
      <c r="S37">
        <f>SUMIFS(Sheet2!S:S,Sheet2!$D:$D,$D37,Sheet2!$V:$V,7)+SUMIFS(Sheet2!S:S,Sheet2!$D:$D,$D37,Sheet2!$V:$V,8)+SUMIFS(Sheet2!S:S,Sheet2!$D:$D,$D37,Sheet2!$V:$V,9)</f>
        <v>10</v>
      </c>
      <c r="T37">
        <f>SUMIFS(Sheet2!T:T,Sheet2!$D:$D,$D37,Sheet2!$V:$V,7)+SUMIFS(Sheet2!T:T,Sheet2!$D:$D,$D37,Sheet2!$V:$V,8)+SUMIFS(Sheet2!T:T,Sheet2!$D:$D,$D37,Sheet2!$V:$V,9)</f>
        <v>16</v>
      </c>
      <c r="U37" s="6">
        <f>Sheet2!AF$2</f>
        <v>2025</v>
      </c>
      <c r="V37" s="6">
        <f>Sheet2!AG$2</f>
        <v>2026</v>
      </c>
      <c r="W37">
        <v>1</v>
      </c>
    </row>
    <row r="38" spans="1:23" x14ac:dyDescent="0.25">
      <c r="A38" s="22" t="str">
        <f>VLOOKUP(D38,Libs!A:J,3,0)</f>
        <v>B</v>
      </c>
      <c r="B38" s="22" t="str">
        <f>VLOOKUP(D38,Libs!A:J,10,0)</f>
        <v>Head 6</v>
      </c>
      <c r="C38" s="22" t="str">
        <f>VLOOKUP(D38,Libs!A:J,8,0)</f>
        <v>Subc 008</v>
      </c>
      <c r="D38" s="1" t="s">
        <v>76</v>
      </c>
      <c r="E38">
        <f>SUMIFS(Sheet2!E:E,Sheet2!$D:$D,$D38,Sheet2!$V:$V,7)+SUMIFS(Sheet2!E:E,Sheet2!$D:$D,$D38,Sheet2!$V:$V,8)+SUMIFS(Sheet2!E:E,Sheet2!$D:$D,$D38,Sheet2!$V:$V,9)</f>
        <v>208</v>
      </c>
      <c r="F38">
        <f>SUMIFS(Sheet2!F:F,Sheet2!$D:$D,$D38,Sheet2!$V:$V,7)+SUMIFS(Sheet2!F:F,Sheet2!$D:$D,$D38,Sheet2!$V:$V,8)+SUMIFS(Sheet2!F:F,Sheet2!$D:$D,$D38,Sheet2!$V:$V,9)</f>
        <v>158</v>
      </c>
      <c r="G38">
        <f>SUMIFS(Sheet2!G:G,Sheet2!$D:$D,$D38,Sheet2!$V:$V,7)+SUMIFS(Sheet2!G:G,Sheet2!$D:$D,$D38,Sheet2!$V:$V,8)+SUMIFS(Sheet2!G:G,Sheet2!$D:$D,$D38,Sheet2!$V:$V,9)</f>
        <v>50</v>
      </c>
      <c r="H38">
        <f>SUMIFS(Sheet2!H:H,Sheet2!$D:$D,$D38,Sheet2!$V:$V,7)+SUMIFS(Sheet2!H:H,Sheet2!$D:$D,$D38,Sheet2!$V:$V,8)+SUMIFS(Sheet2!H:H,Sheet2!$D:$D,$D38,Sheet2!$V:$V,9)</f>
        <v>5</v>
      </c>
      <c r="I38">
        <f>SUMIFS(Sheet2!I:I,Sheet2!$D:$D,$D38,Sheet2!$V:$V,7)+SUMIFS(Sheet2!I:I,Sheet2!$D:$D,$D38,Sheet2!$V:$V,8)+SUMIFS(Sheet2!I:I,Sheet2!$D:$D,$D38,Sheet2!$V:$V,9)</f>
        <v>22</v>
      </c>
      <c r="J38">
        <f>SUMIFS(Sheet2!J:J,Sheet2!$D:$D,$D38,Sheet2!$V:$V,7)+SUMIFS(Sheet2!J:J,Sheet2!$D:$D,$D38,Sheet2!$V:$V,8)+SUMIFS(Sheet2!J:J,Sheet2!$D:$D,$D38,Sheet2!$V:$V,9)</f>
        <v>8</v>
      </c>
      <c r="K38">
        <f>SUMIFS(Sheet2!K:K,Sheet2!$D:$D,$D38,Sheet2!$V:$V,7)+SUMIFS(Sheet2!K:K,Sheet2!$D:$D,$D38,Sheet2!$V:$V,8)+SUMIFS(Sheet2!K:K,Sheet2!$D:$D,$D38,Sheet2!$V:$V,9)</f>
        <v>173</v>
      </c>
      <c r="L38">
        <f>SUMIFS(Sheet2!L:L,Sheet2!$D:$D,$D38,Sheet2!$V:$V,7)+SUMIFS(Sheet2!L:L,Sheet2!$D:$D,$D38,Sheet2!$V:$V,8)+SUMIFS(Sheet2!L:L,Sheet2!$D:$D,$D38,Sheet2!$V:$V,9)</f>
        <v>0</v>
      </c>
      <c r="M38">
        <f>SUMIFS(Sheet2!M:M,Sheet2!$D:$D,$D38,Sheet2!$V:$V,7)+SUMIFS(Sheet2!M:M,Sheet2!$D:$D,$D38,Sheet2!$V:$V,8)+SUMIFS(Sheet2!M:M,Sheet2!$D:$D,$D38,Sheet2!$V:$V,9)</f>
        <v>0</v>
      </c>
      <c r="N38">
        <f>SUMIFS(Sheet2!N:N,Sheet2!$D:$D,$D38,Sheet2!$V:$V,7)+SUMIFS(Sheet2!N:N,Sheet2!$D:$D,$D38,Sheet2!$V:$V,8)+SUMIFS(Sheet2!N:N,Sheet2!$D:$D,$D38,Sheet2!$V:$V,9)</f>
        <v>0</v>
      </c>
      <c r="O38">
        <f>SUMIFS(Sheet2!O:O,Sheet2!$D:$D,$D38,Sheet2!$V:$V,7)+SUMIFS(Sheet2!O:O,Sheet2!$D:$D,$D38,Sheet2!$V:$V,8)+SUMIFS(Sheet2!O:O,Sheet2!$D:$D,$D38,Sheet2!$V:$V,9)</f>
        <v>0</v>
      </c>
      <c r="P38">
        <f>SUMIFS(Sheet2!P:P,Sheet2!$D:$D,$D38,Sheet2!$V:$V,7)+SUMIFS(Sheet2!P:P,Sheet2!$D:$D,$D38,Sheet2!$V:$V,8)+SUMIFS(Sheet2!P:P,Sheet2!$D:$D,$D38,Sheet2!$V:$V,9)</f>
        <v>14</v>
      </c>
      <c r="Q38">
        <f>SUMIFS(Sheet2!Q:Q,Sheet2!$D:$D,$D38,Sheet2!$V:$V,7)+SUMIFS(Sheet2!Q:Q,Sheet2!$D:$D,$D38,Sheet2!$V:$V,8)+SUMIFS(Sheet2!Q:Q,Sheet2!$D:$D,$D38,Sheet2!$V:$V,9)</f>
        <v>131</v>
      </c>
      <c r="R38">
        <f>SUMIFS(Sheet2!R:R,Sheet2!$D:$D,$D38,Sheet2!$V:$V,7)+SUMIFS(Sheet2!R:R,Sheet2!$D:$D,$D38,Sheet2!$V:$V,8)+SUMIFS(Sheet2!R:R,Sheet2!$D:$D,$D38,Sheet2!$V:$V,9)</f>
        <v>4</v>
      </c>
      <c r="S38">
        <f>SUMIFS(Sheet2!S:S,Sheet2!$D:$D,$D38,Sheet2!$V:$V,7)+SUMIFS(Sheet2!S:S,Sheet2!$D:$D,$D38,Sheet2!$V:$V,8)+SUMIFS(Sheet2!S:S,Sheet2!$D:$D,$D38,Sheet2!$V:$V,9)</f>
        <v>0</v>
      </c>
      <c r="T38">
        <f>SUMIFS(Sheet2!T:T,Sheet2!$D:$D,$D38,Sheet2!$V:$V,7)+SUMIFS(Sheet2!T:T,Sheet2!$D:$D,$D38,Sheet2!$V:$V,8)+SUMIFS(Sheet2!T:T,Sheet2!$D:$D,$D38,Sheet2!$V:$V,9)</f>
        <v>3</v>
      </c>
      <c r="U38" s="6">
        <f>Sheet2!AF$2</f>
        <v>2025</v>
      </c>
      <c r="V38" s="6">
        <f>Sheet2!AG$2</f>
        <v>2026</v>
      </c>
      <c r="W38">
        <v>1</v>
      </c>
    </row>
    <row r="39" spans="1:23" x14ac:dyDescent="0.25">
      <c r="A39" s="22" t="str">
        <f>VLOOKUP(D39,Libs!A:J,3,0)</f>
        <v>B</v>
      </c>
      <c r="B39" s="22" t="str">
        <f>VLOOKUP(D39,Libs!A:J,10,0)</f>
        <v>Head 6</v>
      </c>
      <c r="C39" s="22" t="str">
        <f>VLOOKUP(D39,Libs!A:J,8,0)</f>
        <v>Subc 014</v>
      </c>
      <c r="D39" s="1" t="s">
        <v>77</v>
      </c>
      <c r="E39">
        <f>SUMIFS(Sheet2!E:E,Sheet2!$D:$D,$D39,Sheet2!$V:$V,7)+SUMIFS(Sheet2!E:E,Sheet2!$D:$D,$D39,Sheet2!$V:$V,8)+SUMIFS(Sheet2!E:E,Sheet2!$D:$D,$D39,Sheet2!$V:$V,9)</f>
        <v>442</v>
      </c>
      <c r="F39">
        <f>SUMIFS(Sheet2!F:F,Sheet2!$D:$D,$D39,Sheet2!$V:$V,7)+SUMIFS(Sheet2!F:F,Sheet2!$D:$D,$D39,Sheet2!$V:$V,8)+SUMIFS(Sheet2!F:F,Sheet2!$D:$D,$D39,Sheet2!$V:$V,9)</f>
        <v>307</v>
      </c>
      <c r="G39">
        <f>SUMIFS(Sheet2!G:G,Sheet2!$D:$D,$D39,Sheet2!$V:$V,7)+SUMIFS(Sheet2!G:G,Sheet2!$D:$D,$D39,Sheet2!$V:$V,8)+SUMIFS(Sheet2!G:G,Sheet2!$D:$D,$D39,Sheet2!$V:$V,9)</f>
        <v>135</v>
      </c>
      <c r="H39">
        <f>SUMIFS(Sheet2!H:H,Sheet2!$D:$D,$D39,Sheet2!$V:$V,7)+SUMIFS(Sheet2!H:H,Sheet2!$D:$D,$D39,Sheet2!$V:$V,8)+SUMIFS(Sheet2!H:H,Sheet2!$D:$D,$D39,Sheet2!$V:$V,9)</f>
        <v>16</v>
      </c>
      <c r="I39">
        <f>SUMIFS(Sheet2!I:I,Sheet2!$D:$D,$D39,Sheet2!$V:$V,7)+SUMIFS(Sheet2!I:I,Sheet2!$D:$D,$D39,Sheet2!$V:$V,8)+SUMIFS(Sheet2!I:I,Sheet2!$D:$D,$D39,Sheet2!$V:$V,9)</f>
        <v>64</v>
      </c>
      <c r="J39">
        <f>SUMIFS(Sheet2!J:J,Sheet2!$D:$D,$D39,Sheet2!$V:$V,7)+SUMIFS(Sheet2!J:J,Sheet2!$D:$D,$D39,Sheet2!$V:$V,8)+SUMIFS(Sheet2!J:J,Sheet2!$D:$D,$D39,Sheet2!$V:$V,9)</f>
        <v>28</v>
      </c>
      <c r="K39">
        <f>SUMIFS(Sheet2!K:K,Sheet2!$D:$D,$D39,Sheet2!$V:$V,7)+SUMIFS(Sheet2!K:K,Sheet2!$D:$D,$D39,Sheet2!$V:$V,8)+SUMIFS(Sheet2!K:K,Sheet2!$D:$D,$D39,Sheet2!$V:$V,9)</f>
        <v>334</v>
      </c>
      <c r="L39">
        <f>SUMIFS(Sheet2!L:L,Sheet2!$D:$D,$D39,Sheet2!$V:$V,7)+SUMIFS(Sheet2!L:L,Sheet2!$D:$D,$D39,Sheet2!$V:$V,8)+SUMIFS(Sheet2!L:L,Sheet2!$D:$D,$D39,Sheet2!$V:$V,9)</f>
        <v>0</v>
      </c>
      <c r="M39">
        <f>SUMIFS(Sheet2!M:M,Sheet2!$D:$D,$D39,Sheet2!$V:$V,7)+SUMIFS(Sheet2!M:M,Sheet2!$D:$D,$D39,Sheet2!$V:$V,8)+SUMIFS(Sheet2!M:M,Sheet2!$D:$D,$D39,Sheet2!$V:$V,9)</f>
        <v>0</v>
      </c>
      <c r="N39">
        <f>SUMIFS(Sheet2!N:N,Sheet2!$D:$D,$D39,Sheet2!$V:$V,7)+SUMIFS(Sheet2!N:N,Sheet2!$D:$D,$D39,Sheet2!$V:$V,8)+SUMIFS(Sheet2!N:N,Sheet2!$D:$D,$D39,Sheet2!$V:$V,9)</f>
        <v>0</v>
      </c>
      <c r="O39">
        <f>SUMIFS(Sheet2!O:O,Sheet2!$D:$D,$D39,Sheet2!$V:$V,7)+SUMIFS(Sheet2!O:O,Sheet2!$D:$D,$D39,Sheet2!$V:$V,8)+SUMIFS(Sheet2!O:O,Sheet2!$D:$D,$D39,Sheet2!$V:$V,9)</f>
        <v>0</v>
      </c>
      <c r="P39">
        <f>SUMIFS(Sheet2!P:P,Sheet2!$D:$D,$D39,Sheet2!$V:$V,7)+SUMIFS(Sheet2!P:P,Sheet2!$D:$D,$D39,Sheet2!$V:$V,8)+SUMIFS(Sheet2!P:P,Sheet2!$D:$D,$D39,Sheet2!$V:$V,9)</f>
        <v>0</v>
      </c>
      <c r="Q39">
        <f>SUMIFS(Sheet2!Q:Q,Sheet2!$D:$D,$D39,Sheet2!$V:$V,7)+SUMIFS(Sheet2!Q:Q,Sheet2!$D:$D,$D39,Sheet2!$V:$V,8)+SUMIFS(Sheet2!Q:Q,Sheet2!$D:$D,$D39,Sheet2!$V:$V,9)</f>
        <v>417</v>
      </c>
      <c r="R39">
        <f>SUMIFS(Sheet2!R:R,Sheet2!$D:$D,$D39,Sheet2!$V:$V,7)+SUMIFS(Sheet2!R:R,Sheet2!$D:$D,$D39,Sheet2!$V:$V,8)+SUMIFS(Sheet2!R:R,Sheet2!$D:$D,$D39,Sheet2!$V:$V,9)</f>
        <v>0</v>
      </c>
      <c r="S39">
        <f>SUMIFS(Sheet2!S:S,Sheet2!$D:$D,$D39,Sheet2!$V:$V,7)+SUMIFS(Sheet2!S:S,Sheet2!$D:$D,$D39,Sheet2!$V:$V,8)+SUMIFS(Sheet2!S:S,Sheet2!$D:$D,$D39,Sheet2!$V:$V,9)</f>
        <v>4</v>
      </c>
      <c r="T39">
        <f>SUMIFS(Sheet2!T:T,Sheet2!$D:$D,$D39,Sheet2!$V:$V,7)+SUMIFS(Sheet2!T:T,Sheet2!$D:$D,$D39,Sheet2!$V:$V,8)+SUMIFS(Sheet2!T:T,Sheet2!$D:$D,$D39,Sheet2!$V:$V,9)</f>
        <v>0</v>
      </c>
      <c r="U39" s="6">
        <f>Sheet2!AF$2</f>
        <v>2025</v>
      </c>
      <c r="V39" s="6">
        <f>Sheet2!AG$2</f>
        <v>2026</v>
      </c>
      <c r="W39">
        <v>1</v>
      </c>
    </row>
    <row r="40" spans="1:23" x14ac:dyDescent="0.25">
      <c r="A40" s="22" t="str">
        <f>VLOOKUP(D40,Libs!A:J,3,0)</f>
        <v>B</v>
      </c>
      <c r="B40" s="22" t="str">
        <f>VLOOKUP(D40,Libs!A:J,10,0)</f>
        <v>Head 6</v>
      </c>
      <c r="C40" s="22" t="str">
        <f>VLOOKUP(D40,Libs!A:J,8,0)</f>
        <v>Subc 008</v>
      </c>
      <c r="D40" s="1" t="s">
        <v>78</v>
      </c>
      <c r="E40">
        <f>SUMIFS(Sheet2!E:E,Sheet2!$D:$D,$D40,Sheet2!$V:$V,7)+SUMIFS(Sheet2!E:E,Sheet2!$D:$D,$D40,Sheet2!$V:$V,8)+SUMIFS(Sheet2!E:E,Sheet2!$D:$D,$D40,Sheet2!$V:$V,9)</f>
        <v>1174</v>
      </c>
      <c r="F40">
        <f>SUMIFS(Sheet2!F:F,Sheet2!$D:$D,$D40,Sheet2!$V:$V,7)+SUMIFS(Sheet2!F:F,Sheet2!$D:$D,$D40,Sheet2!$V:$V,8)+SUMIFS(Sheet2!F:F,Sheet2!$D:$D,$D40,Sheet2!$V:$V,9)</f>
        <v>694</v>
      </c>
      <c r="G40">
        <f>SUMIFS(Sheet2!G:G,Sheet2!$D:$D,$D40,Sheet2!$V:$V,7)+SUMIFS(Sheet2!G:G,Sheet2!$D:$D,$D40,Sheet2!$V:$V,8)+SUMIFS(Sheet2!G:G,Sheet2!$D:$D,$D40,Sheet2!$V:$V,9)</f>
        <v>480</v>
      </c>
      <c r="H40">
        <f>SUMIFS(Sheet2!H:H,Sheet2!$D:$D,$D40,Sheet2!$V:$V,7)+SUMIFS(Sheet2!H:H,Sheet2!$D:$D,$D40,Sheet2!$V:$V,8)+SUMIFS(Sheet2!H:H,Sheet2!$D:$D,$D40,Sheet2!$V:$V,9)</f>
        <v>330</v>
      </c>
      <c r="I40">
        <f>SUMIFS(Sheet2!I:I,Sheet2!$D:$D,$D40,Sheet2!$V:$V,7)+SUMIFS(Sheet2!I:I,Sheet2!$D:$D,$D40,Sheet2!$V:$V,8)+SUMIFS(Sheet2!I:I,Sheet2!$D:$D,$D40,Sheet2!$V:$V,9)</f>
        <v>407</v>
      </c>
      <c r="J40">
        <f>SUMIFS(Sheet2!J:J,Sheet2!$D:$D,$D40,Sheet2!$V:$V,7)+SUMIFS(Sheet2!J:J,Sheet2!$D:$D,$D40,Sheet2!$V:$V,8)+SUMIFS(Sheet2!J:J,Sheet2!$D:$D,$D40,Sheet2!$V:$V,9)</f>
        <v>153</v>
      </c>
      <c r="K40">
        <f>SUMIFS(Sheet2!K:K,Sheet2!$D:$D,$D40,Sheet2!$V:$V,7)+SUMIFS(Sheet2!K:K,Sheet2!$D:$D,$D40,Sheet2!$V:$V,8)+SUMIFS(Sheet2!K:K,Sheet2!$D:$D,$D40,Sheet2!$V:$V,9)</f>
        <v>284</v>
      </c>
      <c r="L40">
        <f>SUMIFS(Sheet2!L:L,Sheet2!$D:$D,$D40,Sheet2!$V:$V,7)+SUMIFS(Sheet2!L:L,Sheet2!$D:$D,$D40,Sheet2!$V:$V,8)+SUMIFS(Sheet2!L:L,Sheet2!$D:$D,$D40,Sheet2!$V:$V,9)</f>
        <v>0</v>
      </c>
      <c r="M40">
        <f>SUMIFS(Sheet2!M:M,Sheet2!$D:$D,$D40,Sheet2!$V:$V,7)+SUMIFS(Sheet2!M:M,Sheet2!$D:$D,$D40,Sheet2!$V:$V,8)+SUMIFS(Sheet2!M:M,Sheet2!$D:$D,$D40,Sheet2!$V:$V,9)</f>
        <v>6</v>
      </c>
      <c r="N40">
        <f>SUMIFS(Sheet2!N:N,Sheet2!$D:$D,$D40,Sheet2!$V:$V,7)+SUMIFS(Sheet2!N:N,Sheet2!$D:$D,$D40,Sheet2!$V:$V,8)+SUMIFS(Sheet2!N:N,Sheet2!$D:$D,$D40,Sheet2!$V:$V,9)</f>
        <v>0</v>
      </c>
      <c r="O40">
        <f>SUMIFS(Sheet2!O:O,Sheet2!$D:$D,$D40,Sheet2!$V:$V,7)+SUMIFS(Sheet2!O:O,Sheet2!$D:$D,$D40,Sheet2!$V:$V,8)+SUMIFS(Sheet2!O:O,Sheet2!$D:$D,$D40,Sheet2!$V:$V,9)</f>
        <v>2</v>
      </c>
      <c r="P40">
        <f>SUMIFS(Sheet2!P:P,Sheet2!$D:$D,$D40,Sheet2!$V:$V,7)+SUMIFS(Sheet2!P:P,Sheet2!$D:$D,$D40,Sheet2!$V:$V,8)+SUMIFS(Sheet2!P:P,Sheet2!$D:$D,$D40,Sheet2!$V:$V,9)</f>
        <v>25</v>
      </c>
      <c r="Q40">
        <f>SUMIFS(Sheet2!Q:Q,Sheet2!$D:$D,$D40,Sheet2!$V:$V,7)+SUMIFS(Sheet2!Q:Q,Sheet2!$D:$D,$D40,Sheet2!$V:$V,8)+SUMIFS(Sheet2!Q:Q,Sheet2!$D:$D,$D40,Sheet2!$V:$V,9)</f>
        <v>145</v>
      </c>
      <c r="R40">
        <f>SUMIFS(Sheet2!R:R,Sheet2!$D:$D,$D40,Sheet2!$V:$V,7)+SUMIFS(Sheet2!R:R,Sheet2!$D:$D,$D40,Sheet2!$V:$V,8)+SUMIFS(Sheet2!R:R,Sheet2!$D:$D,$D40,Sheet2!$V:$V,9)</f>
        <v>8</v>
      </c>
      <c r="S40">
        <f>SUMIFS(Sheet2!S:S,Sheet2!$D:$D,$D40,Sheet2!$V:$V,7)+SUMIFS(Sheet2!S:S,Sheet2!$D:$D,$D40,Sheet2!$V:$V,8)+SUMIFS(Sheet2!S:S,Sheet2!$D:$D,$D40,Sheet2!$V:$V,9)</f>
        <v>9</v>
      </c>
      <c r="T40">
        <f>SUMIFS(Sheet2!T:T,Sheet2!$D:$D,$D40,Sheet2!$V:$V,7)+SUMIFS(Sheet2!T:T,Sheet2!$D:$D,$D40,Sheet2!$V:$V,8)+SUMIFS(Sheet2!T:T,Sheet2!$D:$D,$D40,Sheet2!$V:$V,9)</f>
        <v>4</v>
      </c>
      <c r="U40" s="6">
        <f>Sheet2!AF$2</f>
        <v>2025</v>
      </c>
      <c r="V40" s="6">
        <f>Sheet2!AG$2</f>
        <v>2026</v>
      </c>
      <c r="W40">
        <v>1</v>
      </c>
    </row>
    <row r="41" spans="1:23" x14ac:dyDescent="0.25">
      <c r="A41" s="22" t="str">
        <f>VLOOKUP(D41,Libs!A:J,3,0)</f>
        <v>B</v>
      </c>
      <c r="B41" s="22" t="str">
        <f>VLOOKUP(D41,Libs!A:J,10,0)</f>
        <v>Head 6</v>
      </c>
      <c r="C41" s="22" t="str">
        <f>VLOOKUP(D41,Libs!A:J,8,0)</f>
        <v>Subc 008</v>
      </c>
      <c r="D41" s="1" t="s">
        <v>79</v>
      </c>
      <c r="E41">
        <f>SUMIFS(Sheet2!E:E,Sheet2!$D:$D,$D41,Sheet2!$V:$V,7)+SUMIFS(Sheet2!E:E,Sheet2!$D:$D,$D41,Sheet2!$V:$V,8)+SUMIFS(Sheet2!E:E,Sheet2!$D:$D,$D41,Sheet2!$V:$V,9)</f>
        <v>1210</v>
      </c>
      <c r="F41">
        <f>SUMIFS(Sheet2!F:F,Sheet2!$D:$D,$D41,Sheet2!$V:$V,7)+SUMIFS(Sheet2!F:F,Sheet2!$D:$D,$D41,Sheet2!$V:$V,8)+SUMIFS(Sheet2!F:F,Sheet2!$D:$D,$D41,Sheet2!$V:$V,9)</f>
        <v>787</v>
      </c>
      <c r="G41">
        <f>SUMIFS(Sheet2!G:G,Sheet2!$D:$D,$D41,Sheet2!$V:$V,7)+SUMIFS(Sheet2!G:G,Sheet2!$D:$D,$D41,Sheet2!$V:$V,8)+SUMIFS(Sheet2!G:G,Sheet2!$D:$D,$D41,Sheet2!$V:$V,9)</f>
        <v>423</v>
      </c>
      <c r="H41">
        <f>SUMIFS(Sheet2!H:H,Sheet2!$D:$D,$D41,Sheet2!$V:$V,7)+SUMIFS(Sheet2!H:H,Sheet2!$D:$D,$D41,Sheet2!$V:$V,8)+SUMIFS(Sheet2!H:H,Sheet2!$D:$D,$D41,Sheet2!$V:$V,9)</f>
        <v>210</v>
      </c>
      <c r="I41">
        <f>SUMIFS(Sheet2!I:I,Sheet2!$D:$D,$D41,Sheet2!$V:$V,7)+SUMIFS(Sheet2!I:I,Sheet2!$D:$D,$D41,Sheet2!$V:$V,8)+SUMIFS(Sheet2!I:I,Sheet2!$D:$D,$D41,Sheet2!$V:$V,9)</f>
        <v>246</v>
      </c>
      <c r="J41">
        <f>SUMIFS(Sheet2!J:J,Sheet2!$D:$D,$D41,Sheet2!$V:$V,7)+SUMIFS(Sheet2!J:J,Sheet2!$D:$D,$D41,Sheet2!$V:$V,8)+SUMIFS(Sheet2!J:J,Sheet2!$D:$D,$D41,Sheet2!$V:$V,9)</f>
        <v>310</v>
      </c>
      <c r="K41">
        <f>SUMIFS(Sheet2!K:K,Sheet2!$D:$D,$D41,Sheet2!$V:$V,7)+SUMIFS(Sheet2!K:K,Sheet2!$D:$D,$D41,Sheet2!$V:$V,8)+SUMIFS(Sheet2!K:K,Sheet2!$D:$D,$D41,Sheet2!$V:$V,9)</f>
        <v>444</v>
      </c>
      <c r="L41">
        <f>SUMIFS(Sheet2!L:L,Sheet2!$D:$D,$D41,Sheet2!$V:$V,7)+SUMIFS(Sheet2!L:L,Sheet2!$D:$D,$D41,Sheet2!$V:$V,8)+SUMIFS(Sheet2!L:L,Sheet2!$D:$D,$D41,Sheet2!$V:$V,9)</f>
        <v>0</v>
      </c>
      <c r="M41">
        <f>SUMIFS(Sheet2!M:M,Sheet2!$D:$D,$D41,Sheet2!$V:$V,7)+SUMIFS(Sheet2!M:M,Sheet2!$D:$D,$D41,Sheet2!$V:$V,8)+SUMIFS(Sheet2!M:M,Sheet2!$D:$D,$D41,Sheet2!$V:$V,9)</f>
        <v>10</v>
      </c>
      <c r="N41">
        <f>SUMIFS(Sheet2!N:N,Sheet2!$D:$D,$D41,Sheet2!$V:$V,7)+SUMIFS(Sheet2!N:N,Sheet2!$D:$D,$D41,Sheet2!$V:$V,8)+SUMIFS(Sheet2!N:N,Sheet2!$D:$D,$D41,Sheet2!$V:$V,9)</f>
        <v>0</v>
      </c>
      <c r="O41">
        <f>SUMIFS(Sheet2!O:O,Sheet2!$D:$D,$D41,Sheet2!$V:$V,7)+SUMIFS(Sheet2!O:O,Sheet2!$D:$D,$D41,Sheet2!$V:$V,8)+SUMIFS(Sheet2!O:O,Sheet2!$D:$D,$D41,Sheet2!$V:$V,9)</f>
        <v>6</v>
      </c>
      <c r="P41">
        <f>SUMIFS(Sheet2!P:P,Sheet2!$D:$D,$D41,Sheet2!$V:$V,7)+SUMIFS(Sheet2!P:P,Sheet2!$D:$D,$D41,Sheet2!$V:$V,8)+SUMIFS(Sheet2!P:P,Sheet2!$D:$D,$D41,Sheet2!$V:$V,9)</f>
        <v>134</v>
      </c>
      <c r="Q41">
        <f>SUMIFS(Sheet2!Q:Q,Sheet2!$D:$D,$D41,Sheet2!$V:$V,7)+SUMIFS(Sheet2!Q:Q,Sheet2!$D:$D,$D41,Sheet2!$V:$V,8)+SUMIFS(Sheet2!Q:Q,Sheet2!$D:$D,$D41,Sheet2!$V:$V,9)</f>
        <v>892</v>
      </c>
      <c r="R41">
        <f>SUMIFS(Sheet2!R:R,Sheet2!$D:$D,$D41,Sheet2!$V:$V,7)+SUMIFS(Sheet2!R:R,Sheet2!$D:$D,$D41,Sheet2!$V:$V,8)+SUMIFS(Sheet2!R:R,Sheet2!$D:$D,$D41,Sheet2!$V:$V,9)</f>
        <v>10</v>
      </c>
      <c r="S41">
        <f>SUMIFS(Sheet2!S:S,Sheet2!$D:$D,$D41,Sheet2!$V:$V,7)+SUMIFS(Sheet2!S:S,Sheet2!$D:$D,$D41,Sheet2!$V:$V,8)+SUMIFS(Sheet2!S:S,Sheet2!$D:$D,$D41,Sheet2!$V:$V,9)</f>
        <v>18</v>
      </c>
      <c r="T41">
        <f>SUMIFS(Sheet2!T:T,Sheet2!$D:$D,$D41,Sheet2!$V:$V,7)+SUMIFS(Sheet2!T:T,Sheet2!$D:$D,$D41,Sheet2!$V:$V,8)+SUMIFS(Sheet2!T:T,Sheet2!$D:$D,$D41,Sheet2!$V:$V,9)</f>
        <v>25</v>
      </c>
      <c r="U41" s="6">
        <f>Sheet2!AF$2</f>
        <v>2025</v>
      </c>
      <c r="V41" s="6">
        <f>Sheet2!AG$2</f>
        <v>2026</v>
      </c>
      <c r="W41">
        <v>1</v>
      </c>
    </row>
    <row r="42" spans="1:23" x14ac:dyDescent="0.25">
      <c r="A42" s="22" t="str">
        <f>VLOOKUP(D42,Libs!A:J,3,0)</f>
        <v>B</v>
      </c>
      <c r="B42" s="22" t="str">
        <f>VLOOKUP(D42,Libs!A:J,10,0)</f>
        <v>Head 6</v>
      </c>
      <c r="C42" s="22" t="str">
        <f>VLOOKUP(D42,Libs!A:J,8,0)</f>
        <v>Subc 014</v>
      </c>
      <c r="D42" s="1" t="s">
        <v>80</v>
      </c>
      <c r="E42">
        <f>SUMIFS(Sheet2!E:E,Sheet2!$D:$D,$D42,Sheet2!$V:$V,7)+SUMIFS(Sheet2!E:E,Sheet2!$D:$D,$D42,Sheet2!$V:$V,8)+SUMIFS(Sheet2!E:E,Sheet2!$D:$D,$D42,Sheet2!$V:$V,9)</f>
        <v>1232</v>
      </c>
      <c r="F42">
        <f>SUMIFS(Sheet2!F:F,Sheet2!$D:$D,$D42,Sheet2!$V:$V,7)+SUMIFS(Sheet2!F:F,Sheet2!$D:$D,$D42,Sheet2!$V:$V,8)+SUMIFS(Sheet2!F:F,Sheet2!$D:$D,$D42,Sheet2!$V:$V,9)</f>
        <v>666</v>
      </c>
      <c r="G42">
        <f>SUMIFS(Sheet2!G:G,Sheet2!$D:$D,$D42,Sheet2!$V:$V,7)+SUMIFS(Sheet2!G:G,Sheet2!$D:$D,$D42,Sheet2!$V:$V,8)+SUMIFS(Sheet2!G:G,Sheet2!$D:$D,$D42,Sheet2!$V:$V,9)</f>
        <v>566</v>
      </c>
      <c r="H42">
        <f>SUMIFS(Sheet2!H:H,Sheet2!$D:$D,$D42,Sheet2!$V:$V,7)+SUMIFS(Sheet2!H:H,Sheet2!$D:$D,$D42,Sheet2!$V:$V,8)+SUMIFS(Sheet2!H:H,Sheet2!$D:$D,$D42,Sheet2!$V:$V,9)</f>
        <v>542</v>
      </c>
      <c r="I42">
        <f>SUMIFS(Sheet2!I:I,Sheet2!$D:$D,$D42,Sheet2!$V:$V,7)+SUMIFS(Sheet2!I:I,Sheet2!$D:$D,$D42,Sheet2!$V:$V,8)+SUMIFS(Sheet2!I:I,Sheet2!$D:$D,$D42,Sheet2!$V:$V,9)</f>
        <v>150</v>
      </c>
      <c r="J42">
        <f>SUMIFS(Sheet2!J:J,Sheet2!$D:$D,$D42,Sheet2!$V:$V,7)+SUMIFS(Sheet2!J:J,Sheet2!$D:$D,$D42,Sheet2!$V:$V,8)+SUMIFS(Sheet2!J:J,Sheet2!$D:$D,$D42,Sheet2!$V:$V,9)</f>
        <v>72</v>
      </c>
      <c r="K42">
        <f>SUMIFS(Sheet2!K:K,Sheet2!$D:$D,$D42,Sheet2!$V:$V,7)+SUMIFS(Sheet2!K:K,Sheet2!$D:$D,$D42,Sheet2!$V:$V,8)+SUMIFS(Sheet2!K:K,Sheet2!$D:$D,$D42,Sheet2!$V:$V,9)</f>
        <v>468</v>
      </c>
      <c r="L42">
        <f>SUMIFS(Sheet2!L:L,Sheet2!$D:$D,$D42,Sheet2!$V:$V,7)+SUMIFS(Sheet2!L:L,Sheet2!$D:$D,$D42,Sheet2!$V:$V,8)+SUMIFS(Sheet2!L:L,Sheet2!$D:$D,$D42,Sheet2!$V:$V,9)</f>
        <v>0</v>
      </c>
      <c r="M42">
        <f>SUMIFS(Sheet2!M:M,Sheet2!$D:$D,$D42,Sheet2!$V:$V,7)+SUMIFS(Sheet2!M:M,Sheet2!$D:$D,$D42,Sheet2!$V:$V,8)+SUMIFS(Sheet2!M:M,Sheet2!$D:$D,$D42,Sheet2!$V:$V,9)</f>
        <v>0</v>
      </c>
      <c r="N42">
        <f>SUMIFS(Sheet2!N:N,Sheet2!$D:$D,$D42,Sheet2!$V:$V,7)+SUMIFS(Sheet2!N:N,Sheet2!$D:$D,$D42,Sheet2!$V:$V,8)+SUMIFS(Sheet2!N:N,Sheet2!$D:$D,$D42,Sheet2!$V:$V,9)</f>
        <v>0</v>
      </c>
      <c r="O42">
        <f>SUMIFS(Sheet2!O:O,Sheet2!$D:$D,$D42,Sheet2!$V:$V,7)+SUMIFS(Sheet2!O:O,Sheet2!$D:$D,$D42,Sheet2!$V:$V,8)+SUMIFS(Sheet2!O:O,Sheet2!$D:$D,$D42,Sheet2!$V:$V,9)</f>
        <v>0</v>
      </c>
      <c r="P42">
        <f>SUMIFS(Sheet2!P:P,Sheet2!$D:$D,$D42,Sheet2!$V:$V,7)+SUMIFS(Sheet2!P:P,Sheet2!$D:$D,$D42,Sheet2!$V:$V,8)+SUMIFS(Sheet2!P:P,Sheet2!$D:$D,$D42,Sheet2!$V:$V,9)</f>
        <v>0</v>
      </c>
      <c r="Q42">
        <f>SUMIFS(Sheet2!Q:Q,Sheet2!$D:$D,$D42,Sheet2!$V:$V,7)+SUMIFS(Sheet2!Q:Q,Sheet2!$D:$D,$D42,Sheet2!$V:$V,8)+SUMIFS(Sheet2!Q:Q,Sheet2!$D:$D,$D42,Sheet2!$V:$V,9)</f>
        <v>1178</v>
      </c>
      <c r="R42">
        <f>SUMIFS(Sheet2!R:R,Sheet2!$D:$D,$D42,Sheet2!$V:$V,7)+SUMIFS(Sheet2!R:R,Sheet2!$D:$D,$D42,Sheet2!$V:$V,8)+SUMIFS(Sheet2!R:R,Sheet2!$D:$D,$D42,Sheet2!$V:$V,9)</f>
        <v>0</v>
      </c>
      <c r="S42">
        <f>SUMIFS(Sheet2!S:S,Sheet2!$D:$D,$D42,Sheet2!$V:$V,7)+SUMIFS(Sheet2!S:S,Sheet2!$D:$D,$D42,Sheet2!$V:$V,8)+SUMIFS(Sheet2!S:S,Sheet2!$D:$D,$D42,Sheet2!$V:$V,9)</f>
        <v>16</v>
      </c>
      <c r="T42">
        <f>SUMIFS(Sheet2!T:T,Sheet2!$D:$D,$D42,Sheet2!$V:$V,7)+SUMIFS(Sheet2!T:T,Sheet2!$D:$D,$D42,Sheet2!$V:$V,8)+SUMIFS(Sheet2!T:T,Sheet2!$D:$D,$D42,Sheet2!$V:$V,9)</f>
        <v>0</v>
      </c>
      <c r="U42" s="6">
        <f>Sheet2!AF$2</f>
        <v>2025</v>
      </c>
      <c r="V42" s="6">
        <f>Sheet2!AG$2</f>
        <v>2026</v>
      </c>
      <c r="W42">
        <v>1</v>
      </c>
    </row>
    <row r="43" spans="1:23" x14ac:dyDescent="0.25">
      <c r="A43" s="22" t="str">
        <f>VLOOKUP(D43,Libs!A:J,3,0)</f>
        <v>B</v>
      </c>
      <c r="B43" s="22" t="str">
        <f>VLOOKUP(D43,Libs!A:J,10,0)</f>
        <v>Head 6</v>
      </c>
      <c r="C43" s="22" t="str">
        <f>VLOOKUP(D43,Libs!A:J,8,0)</f>
        <v>Subc 014</v>
      </c>
      <c r="D43" s="1" t="s">
        <v>81</v>
      </c>
      <c r="E43">
        <f>SUMIFS(Sheet2!E:E,Sheet2!$D:$D,$D43,Sheet2!$V:$V,7)+SUMIFS(Sheet2!E:E,Sheet2!$D:$D,$D43,Sheet2!$V:$V,8)+SUMIFS(Sheet2!E:E,Sheet2!$D:$D,$D43,Sheet2!$V:$V,9)</f>
        <v>1014</v>
      </c>
      <c r="F43">
        <f>SUMIFS(Sheet2!F:F,Sheet2!$D:$D,$D43,Sheet2!$V:$V,7)+SUMIFS(Sheet2!F:F,Sheet2!$D:$D,$D43,Sheet2!$V:$V,8)+SUMIFS(Sheet2!F:F,Sheet2!$D:$D,$D43,Sheet2!$V:$V,9)</f>
        <v>687</v>
      </c>
      <c r="G43">
        <f>SUMIFS(Sheet2!G:G,Sheet2!$D:$D,$D43,Sheet2!$V:$V,7)+SUMIFS(Sheet2!G:G,Sheet2!$D:$D,$D43,Sheet2!$V:$V,8)+SUMIFS(Sheet2!G:G,Sheet2!$D:$D,$D43,Sheet2!$V:$V,9)</f>
        <v>327</v>
      </c>
      <c r="H43">
        <f>SUMIFS(Sheet2!H:H,Sheet2!$D:$D,$D43,Sheet2!$V:$V,7)+SUMIFS(Sheet2!H:H,Sheet2!$D:$D,$D43,Sheet2!$V:$V,8)+SUMIFS(Sheet2!H:H,Sheet2!$D:$D,$D43,Sheet2!$V:$V,9)</f>
        <v>236</v>
      </c>
      <c r="I43">
        <f>SUMIFS(Sheet2!I:I,Sheet2!$D:$D,$D43,Sheet2!$V:$V,7)+SUMIFS(Sheet2!I:I,Sheet2!$D:$D,$D43,Sheet2!$V:$V,8)+SUMIFS(Sheet2!I:I,Sheet2!$D:$D,$D43,Sheet2!$V:$V,9)</f>
        <v>317</v>
      </c>
      <c r="J43">
        <f>SUMIFS(Sheet2!J:J,Sheet2!$D:$D,$D43,Sheet2!$V:$V,7)+SUMIFS(Sheet2!J:J,Sheet2!$D:$D,$D43,Sheet2!$V:$V,8)+SUMIFS(Sheet2!J:J,Sheet2!$D:$D,$D43,Sheet2!$V:$V,9)</f>
        <v>209</v>
      </c>
      <c r="K43">
        <f>SUMIFS(Sheet2!K:K,Sheet2!$D:$D,$D43,Sheet2!$V:$V,7)+SUMIFS(Sheet2!K:K,Sheet2!$D:$D,$D43,Sheet2!$V:$V,8)+SUMIFS(Sheet2!K:K,Sheet2!$D:$D,$D43,Sheet2!$V:$V,9)</f>
        <v>252</v>
      </c>
      <c r="L43">
        <f>SUMIFS(Sheet2!L:L,Sheet2!$D:$D,$D43,Sheet2!$V:$V,7)+SUMIFS(Sheet2!L:L,Sheet2!$D:$D,$D43,Sheet2!$V:$V,8)+SUMIFS(Sheet2!L:L,Sheet2!$D:$D,$D43,Sheet2!$V:$V,9)</f>
        <v>0</v>
      </c>
      <c r="M43">
        <f>SUMIFS(Sheet2!M:M,Sheet2!$D:$D,$D43,Sheet2!$V:$V,7)+SUMIFS(Sheet2!M:M,Sheet2!$D:$D,$D43,Sheet2!$V:$V,8)+SUMIFS(Sheet2!M:M,Sheet2!$D:$D,$D43,Sheet2!$V:$V,9)</f>
        <v>2</v>
      </c>
      <c r="N43">
        <f>SUMIFS(Sheet2!N:N,Sheet2!$D:$D,$D43,Sheet2!$V:$V,7)+SUMIFS(Sheet2!N:N,Sheet2!$D:$D,$D43,Sheet2!$V:$V,8)+SUMIFS(Sheet2!N:N,Sheet2!$D:$D,$D43,Sheet2!$V:$V,9)</f>
        <v>0</v>
      </c>
      <c r="O43">
        <f>SUMIFS(Sheet2!O:O,Sheet2!$D:$D,$D43,Sheet2!$V:$V,7)+SUMIFS(Sheet2!O:O,Sheet2!$D:$D,$D43,Sheet2!$V:$V,8)+SUMIFS(Sheet2!O:O,Sheet2!$D:$D,$D43,Sheet2!$V:$V,9)</f>
        <v>0</v>
      </c>
      <c r="P43">
        <f>SUMIFS(Sheet2!P:P,Sheet2!$D:$D,$D43,Sheet2!$V:$V,7)+SUMIFS(Sheet2!P:P,Sheet2!$D:$D,$D43,Sheet2!$V:$V,8)+SUMIFS(Sheet2!P:P,Sheet2!$D:$D,$D43,Sheet2!$V:$V,9)</f>
        <v>13</v>
      </c>
      <c r="Q43">
        <f>SUMIFS(Sheet2!Q:Q,Sheet2!$D:$D,$D43,Sheet2!$V:$V,7)+SUMIFS(Sheet2!Q:Q,Sheet2!$D:$D,$D43,Sheet2!$V:$V,8)+SUMIFS(Sheet2!Q:Q,Sheet2!$D:$D,$D43,Sheet2!$V:$V,9)</f>
        <v>893</v>
      </c>
      <c r="R43">
        <f>SUMIFS(Sheet2!R:R,Sheet2!$D:$D,$D43,Sheet2!$V:$V,7)+SUMIFS(Sheet2!R:R,Sheet2!$D:$D,$D43,Sheet2!$V:$V,8)+SUMIFS(Sheet2!R:R,Sheet2!$D:$D,$D43,Sheet2!$V:$V,9)</f>
        <v>0</v>
      </c>
      <c r="S43">
        <f>SUMIFS(Sheet2!S:S,Sheet2!$D:$D,$D43,Sheet2!$V:$V,7)+SUMIFS(Sheet2!S:S,Sheet2!$D:$D,$D43,Sheet2!$V:$V,8)+SUMIFS(Sheet2!S:S,Sheet2!$D:$D,$D43,Sheet2!$V:$V,9)</f>
        <v>6</v>
      </c>
      <c r="T43">
        <f>SUMIFS(Sheet2!T:T,Sheet2!$D:$D,$D43,Sheet2!$V:$V,7)+SUMIFS(Sheet2!T:T,Sheet2!$D:$D,$D43,Sheet2!$V:$V,8)+SUMIFS(Sheet2!T:T,Sheet2!$D:$D,$D43,Sheet2!$V:$V,9)</f>
        <v>3</v>
      </c>
      <c r="U43" s="6">
        <f>Sheet2!AF$2</f>
        <v>2025</v>
      </c>
      <c r="V43" s="6">
        <f>Sheet2!AG$2</f>
        <v>2026</v>
      </c>
      <c r="W43">
        <v>1</v>
      </c>
    </row>
    <row r="44" spans="1:23" x14ac:dyDescent="0.25">
      <c r="A44" s="22" t="str">
        <f>VLOOKUP(D44,Libs!A:J,3,0)</f>
        <v>B</v>
      </c>
      <c r="B44" s="22" t="str">
        <f>VLOOKUP(D44,Libs!A:J,10,0)</f>
        <v>Head 6</v>
      </c>
      <c r="C44" s="22" t="str">
        <f>VLOOKUP(D44,Libs!A:J,8,0)</f>
        <v>Subc 008</v>
      </c>
      <c r="D44" s="1" t="s">
        <v>82</v>
      </c>
      <c r="E44">
        <f>SUMIFS(Sheet2!E:E,Sheet2!$D:$D,$D44,Sheet2!$V:$V,7)+SUMIFS(Sheet2!E:E,Sheet2!$D:$D,$D44,Sheet2!$V:$V,8)+SUMIFS(Sheet2!E:E,Sheet2!$D:$D,$D44,Sheet2!$V:$V,9)</f>
        <v>2027</v>
      </c>
      <c r="F44">
        <f>SUMIFS(Sheet2!F:F,Sheet2!$D:$D,$D44,Sheet2!$V:$V,7)+SUMIFS(Sheet2!F:F,Sheet2!$D:$D,$D44,Sheet2!$V:$V,8)+SUMIFS(Sheet2!F:F,Sheet2!$D:$D,$D44,Sheet2!$V:$V,9)</f>
        <v>1228</v>
      </c>
      <c r="G44">
        <f>SUMIFS(Sheet2!G:G,Sheet2!$D:$D,$D44,Sheet2!$V:$V,7)+SUMIFS(Sheet2!G:G,Sheet2!$D:$D,$D44,Sheet2!$V:$V,8)+SUMIFS(Sheet2!G:G,Sheet2!$D:$D,$D44,Sheet2!$V:$V,9)</f>
        <v>799</v>
      </c>
      <c r="H44">
        <f>SUMIFS(Sheet2!H:H,Sheet2!$D:$D,$D44,Sheet2!$V:$V,7)+SUMIFS(Sheet2!H:H,Sheet2!$D:$D,$D44,Sheet2!$V:$V,8)+SUMIFS(Sheet2!H:H,Sheet2!$D:$D,$D44,Sheet2!$V:$V,9)</f>
        <v>1127</v>
      </c>
      <c r="I44">
        <f>SUMIFS(Sheet2!I:I,Sheet2!$D:$D,$D44,Sheet2!$V:$V,7)+SUMIFS(Sheet2!I:I,Sheet2!$D:$D,$D44,Sheet2!$V:$V,8)+SUMIFS(Sheet2!I:I,Sheet2!$D:$D,$D44,Sheet2!$V:$V,9)</f>
        <v>300</v>
      </c>
      <c r="J44">
        <f>SUMIFS(Sheet2!J:J,Sheet2!$D:$D,$D44,Sheet2!$V:$V,7)+SUMIFS(Sheet2!J:J,Sheet2!$D:$D,$D44,Sheet2!$V:$V,8)+SUMIFS(Sheet2!J:J,Sheet2!$D:$D,$D44,Sheet2!$V:$V,9)</f>
        <v>245</v>
      </c>
      <c r="K44">
        <f>SUMIFS(Sheet2!K:K,Sheet2!$D:$D,$D44,Sheet2!$V:$V,7)+SUMIFS(Sheet2!K:K,Sheet2!$D:$D,$D44,Sheet2!$V:$V,8)+SUMIFS(Sheet2!K:K,Sheet2!$D:$D,$D44,Sheet2!$V:$V,9)</f>
        <v>355</v>
      </c>
      <c r="L44">
        <f>SUMIFS(Sheet2!L:L,Sheet2!$D:$D,$D44,Sheet2!$V:$V,7)+SUMIFS(Sheet2!L:L,Sheet2!$D:$D,$D44,Sheet2!$V:$V,8)+SUMIFS(Sheet2!L:L,Sheet2!$D:$D,$D44,Sheet2!$V:$V,9)</f>
        <v>0</v>
      </c>
      <c r="M44">
        <f>SUMIFS(Sheet2!M:M,Sheet2!$D:$D,$D44,Sheet2!$V:$V,7)+SUMIFS(Sheet2!M:M,Sheet2!$D:$D,$D44,Sheet2!$V:$V,8)+SUMIFS(Sheet2!M:M,Sheet2!$D:$D,$D44,Sheet2!$V:$V,9)</f>
        <v>4</v>
      </c>
      <c r="N44">
        <f>SUMIFS(Sheet2!N:N,Sheet2!$D:$D,$D44,Sheet2!$V:$V,7)+SUMIFS(Sheet2!N:N,Sheet2!$D:$D,$D44,Sheet2!$V:$V,8)+SUMIFS(Sheet2!N:N,Sheet2!$D:$D,$D44,Sheet2!$V:$V,9)</f>
        <v>0</v>
      </c>
      <c r="O44">
        <f>SUMIFS(Sheet2!O:O,Sheet2!$D:$D,$D44,Sheet2!$V:$V,7)+SUMIFS(Sheet2!O:O,Sheet2!$D:$D,$D44,Sheet2!$V:$V,8)+SUMIFS(Sheet2!O:O,Sheet2!$D:$D,$D44,Sheet2!$V:$V,9)</f>
        <v>7</v>
      </c>
      <c r="P44">
        <f>SUMIFS(Sheet2!P:P,Sheet2!$D:$D,$D44,Sheet2!$V:$V,7)+SUMIFS(Sheet2!P:P,Sheet2!$D:$D,$D44,Sheet2!$V:$V,8)+SUMIFS(Sheet2!P:P,Sheet2!$D:$D,$D44,Sheet2!$V:$V,9)</f>
        <v>253</v>
      </c>
      <c r="Q44">
        <f>SUMIFS(Sheet2!Q:Q,Sheet2!$D:$D,$D44,Sheet2!$V:$V,7)+SUMIFS(Sheet2!Q:Q,Sheet2!$D:$D,$D44,Sheet2!$V:$V,8)+SUMIFS(Sheet2!Q:Q,Sheet2!$D:$D,$D44,Sheet2!$V:$V,9)</f>
        <v>1793</v>
      </c>
      <c r="R44">
        <f>SUMIFS(Sheet2!R:R,Sheet2!$D:$D,$D44,Sheet2!$V:$V,7)+SUMIFS(Sheet2!R:R,Sheet2!$D:$D,$D44,Sheet2!$V:$V,8)+SUMIFS(Sheet2!R:R,Sheet2!$D:$D,$D44,Sheet2!$V:$V,9)</f>
        <v>7</v>
      </c>
      <c r="S44">
        <f>SUMIFS(Sheet2!S:S,Sheet2!$D:$D,$D44,Sheet2!$V:$V,7)+SUMIFS(Sheet2!S:S,Sheet2!$D:$D,$D44,Sheet2!$V:$V,8)+SUMIFS(Sheet2!S:S,Sheet2!$D:$D,$D44,Sheet2!$V:$V,9)</f>
        <v>5</v>
      </c>
      <c r="T44">
        <f>SUMIFS(Sheet2!T:T,Sheet2!$D:$D,$D44,Sheet2!$V:$V,7)+SUMIFS(Sheet2!T:T,Sheet2!$D:$D,$D44,Sheet2!$V:$V,8)+SUMIFS(Sheet2!T:T,Sheet2!$D:$D,$D44,Sheet2!$V:$V,9)</f>
        <v>18</v>
      </c>
      <c r="U44" s="6">
        <f>Sheet2!AF$2</f>
        <v>2025</v>
      </c>
      <c r="V44" s="6">
        <f>Sheet2!AG$2</f>
        <v>2026</v>
      </c>
      <c r="W44">
        <v>1</v>
      </c>
    </row>
    <row r="45" spans="1:23" x14ac:dyDescent="0.25">
      <c r="A45" s="22" t="str">
        <f>VLOOKUP(D45,Libs!A:J,3,0)</f>
        <v>B</v>
      </c>
      <c r="B45" s="22" t="str">
        <f>VLOOKUP(D45,Libs!A:J,10,0)</f>
        <v>Head 6</v>
      </c>
      <c r="C45" s="22" t="str">
        <f>VLOOKUP(D45,Libs!A:J,8,0)</f>
        <v>Subc 008</v>
      </c>
      <c r="D45" s="1" t="s">
        <v>83</v>
      </c>
      <c r="E45">
        <f>SUMIFS(Sheet2!E:E,Sheet2!$D:$D,$D45,Sheet2!$V:$V,7)+SUMIFS(Sheet2!E:E,Sheet2!$D:$D,$D45,Sheet2!$V:$V,8)+SUMIFS(Sheet2!E:E,Sheet2!$D:$D,$D45,Sheet2!$V:$V,9)</f>
        <v>633</v>
      </c>
      <c r="F45">
        <f>SUMIFS(Sheet2!F:F,Sheet2!$D:$D,$D45,Sheet2!$V:$V,7)+SUMIFS(Sheet2!F:F,Sheet2!$D:$D,$D45,Sheet2!$V:$V,8)+SUMIFS(Sheet2!F:F,Sheet2!$D:$D,$D45,Sheet2!$V:$V,9)</f>
        <v>512</v>
      </c>
      <c r="G45">
        <f>SUMIFS(Sheet2!G:G,Sheet2!$D:$D,$D45,Sheet2!$V:$V,7)+SUMIFS(Sheet2!G:G,Sheet2!$D:$D,$D45,Sheet2!$V:$V,8)+SUMIFS(Sheet2!G:G,Sheet2!$D:$D,$D45,Sheet2!$V:$V,9)</f>
        <v>121</v>
      </c>
      <c r="H45">
        <f>SUMIFS(Sheet2!H:H,Sheet2!$D:$D,$D45,Sheet2!$V:$V,7)+SUMIFS(Sheet2!H:H,Sheet2!$D:$D,$D45,Sheet2!$V:$V,8)+SUMIFS(Sheet2!H:H,Sheet2!$D:$D,$D45,Sheet2!$V:$V,9)</f>
        <v>16</v>
      </c>
      <c r="I45">
        <f>SUMIFS(Sheet2!I:I,Sheet2!$D:$D,$D45,Sheet2!$V:$V,7)+SUMIFS(Sheet2!I:I,Sheet2!$D:$D,$D45,Sheet2!$V:$V,8)+SUMIFS(Sheet2!I:I,Sheet2!$D:$D,$D45,Sheet2!$V:$V,9)</f>
        <v>55</v>
      </c>
      <c r="J45">
        <f>SUMIFS(Sheet2!J:J,Sheet2!$D:$D,$D45,Sheet2!$V:$V,7)+SUMIFS(Sheet2!J:J,Sheet2!$D:$D,$D45,Sheet2!$V:$V,8)+SUMIFS(Sheet2!J:J,Sheet2!$D:$D,$D45,Sheet2!$V:$V,9)</f>
        <v>54</v>
      </c>
      <c r="K45">
        <f>SUMIFS(Sheet2!K:K,Sheet2!$D:$D,$D45,Sheet2!$V:$V,7)+SUMIFS(Sheet2!K:K,Sheet2!$D:$D,$D45,Sheet2!$V:$V,8)+SUMIFS(Sheet2!K:K,Sheet2!$D:$D,$D45,Sheet2!$V:$V,9)</f>
        <v>508</v>
      </c>
      <c r="L45">
        <f>SUMIFS(Sheet2!L:L,Sheet2!$D:$D,$D45,Sheet2!$V:$V,7)+SUMIFS(Sheet2!L:L,Sheet2!$D:$D,$D45,Sheet2!$V:$V,8)+SUMIFS(Sheet2!L:L,Sheet2!$D:$D,$D45,Sheet2!$V:$V,9)</f>
        <v>0</v>
      </c>
      <c r="M45">
        <f>SUMIFS(Sheet2!M:M,Sheet2!$D:$D,$D45,Sheet2!$V:$V,7)+SUMIFS(Sheet2!M:M,Sheet2!$D:$D,$D45,Sheet2!$V:$V,8)+SUMIFS(Sheet2!M:M,Sheet2!$D:$D,$D45,Sheet2!$V:$V,9)</f>
        <v>0</v>
      </c>
      <c r="N45">
        <f>SUMIFS(Sheet2!N:N,Sheet2!$D:$D,$D45,Sheet2!$V:$V,7)+SUMIFS(Sheet2!N:N,Sheet2!$D:$D,$D45,Sheet2!$V:$V,8)+SUMIFS(Sheet2!N:N,Sheet2!$D:$D,$D45,Sheet2!$V:$V,9)</f>
        <v>0</v>
      </c>
      <c r="O45">
        <f>SUMIFS(Sheet2!O:O,Sheet2!$D:$D,$D45,Sheet2!$V:$V,7)+SUMIFS(Sheet2!O:O,Sheet2!$D:$D,$D45,Sheet2!$V:$V,8)+SUMIFS(Sheet2!O:O,Sheet2!$D:$D,$D45,Sheet2!$V:$V,9)</f>
        <v>0</v>
      </c>
      <c r="P45">
        <f>SUMIFS(Sheet2!P:P,Sheet2!$D:$D,$D45,Sheet2!$V:$V,7)+SUMIFS(Sheet2!P:P,Sheet2!$D:$D,$D45,Sheet2!$V:$V,8)+SUMIFS(Sheet2!P:P,Sheet2!$D:$D,$D45,Sheet2!$V:$V,9)</f>
        <v>0</v>
      </c>
      <c r="Q45">
        <f>SUMIFS(Sheet2!Q:Q,Sheet2!$D:$D,$D45,Sheet2!$V:$V,7)+SUMIFS(Sheet2!Q:Q,Sheet2!$D:$D,$D45,Sheet2!$V:$V,8)+SUMIFS(Sheet2!Q:Q,Sheet2!$D:$D,$D45,Sheet2!$V:$V,9)</f>
        <v>614</v>
      </c>
      <c r="R45">
        <f>SUMIFS(Sheet2!R:R,Sheet2!$D:$D,$D45,Sheet2!$V:$V,7)+SUMIFS(Sheet2!R:R,Sheet2!$D:$D,$D45,Sheet2!$V:$V,8)+SUMIFS(Sheet2!R:R,Sheet2!$D:$D,$D45,Sheet2!$V:$V,9)</f>
        <v>0</v>
      </c>
      <c r="S45">
        <f>SUMIFS(Sheet2!S:S,Sheet2!$D:$D,$D45,Sheet2!$V:$V,7)+SUMIFS(Sheet2!S:S,Sheet2!$D:$D,$D45,Sheet2!$V:$V,8)+SUMIFS(Sheet2!S:S,Sheet2!$D:$D,$D45,Sheet2!$V:$V,9)</f>
        <v>0</v>
      </c>
      <c r="T45">
        <f>SUMIFS(Sheet2!T:T,Sheet2!$D:$D,$D45,Sheet2!$V:$V,7)+SUMIFS(Sheet2!T:T,Sheet2!$D:$D,$D45,Sheet2!$V:$V,8)+SUMIFS(Sheet2!T:T,Sheet2!$D:$D,$D45,Sheet2!$V:$V,9)</f>
        <v>0</v>
      </c>
      <c r="U45" s="6">
        <f>Sheet2!AF$2</f>
        <v>2025</v>
      </c>
      <c r="V45" s="6">
        <f>Sheet2!AG$2</f>
        <v>2026</v>
      </c>
      <c r="W45">
        <v>1</v>
      </c>
    </row>
    <row r="46" spans="1:23" x14ac:dyDescent="0.25">
      <c r="A46" s="22" t="str">
        <f>VLOOKUP(D46,Libs!A:J,3,0)</f>
        <v>B</v>
      </c>
      <c r="B46" s="22" t="str">
        <f>VLOOKUP(D46,Libs!A:J,10,0)</f>
        <v>Head 6</v>
      </c>
      <c r="C46" s="22" t="str">
        <f>VLOOKUP(D46,Libs!A:J,8,0)</f>
        <v>Subc 008</v>
      </c>
      <c r="D46" s="1" t="s">
        <v>84</v>
      </c>
      <c r="E46">
        <f>SUMIFS(Sheet2!E:E,Sheet2!$D:$D,$D46,Sheet2!$V:$V,7)+SUMIFS(Sheet2!E:E,Sheet2!$D:$D,$D46,Sheet2!$V:$V,8)+SUMIFS(Sheet2!E:E,Sheet2!$D:$D,$D46,Sheet2!$V:$V,9)</f>
        <v>494</v>
      </c>
      <c r="F46">
        <f>SUMIFS(Sheet2!F:F,Sheet2!$D:$D,$D46,Sheet2!$V:$V,7)+SUMIFS(Sheet2!F:F,Sheet2!$D:$D,$D46,Sheet2!$V:$V,8)+SUMIFS(Sheet2!F:F,Sheet2!$D:$D,$D46,Sheet2!$V:$V,9)</f>
        <v>391</v>
      </c>
      <c r="G46">
        <f>SUMIFS(Sheet2!G:G,Sheet2!$D:$D,$D46,Sheet2!$V:$V,7)+SUMIFS(Sheet2!G:G,Sheet2!$D:$D,$D46,Sheet2!$V:$V,8)+SUMIFS(Sheet2!G:G,Sheet2!$D:$D,$D46,Sheet2!$V:$V,9)</f>
        <v>103</v>
      </c>
      <c r="H46">
        <f>SUMIFS(Sheet2!H:H,Sheet2!$D:$D,$D46,Sheet2!$V:$V,7)+SUMIFS(Sheet2!H:H,Sheet2!$D:$D,$D46,Sheet2!$V:$V,8)+SUMIFS(Sheet2!H:H,Sheet2!$D:$D,$D46,Sheet2!$V:$V,9)</f>
        <v>8</v>
      </c>
      <c r="I46">
        <f>SUMIFS(Sheet2!I:I,Sheet2!$D:$D,$D46,Sheet2!$V:$V,7)+SUMIFS(Sheet2!I:I,Sheet2!$D:$D,$D46,Sheet2!$V:$V,8)+SUMIFS(Sheet2!I:I,Sheet2!$D:$D,$D46,Sheet2!$V:$V,9)</f>
        <v>6</v>
      </c>
      <c r="J46">
        <f>SUMIFS(Sheet2!J:J,Sheet2!$D:$D,$D46,Sheet2!$V:$V,7)+SUMIFS(Sheet2!J:J,Sheet2!$D:$D,$D46,Sheet2!$V:$V,8)+SUMIFS(Sheet2!J:J,Sheet2!$D:$D,$D46,Sheet2!$V:$V,9)</f>
        <v>38</v>
      </c>
      <c r="K46">
        <f>SUMIFS(Sheet2!K:K,Sheet2!$D:$D,$D46,Sheet2!$V:$V,7)+SUMIFS(Sheet2!K:K,Sheet2!$D:$D,$D46,Sheet2!$V:$V,8)+SUMIFS(Sheet2!K:K,Sheet2!$D:$D,$D46,Sheet2!$V:$V,9)</f>
        <v>442</v>
      </c>
      <c r="L46">
        <f>SUMIFS(Sheet2!L:L,Sheet2!$D:$D,$D46,Sheet2!$V:$V,7)+SUMIFS(Sheet2!L:L,Sheet2!$D:$D,$D46,Sheet2!$V:$V,8)+SUMIFS(Sheet2!L:L,Sheet2!$D:$D,$D46,Sheet2!$V:$V,9)</f>
        <v>0</v>
      </c>
      <c r="M46">
        <f>SUMIFS(Sheet2!M:M,Sheet2!$D:$D,$D46,Sheet2!$V:$V,7)+SUMIFS(Sheet2!M:M,Sheet2!$D:$D,$D46,Sheet2!$V:$V,8)+SUMIFS(Sheet2!M:M,Sheet2!$D:$D,$D46,Sheet2!$V:$V,9)</f>
        <v>0</v>
      </c>
      <c r="N46">
        <f>SUMIFS(Sheet2!N:N,Sheet2!$D:$D,$D46,Sheet2!$V:$V,7)+SUMIFS(Sheet2!N:N,Sheet2!$D:$D,$D46,Sheet2!$V:$V,8)+SUMIFS(Sheet2!N:N,Sheet2!$D:$D,$D46,Sheet2!$V:$V,9)</f>
        <v>0</v>
      </c>
      <c r="O46">
        <f>SUMIFS(Sheet2!O:O,Sheet2!$D:$D,$D46,Sheet2!$V:$V,7)+SUMIFS(Sheet2!O:O,Sheet2!$D:$D,$D46,Sheet2!$V:$V,8)+SUMIFS(Sheet2!O:O,Sheet2!$D:$D,$D46,Sheet2!$V:$V,9)</f>
        <v>0</v>
      </c>
      <c r="P46">
        <f>SUMIFS(Sheet2!P:P,Sheet2!$D:$D,$D46,Sheet2!$V:$V,7)+SUMIFS(Sheet2!P:P,Sheet2!$D:$D,$D46,Sheet2!$V:$V,8)+SUMIFS(Sheet2!P:P,Sheet2!$D:$D,$D46,Sheet2!$V:$V,9)</f>
        <v>0</v>
      </c>
      <c r="Q46">
        <f>SUMIFS(Sheet2!Q:Q,Sheet2!$D:$D,$D46,Sheet2!$V:$V,7)+SUMIFS(Sheet2!Q:Q,Sheet2!$D:$D,$D46,Sheet2!$V:$V,8)+SUMIFS(Sheet2!Q:Q,Sheet2!$D:$D,$D46,Sheet2!$V:$V,9)</f>
        <v>472</v>
      </c>
      <c r="R46">
        <f>SUMIFS(Sheet2!R:R,Sheet2!$D:$D,$D46,Sheet2!$V:$V,7)+SUMIFS(Sheet2!R:R,Sheet2!$D:$D,$D46,Sheet2!$V:$V,8)+SUMIFS(Sheet2!R:R,Sheet2!$D:$D,$D46,Sheet2!$V:$V,9)</f>
        <v>0</v>
      </c>
      <c r="S46">
        <f>SUMIFS(Sheet2!S:S,Sheet2!$D:$D,$D46,Sheet2!$V:$V,7)+SUMIFS(Sheet2!S:S,Sheet2!$D:$D,$D46,Sheet2!$V:$V,8)+SUMIFS(Sheet2!S:S,Sheet2!$D:$D,$D46,Sheet2!$V:$V,9)</f>
        <v>2</v>
      </c>
      <c r="T46">
        <f>SUMIFS(Sheet2!T:T,Sheet2!$D:$D,$D46,Sheet2!$V:$V,7)+SUMIFS(Sheet2!T:T,Sheet2!$D:$D,$D46,Sheet2!$V:$V,8)+SUMIFS(Sheet2!T:T,Sheet2!$D:$D,$D46,Sheet2!$V:$V,9)</f>
        <v>0</v>
      </c>
      <c r="U46" s="6">
        <f>Sheet2!AF$2</f>
        <v>2025</v>
      </c>
      <c r="V46" s="6">
        <f>Sheet2!AG$2</f>
        <v>2026</v>
      </c>
      <c r="W46">
        <v>1</v>
      </c>
    </row>
    <row r="47" spans="1:23" x14ac:dyDescent="0.25">
      <c r="A47" s="22" t="str">
        <f>VLOOKUP(D47,Libs!A:J,3,0)</f>
        <v>B</v>
      </c>
      <c r="B47" s="22" t="str">
        <f>VLOOKUP(D47,Libs!A:J,10,0)</f>
        <v>Head 7</v>
      </c>
      <c r="C47" s="22" t="str">
        <f>VLOOKUP(D47,Libs!A:J,8,0)</f>
        <v>Subc 010</v>
      </c>
      <c r="D47" s="1" t="s">
        <v>87</v>
      </c>
      <c r="E47">
        <f>SUMIFS(Sheet2!E:E,Sheet2!$D:$D,$D47,Sheet2!$V:$V,7)+SUMIFS(Sheet2!E:E,Sheet2!$D:$D,$D47,Sheet2!$V:$V,8)+SUMIFS(Sheet2!E:E,Sheet2!$D:$D,$D47,Sheet2!$V:$V,9)</f>
        <v>3321</v>
      </c>
      <c r="F47">
        <f>SUMIFS(Sheet2!F:F,Sheet2!$D:$D,$D47,Sheet2!$V:$V,7)+SUMIFS(Sheet2!F:F,Sheet2!$D:$D,$D47,Sheet2!$V:$V,8)+SUMIFS(Sheet2!F:F,Sheet2!$D:$D,$D47,Sheet2!$V:$V,9)</f>
        <v>2139</v>
      </c>
      <c r="G47">
        <f>SUMIFS(Sheet2!G:G,Sheet2!$D:$D,$D47,Sheet2!$V:$V,7)+SUMIFS(Sheet2!G:G,Sheet2!$D:$D,$D47,Sheet2!$V:$V,8)+SUMIFS(Sheet2!G:G,Sheet2!$D:$D,$D47,Sheet2!$V:$V,9)</f>
        <v>1182</v>
      </c>
      <c r="H47">
        <f>SUMIFS(Sheet2!H:H,Sheet2!$D:$D,$D47,Sheet2!$V:$V,7)+SUMIFS(Sheet2!H:H,Sheet2!$D:$D,$D47,Sheet2!$V:$V,8)+SUMIFS(Sheet2!H:H,Sheet2!$D:$D,$D47,Sheet2!$V:$V,9)</f>
        <v>1311</v>
      </c>
      <c r="I47">
        <f>SUMIFS(Sheet2!I:I,Sheet2!$D:$D,$D47,Sheet2!$V:$V,7)+SUMIFS(Sheet2!I:I,Sheet2!$D:$D,$D47,Sheet2!$V:$V,8)+SUMIFS(Sheet2!I:I,Sheet2!$D:$D,$D47,Sheet2!$V:$V,9)</f>
        <v>444</v>
      </c>
      <c r="J47">
        <f>SUMIFS(Sheet2!J:J,Sheet2!$D:$D,$D47,Sheet2!$V:$V,7)+SUMIFS(Sheet2!J:J,Sheet2!$D:$D,$D47,Sheet2!$V:$V,8)+SUMIFS(Sheet2!J:J,Sheet2!$D:$D,$D47,Sheet2!$V:$V,9)</f>
        <v>384</v>
      </c>
      <c r="K47">
        <f>SUMIFS(Sheet2!K:K,Sheet2!$D:$D,$D47,Sheet2!$V:$V,7)+SUMIFS(Sheet2!K:K,Sheet2!$D:$D,$D47,Sheet2!$V:$V,8)+SUMIFS(Sheet2!K:K,Sheet2!$D:$D,$D47,Sheet2!$V:$V,9)</f>
        <v>1182</v>
      </c>
      <c r="L47">
        <f>SUMIFS(Sheet2!L:L,Sheet2!$D:$D,$D47,Sheet2!$V:$V,7)+SUMIFS(Sheet2!L:L,Sheet2!$D:$D,$D47,Sheet2!$V:$V,8)+SUMIFS(Sheet2!L:L,Sheet2!$D:$D,$D47,Sheet2!$V:$V,9)</f>
        <v>0</v>
      </c>
      <c r="M47">
        <f>SUMIFS(Sheet2!M:M,Sheet2!$D:$D,$D47,Sheet2!$V:$V,7)+SUMIFS(Sheet2!M:M,Sheet2!$D:$D,$D47,Sheet2!$V:$V,8)+SUMIFS(Sheet2!M:M,Sheet2!$D:$D,$D47,Sheet2!$V:$V,9)</f>
        <v>0</v>
      </c>
      <c r="N47">
        <f>SUMIFS(Sheet2!N:N,Sheet2!$D:$D,$D47,Sheet2!$V:$V,7)+SUMIFS(Sheet2!N:N,Sheet2!$D:$D,$D47,Sheet2!$V:$V,8)+SUMIFS(Sheet2!N:N,Sheet2!$D:$D,$D47,Sheet2!$V:$V,9)</f>
        <v>0</v>
      </c>
      <c r="O47">
        <f>SUMIFS(Sheet2!O:O,Sheet2!$D:$D,$D47,Sheet2!$V:$V,7)+SUMIFS(Sheet2!O:O,Sheet2!$D:$D,$D47,Sheet2!$V:$V,8)+SUMIFS(Sheet2!O:O,Sheet2!$D:$D,$D47,Sheet2!$V:$V,9)</f>
        <v>0</v>
      </c>
      <c r="P47">
        <f>SUMIFS(Sheet2!P:P,Sheet2!$D:$D,$D47,Sheet2!$V:$V,7)+SUMIFS(Sheet2!P:P,Sheet2!$D:$D,$D47,Sheet2!$V:$V,8)+SUMIFS(Sheet2!P:P,Sheet2!$D:$D,$D47,Sheet2!$V:$V,9)</f>
        <v>0</v>
      </c>
      <c r="Q47">
        <f>SUMIFS(Sheet2!Q:Q,Sheet2!$D:$D,$D47,Sheet2!$V:$V,7)+SUMIFS(Sheet2!Q:Q,Sheet2!$D:$D,$D47,Sheet2!$V:$V,8)+SUMIFS(Sheet2!Q:Q,Sheet2!$D:$D,$D47,Sheet2!$V:$V,9)</f>
        <v>3020</v>
      </c>
      <c r="R47">
        <f>SUMIFS(Sheet2!R:R,Sheet2!$D:$D,$D47,Sheet2!$V:$V,7)+SUMIFS(Sheet2!R:R,Sheet2!$D:$D,$D47,Sheet2!$V:$V,8)+SUMIFS(Sheet2!R:R,Sheet2!$D:$D,$D47,Sheet2!$V:$V,9)</f>
        <v>0</v>
      </c>
      <c r="S47">
        <f>SUMIFS(Sheet2!S:S,Sheet2!$D:$D,$D47,Sheet2!$V:$V,7)+SUMIFS(Sheet2!S:S,Sheet2!$D:$D,$D47,Sheet2!$V:$V,8)+SUMIFS(Sheet2!S:S,Sheet2!$D:$D,$D47,Sheet2!$V:$V,9)</f>
        <v>17</v>
      </c>
      <c r="T47">
        <f>SUMIFS(Sheet2!T:T,Sheet2!$D:$D,$D47,Sheet2!$V:$V,7)+SUMIFS(Sheet2!T:T,Sheet2!$D:$D,$D47,Sheet2!$V:$V,8)+SUMIFS(Sheet2!T:T,Sheet2!$D:$D,$D47,Sheet2!$V:$V,9)</f>
        <v>0</v>
      </c>
      <c r="U47" s="6">
        <f>Sheet2!AF$2</f>
        <v>2025</v>
      </c>
      <c r="V47" s="6">
        <f>Sheet2!AG$2</f>
        <v>2026</v>
      </c>
      <c r="W47">
        <v>1</v>
      </c>
    </row>
    <row r="48" spans="1:23" x14ac:dyDescent="0.25">
      <c r="A48" s="22" t="str">
        <f>VLOOKUP(D48,Libs!A:J,3,0)</f>
        <v>B</v>
      </c>
      <c r="B48" s="22" t="str">
        <f>VLOOKUP(D48,Libs!A:J,10,0)</f>
        <v>Head 7</v>
      </c>
      <c r="C48" s="22" t="str">
        <f>VLOOKUP(D48,Libs!A:J,8,0)</f>
        <v>Subc 009</v>
      </c>
      <c r="D48" s="1" t="s">
        <v>89</v>
      </c>
      <c r="E48">
        <f>SUMIFS(Sheet2!E:E,Sheet2!$D:$D,$D48,Sheet2!$V:$V,7)+SUMIFS(Sheet2!E:E,Sheet2!$D:$D,$D48,Sheet2!$V:$V,8)+SUMIFS(Sheet2!E:E,Sheet2!$D:$D,$D48,Sheet2!$V:$V,9)</f>
        <v>0</v>
      </c>
      <c r="F48">
        <f>SUMIFS(Sheet2!F:F,Sheet2!$D:$D,$D48,Sheet2!$V:$V,7)+SUMIFS(Sheet2!F:F,Sheet2!$D:$D,$D48,Sheet2!$V:$V,8)+SUMIFS(Sheet2!F:F,Sheet2!$D:$D,$D48,Sheet2!$V:$V,9)</f>
        <v>0</v>
      </c>
      <c r="G48">
        <f>SUMIFS(Sheet2!G:G,Sheet2!$D:$D,$D48,Sheet2!$V:$V,7)+SUMIFS(Sheet2!G:G,Sheet2!$D:$D,$D48,Sheet2!$V:$V,8)+SUMIFS(Sheet2!G:G,Sheet2!$D:$D,$D48,Sheet2!$V:$V,9)</f>
        <v>0</v>
      </c>
      <c r="H48">
        <f>SUMIFS(Sheet2!H:H,Sheet2!$D:$D,$D48,Sheet2!$V:$V,7)+SUMIFS(Sheet2!H:H,Sheet2!$D:$D,$D48,Sheet2!$V:$V,8)+SUMIFS(Sheet2!H:H,Sheet2!$D:$D,$D48,Sheet2!$V:$V,9)</f>
        <v>0</v>
      </c>
      <c r="I48">
        <f>SUMIFS(Sheet2!I:I,Sheet2!$D:$D,$D48,Sheet2!$V:$V,7)+SUMIFS(Sheet2!I:I,Sheet2!$D:$D,$D48,Sheet2!$V:$V,8)+SUMIFS(Sheet2!I:I,Sheet2!$D:$D,$D48,Sheet2!$V:$V,9)</f>
        <v>0</v>
      </c>
      <c r="J48">
        <f>SUMIFS(Sheet2!J:J,Sheet2!$D:$D,$D48,Sheet2!$V:$V,7)+SUMIFS(Sheet2!J:J,Sheet2!$D:$D,$D48,Sheet2!$V:$V,8)+SUMIFS(Sheet2!J:J,Sheet2!$D:$D,$D48,Sheet2!$V:$V,9)</f>
        <v>0</v>
      </c>
      <c r="K48">
        <f>SUMIFS(Sheet2!K:K,Sheet2!$D:$D,$D48,Sheet2!$V:$V,7)+SUMIFS(Sheet2!K:K,Sheet2!$D:$D,$D48,Sheet2!$V:$V,8)+SUMIFS(Sheet2!K:K,Sheet2!$D:$D,$D48,Sheet2!$V:$V,9)</f>
        <v>0</v>
      </c>
      <c r="L48">
        <f>SUMIFS(Sheet2!L:L,Sheet2!$D:$D,$D48,Sheet2!$V:$V,7)+SUMIFS(Sheet2!L:L,Sheet2!$D:$D,$D48,Sheet2!$V:$V,8)+SUMIFS(Sheet2!L:L,Sheet2!$D:$D,$D48,Sheet2!$V:$V,9)</f>
        <v>0</v>
      </c>
      <c r="M48">
        <f>SUMIFS(Sheet2!M:M,Sheet2!$D:$D,$D48,Sheet2!$V:$V,7)+SUMIFS(Sheet2!M:M,Sheet2!$D:$D,$D48,Sheet2!$V:$V,8)+SUMIFS(Sheet2!M:M,Sheet2!$D:$D,$D48,Sheet2!$V:$V,9)</f>
        <v>0</v>
      </c>
      <c r="N48">
        <f>SUMIFS(Sheet2!N:N,Sheet2!$D:$D,$D48,Sheet2!$V:$V,7)+SUMIFS(Sheet2!N:N,Sheet2!$D:$D,$D48,Sheet2!$V:$V,8)+SUMIFS(Sheet2!N:N,Sheet2!$D:$D,$D48,Sheet2!$V:$V,9)</f>
        <v>0</v>
      </c>
      <c r="O48">
        <f>SUMIFS(Sheet2!O:O,Sheet2!$D:$D,$D48,Sheet2!$V:$V,7)+SUMIFS(Sheet2!O:O,Sheet2!$D:$D,$D48,Sheet2!$V:$V,8)+SUMIFS(Sheet2!O:O,Sheet2!$D:$D,$D48,Sheet2!$V:$V,9)</f>
        <v>0</v>
      </c>
      <c r="P48">
        <f>SUMIFS(Sheet2!P:P,Sheet2!$D:$D,$D48,Sheet2!$V:$V,7)+SUMIFS(Sheet2!P:P,Sheet2!$D:$D,$D48,Sheet2!$V:$V,8)+SUMIFS(Sheet2!P:P,Sheet2!$D:$D,$D48,Sheet2!$V:$V,9)</f>
        <v>0</v>
      </c>
      <c r="Q48">
        <f>SUMIFS(Sheet2!Q:Q,Sheet2!$D:$D,$D48,Sheet2!$V:$V,7)+SUMIFS(Sheet2!Q:Q,Sheet2!$D:$D,$D48,Sheet2!$V:$V,8)+SUMIFS(Sheet2!Q:Q,Sheet2!$D:$D,$D48,Sheet2!$V:$V,9)</f>
        <v>0</v>
      </c>
      <c r="R48">
        <f>SUMIFS(Sheet2!R:R,Sheet2!$D:$D,$D48,Sheet2!$V:$V,7)+SUMIFS(Sheet2!R:R,Sheet2!$D:$D,$D48,Sheet2!$V:$V,8)+SUMIFS(Sheet2!R:R,Sheet2!$D:$D,$D48,Sheet2!$V:$V,9)</f>
        <v>0</v>
      </c>
      <c r="S48">
        <f>SUMIFS(Sheet2!S:S,Sheet2!$D:$D,$D48,Sheet2!$V:$V,7)+SUMIFS(Sheet2!S:S,Sheet2!$D:$D,$D48,Sheet2!$V:$V,8)+SUMIFS(Sheet2!S:S,Sheet2!$D:$D,$D48,Sheet2!$V:$V,9)</f>
        <v>0</v>
      </c>
      <c r="T48">
        <f>SUMIFS(Sheet2!T:T,Sheet2!$D:$D,$D48,Sheet2!$V:$V,7)+SUMIFS(Sheet2!T:T,Sheet2!$D:$D,$D48,Sheet2!$V:$V,8)+SUMIFS(Sheet2!T:T,Sheet2!$D:$D,$D48,Sheet2!$V:$V,9)</f>
        <v>0</v>
      </c>
      <c r="U48" s="6">
        <f>Sheet2!AF$2</f>
        <v>2025</v>
      </c>
      <c r="V48" s="6">
        <f>Sheet2!AG$2</f>
        <v>2026</v>
      </c>
      <c r="W48">
        <v>1</v>
      </c>
    </row>
    <row r="49" spans="1:23" x14ac:dyDescent="0.25">
      <c r="A49" s="22" t="str">
        <f>VLOOKUP(D49,Libs!A:J,3,0)</f>
        <v>B</v>
      </c>
      <c r="B49" s="22" t="str">
        <f>VLOOKUP(D49,Libs!A:J,10,0)</f>
        <v>Head 7</v>
      </c>
      <c r="C49" s="22" t="str">
        <f>VLOOKUP(D49,Libs!A:J,8,0)</f>
        <v>Subc 010</v>
      </c>
      <c r="D49" s="1" t="s">
        <v>90</v>
      </c>
      <c r="E49">
        <f>SUMIFS(Sheet2!E:E,Sheet2!$D:$D,$D49,Sheet2!$V:$V,7)+SUMIFS(Sheet2!E:E,Sheet2!$D:$D,$D49,Sheet2!$V:$V,8)+SUMIFS(Sheet2!E:E,Sheet2!$D:$D,$D49,Sheet2!$V:$V,9)</f>
        <v>1523</v>
      </c>
      <c r="F49">
        <f>SUMIFS(Sheet2!F:F,Sheet2!$D:$D,$D49,Sheet2!$V:$V,7)+SUMIFS(Sheet2!F:F,Sheet2!$D:$D,$D49,Sheet2!$V:$V,8)+SUMIFS(Sheet2!F:F,Sheet2!$D:$D,$D49,Sheet2!$V:$V,9)</f>
        <v>1146</v>
      </c>
      <c r="G49">
        <f>SUMIFS(Sheet2!G:G,Sheet2!$D:$D,$D49,Sheet2!$V:$V,7)+SUMIFS(Sheet2!G:G,Sheet2!$D:$D,$D49,Sheet2!$V:$V,8)+SUMIFS(Sheet2!G:G,Sheet2!$D:$D,$D49,Sheet2!$V:$V,9)</f>
        <v>377</v>
      </c>
      <c r="H49">
        <f>SUMIFS(Sheet2!H:H,Sheet2!$D:$D,$D49,Sheet2!$V:$V,7)+SUMIFS(Sheet2!H:H,Sheet2!$D:$D,$D49,Sheet2!$V:$V,8)+SUMIFS(Sheet2!H:H,Sheet2!$D:$D,$D49,Sheet2!$V:$V,9)</f>
        <v>433</v>
      </c>
      <c r="I49">
        <f>SUMIFS(Sheet2!I:I,Sheet2!$D:$D,$D49,Sheet2!$V:$V,7)+SUMIFS(Sheet2!I:I,Sheet2!$D:$D,$D49,Sheet2!$V:$V,8)+SUMIFS(Sheet2!I:I,Sheet2!$D:$D,$D49,Sheet2!$V:$V,9)</f>
        <v>149</v>
      </c>
      <c r="J49">
        <f>SUMIFS(Sheet2!J:J,Sheet2!$D:$D,$D49,Sheet2!$V:$V,7)+SUMIFS(Sheet2!J:J,Sheet2!$D:$D,$D49,Sheet2!$V:$V,8)+SUMIFS(Sheet2!J:J,Sheet2!$D:$D,$D49,Sheet2!$V:$V,9)</f>
        <v>153</v>
      </c>
      <c r="K49">
        <f>SUMIFS(Sheet2!K:K,Sheet2!$D:$D,$D49,Sheet2!$V:$V,7)+SUMIFS(Sheet2!K:K,Sheet2!$D:$D,$D49,Sheet2!$V:$V,8)+SUMIFS(Sheet2!K:K,Sheet2!$D:$D,$D49,Sheet2!$V:$V,9)</f>
        <v>788</v>
      </c>
      <c r="L49">
        <f>SUMIFS(Sheet2!L:L,Sheet2!$D:$D,$D49,Sheet2!$V:$V,7)+SUMIFS(Sheet2!L:L,Sheet2!$D:$D,$D49,Sheet2!$V:$V,8)+SUMIFS(Sheet2!L:L,Sheet2!$D:$D,$D49,Sheet2!$V:$V,9)</f>
        <v>0</v>
      </c>
      <c r="M49">
        <f>SUMIFS(Sheet2!M:M,Sheet2!$D:$D,$D49,Sheet2!$V:$V,7)+SUMIFS(Sheet2!M:M,Sheet2!$D:$D,$D49,Sheet2!$V:$V,8)+SUMIFS(Sheet2!M:M,Sheet2!$D:$D,$D49,Sheet2!$V:$V,9)</f>
        <v>0</v>
      </c>
      <c r="N49">
        <f>SUMIFS(Sheet2!N:N,Sheet2!$D:$D,$D49,Sheet2!$V:$V,7)+SUMIFS(Sheet2!N:N,Sheet2!$D:$D,$D49,Sheet2!$V:$V,8)+SUMIFS(Sheet2!N:N,Sheet2!$D:$D,$D49,Sheet2!$V:$V,9)</f>
        <v>0</v>
      </c>
      <c r="O49">
        <f>SUMIFS(Sheet2!O:O,Sheet2!$D:$D,$D49,Sheet2!$V:$V,7)+SUMIFS(Sheet2!O:O,Sheet2!$D:$D,$D49,Sheet2!$V:$V,8)+SUMIFS(Sheet2!O:O,Sheet2!$D:$D,$D49,Sheet2!$V:$V,9)</f>
        <v>0</v>
      </c>
      <c r="P49">
        <f>SUMIFS(Sheet2!P:P,Sheet2!$D:$D,$D49,Sheet2!$V:$V,7)+SUMIFS(Sheet2!P:P,Sheet2!$D:$D,$D49,Sheet2!$V:$V,8)+SUMIFS(Sheet2!P:P,Sheet2!$D:$D,$D49,Sheet2!$V:$V,9)</f>
        <v>0</v>
      </c>
      <c r="Q49">
        <f>SUMIFS(Sheet2!Q:Q,Sheet2!$D:$D,$D49,Sheet2!$V:$V,7)+SUMIFS(Sheet2!Q:Q,Sheet2!$D:$D,$D49,Sheet2!$V:$V,8)+SUMIFS(Sheet2!Q:Q,Sheet2!$D:$D,$D49,Sheet2!$V:$V,9)</f>
        <v>1471</v>
      </c>
      <c r="R49">
        <f>SUMIFS(Sheet2!R:R,Sheet2!$D:$D,$D49,Sheet2!$V:$V,7)+SUMIFS(Sheet2!R:R,Sheet2!$D:$D,$D49,Sheet2!$V:$V,8)+SUMIFS(Sheet2!R:R,Sheet2!$D:$D,$D49,Sheet2!$V:$V,9)</f>
        <v>0</v>
      </c>
      <c r="S49">
        <f>SUMIFS(Sheet2!S:S,Sheet2!$D:$D,$D49,Sheet2!$V:$V,7)+SUMIFS(Sheet2!S:S,Sheet2!$D:$D,$D49,Sheet2!$V:$V,8)+SUMIFS(Sheet2!S:S,Sheet2!$D:$D,$D49,Sheet2!$V:$V,9)</f>
        <v>7</v>
      </c>
      <c r="T49">
        <f>SUMIFS(Sheet2!T:T,Sheet2!$D:$D,$D49,Sheet2!$V:$V,7)+SUMIFS(Sheet2!T:T,Sheet2!$D:$D,$D49,Sheet2!$V:$V,8)+SUMIFS(Sheet2!T:T,Sheet2!$D:$D,$D49,Sheet2!$V:$V,9)</f>
        <v>0</v>
      </c>
      <c r="U49" s="6">
        <f>Sheet2!AF$2</f>
        <v>2025</v>
      </c>
      <c r="V49" s="6">
        <f>Sheet2!AG$2</f>
        <v>2026</v>
      </c>
      <c r="W49">
        <v>1</v>
      </c>
    </row>
    <row r="50" spans="1:23" x14ac:dyDescent="0.25">
      <c r="A50" s="22" t="str">
        <f>VLOOKUP(D50,Libs!A:J,3,0)</f>
        <v>B</v>
      </c>
      <c r="B50" s="22" t="str">
        <f>VLOOKUP(D50,Libs!A:J,10,0)</f>
        <v>Head 7</v>
      </c>
      <c r="C50" s="22" t="str">
        <f>VLOOKUP(D50,Libs!A:J,8,0)</f>
        <v>Subc 010</v>
      </c>
      <c r="D50" s="1" t="s">
        <v>91</v>
      </c>
      <c r="E50">
        <f>SUMIFS(Sheet2!E:E,Sheet2!$D:$D,$D50,Sheet2!$V:$V,7)+SUMIFS(Sheet2!E:E,Sheet2!$D:$D,$D50,Sheet2!$V:$V,8)+SUMIFS(Sheet2!E:E,Sheet2!$D:$D,$D50,Sheet2!$V:$V,9)</f>
        <v>4961</v>
      </c>
      <c r="F50">
        <f>SUMIFS(Sheet2!F:F,Sheet2!$D:$D,$D50,Sheet2!$V:$V,7)+SUMIFS(Sheet2!F:F,Sheet2!$D:$D,$D50,Sheet2!$V:$V,8)+SUMIFS(Sheet2!F:F,Sheet2!$D:$D,$D50,Sheet2!$V:$V,9)</f>
        <v>3610</v>
      </c>
      <c r="G50">
        <f>SUMIFS(Sheet2!G:G,Sheet2!$D:$D,$D50,Sheet2!$V:$V,7)+SUMIFS(Sheet2!G:G,Sheet2!$D:$D,$D50,Sheet2!$V:$V,8)+SUMIFS(Sheet2!G:G,Sheet2!$D:$D,$D50,Sheet2!$V:$V,9)</f>
        <v>1351</v>
      </c>
      <c r="H50">
        <f>SUMIFS(Sheet2!H:H,Sheet2!$D:$D,$D50,Sheet2!$V:$V,7)+SUMIFS(Sheet2!H:H,Sheet2!$D:$D,$D50,Sheet2!$V:$V,8)+SUMIFS(Sheet2!H:H,Sheet2!$D:$D,$D50,Sheet2!$V:$V,9)</f>
        <v>1384</v>
      </c>
      <c r="I50">
        <f>SUMIFS(Sheet2!I:I,Sheet2!$D:$D,$D50,Sheet2!$V:$V,7)+SUMIFS(Sheet2!I:I,Sheet2!$D:$D,$D50,Sheet2!$V:$V,8)+SUMIFS(Sheet2!I:I,Sheet2!$D:$D,$D50,Sheet2!$V:$V,9)</f>
        <v>1093</v>
      </c>
      <c r="J50">
        <f>SUMIFS(Sheet2!J:J,Sheet2!$D:$D,$D50,Sheet2!$V:$V,7)+SUMIFS(Sheet2!J:J,Sheet2!$D:$D,$D50,Sheet2!$V:$V,8)+SUMIFS(Sheet2!J:J,Sheet2!$D:$D,$D50,Sheet2!$V:$V,9)</f>
        <v>823</v>
      </c>
      <c r="K50">
        <f>SUMIFS(Sheet2!K:K,Sheet2!$D:$D,$D50,Sheet2!$V:$V,7)+SUMIFS(Sheet2!K:K,Sheet2!$D:$D,$D50,Sheet2!$V:$V,8)+SUMIFS(Sheet2!K:K,Sheet2!$D:$D,$D50,Sheet2!$V:$V,9)</f>
        <v>1661</v>
      </c>
      <c r="L50">
        <f>SUMIFS(Sheet2!L:L,Sheet2!$D:$D,$D50,Sheet2!$V:$V,7)+SUMIFS(Sheet2!L:L,Sheet2!$D:$D,$D50,Sheet2!$V:$V,8)+SUMIFS(Sheet2!L:L,Sheet2!$D:$D,$D50,Sheet2!$V:$V,9)</f>
        <v>0</v>
      </c>
      <c r="M50">
        <f>SUMIFS(Sheet2!M:M,Sheet2!$D:$D,$D50,Sheet2!$V:$V,7)+SUMIFS(Sheet2!M:M,Sheet2!$D:$D,$D50,Sheet2!$V:$V,8)+SUMIFS(Sheet2!M:M,Sheet2!$D:$D,$D50,Sheet2!$V:$V,9)</f>
        <v>0</v>
      </c>
      <c r="N50">
        <f>SUMIFS(Sheet2!N:N,Sheet2!$D:$D,$D50,Sheet2!$V:$V,7)+SUMIFS(Sheet2!N:N,Sheet2!$D:$D,$D50,Sheet2!$V:$V,8)+SUMIFS(Sheet2!N:N,Sheet2!$D:$D,$D50,Sheet2!$V:$V,9)</f>
        <v>0</v>
      </c>
      <c r="O50">
        <f>SUMIFS(Sheet2!O:O,Sheet2!$D:$D,$D50,Sheet2!$V:$V,7)+SUMIFS(Sheet2!O:O,Sheet2!$D:$D,$D50,Sheet2!$V:$V,8)+SUMIFS(Sheet2!O:O,Sheet2!$D:$D,$D50,Sheet2!$V:$V,9)</f>
        <v>0</v>
      </c>
      <c r="P50">
        <f>SUMIFS(Sheet2!P:P,Sheet2!$D:$D,$D50,Sheet2!$V:$V,7)+SUMIFS(Sheet2!P:P,Sheet2!$D:$D,$D50,Sheet2!$V:$V,8)+SUMIFS(Sheet2!P:P,Sheet2!$D:$D,$D50,Sheet2!$V:$V,9)</f>
        <v>0</v>
      </c>
      <c r="Q50">
        <f>SUMIFS(Sheet2!Q:Q,Sheet2!$D:$D,$D50,Sheet2!$V:$V,7)+SUMIFS(Sheet2!Q:Q,Sheet2!$D:$D,$D50,Sheet2!$V:$V,8)+SUMIFS(Sheet2!Q:Q,Sheet2!$D:$D,$D50,Sheet2!$V:$V,9)</f>
        <v>4613</v>
      </c>
      <c r="R50">
        <f>SUMIFS(Sheet2!R:R,Sheet2!$D:$D,$D50,Sheet2!$V:$V,7)+SUMIFS(Sheet2!R:R,Sheet2!$D:$D,$D50,Sheet2!$V:$V,8)+SUMIFS(Sheet2!R:R,Sheet2!$D:$D,$D50,Sheet2!$V:$V,9)</f>
        <v>0</v>
      </c>
      <c r="S50">
        <f>SUMIFS(Sheet2!S:S,Sheet2!$D:$D,$D50,Sheet2!$V:$V,7)+SUMIFS(Sheet2!S:S,Sheet2!$D:$D,$D50,Sheet2!$V:$V,8)+SUMIFS(Sheet2!S:S,Sheet2!$D:$D,$D50,Sheet2!$V:$V,9)</f>
        <v>37</v>
      </c>
      <c r="T50">
        <f>SUMIFS(Sheet2!T:T,Sheet2!$D:$D,$D50,Sheet2!$V:$V,7)+SUMIFS(Sheet2!T:T,Sheet2!$D:$D,$D50,Sheet2!$V:$V,8)+SUMIFS(Sheet2!T:T,Sheet2!$D:$D,$D50,Sheet2!$V:$V,9)</f>
        <v>0</v>
      </c>
      <c r="U50" s="6">
        <f>Sheet2!AF$2</f>
        <v>2025</v>
      </c>
      <c r="V50" s="6">
        <f>Sheet2!AG$2</f>
        <v>2026</v>
      </c>
      <c r="W50">
        <v>1</v>
      </c>
    </row>
    <row r="51" spans="1:23" x14ac:dyDescent="0.25">
      <c r="A51" s="22" t="str">
        <f>VLOOKUP(D51,Libs!A:J,3,0)</f>
        <v>B</v>
      </c>
      <c r="B51" s="22" t="str">
        <f>VLOOKUP(D51,Libs!A:J,10,0)</f>
        <v>Head 7</v>
      </c>
      <c r="C51" s="22" t="str">
        <f>VLOOKUP(D51,Libs!A:J,8,0)</f>
        <v>Subc 010</v>
      </c>
      <c r="D51" s="1" t="s">
        <v>92</v>
      </c>
      <c r="E51">
        <f>SUMIFS(Sheet2!E:E,Sheet2!$D:$D,$D51,Sheet2!$V:$V,7)+SUMIFS(Sheet2!E:E,Sheet2!$D:$D,$D51,Sheet2!$V:$V,8)+SUMIFS(Sheet2!E:E,Sheet2!$D:$D,$D51,Sheet2!$V:$V,9)</f>
        <v>2315</v>
      </c>
      <c r="F51">
        <f>SUMIFS(Sheet2!F:F,Sheet2!$D:$D,$D51,Sheet2!$V:$V,7)+SUMIFS(Sheet2!F:F,Sheet2!$D:$D,$D51,Sheet2!$V:$V,8)+SUMIFS(Sheet2!F:F,Sheet2!$D:$D,$D51,Sheet2!$V:$V,9)</f>
        <v>1867</v>
      </c>
      <c r="G51">
        <f>SUMIFS(Sheet2!G:G,Sheet2!$D:$D,$D51,Sheet2!$V:$V,7)+SUMIFS(Sheet2!G:G,Sheet2!$D:$D,$D51,Sheet2!$V:$V,8)+SUMIFS(Sheet2!G:G,Sheet2!$D:$D,$D51,Sheet2!$V:$V,9)</f>
        <v>448</v>
      </c>
      <c r="H51">
        <f>SUMIFS(Sheet2!H:H,Sheet2!$D:$D,$D51,Sheet2!$V:$V,7)+SUMIFS(Sheet2!H:H,Sheet2!$D:$D,$D51,Sheet2!$V:$V,8)+SUMIFS(Sheet2!H:H,Sheet2!$D:$D,$D51,Sheet2!$V:$V,9)</f>
        <v>240</v>
      </c>
      <c r="I51">
        <f>SUMIFS(Sheet2!I:I,Sheet2!$D:$D,$D51,Sheet2!$V:$V,7)+SUMIFS(Sheet2!I:I,Sheet2!$D:$D,$D51,Sheet2!$V:$V,8)+SUMIFS(Sheet2!I:I,Sheet2!$D:$D,$D51,Sheet2!$V:$V,9)</f>
        <v>180</v>
      </c>
      <c r="J51">
        <f>SUMIFS(Sheet2!J:J,Sheet2!$D:$D,$D51,Sheet2!$V:$V,7)+SUMIFS(Sheet2!J:J,Sheet2!$D:$D,$D51,Sheet2!$V:$V,8)+SUMIFS(Sheet2!J:J,Sheet2!$D:$D,$D51,Sheet2!$V:$V,9)</f>
        <v>225</v>
      </c>
      <c r="K51">
        <f>SUMIFS(Sheet2!K:K,Sheet2!$D:$D,$D51,Sheet2!$V:$V,7)+SUMIFS(Sheet2!K:K,Sheet2!$D:$D,$D51,Sheet2!$V:$V,8)+SUMIFS(Sheet2!K:K,Sheet2!$D:$D,$D51,Sheet2!$V:$V,9)</f>
        <v>1670</v>
      </c>
      <c r="L51">
        <f>SUMIFS(Sheet2!L:L,Sheet2!$D:$D,$D51,Sheet2!$V:$V,7)+SUMIFS(Sheet2!L:L,Sheet2!$D:$D,$D51,Sheet2!$V:$V,8)+SUMIFS(Sheet2!L:L,Sheet2!$D:$D,$D51,Sheet2!$V:$V,9)</f>
        <v>0</v>
      </c>
      <c r="M51">
        <f>SUMIFS(Sheet2!M:M,Sheet2!$D:$D,$D51,Sheet2!$V:$V,7)+SUMIFS(Sheet2!M:M,Sheet2!$D:$D,$D51,Sheet2!$V:$V,8)+SUMIFS(Sheet2!M:M,Sheet2!$D:$D,$D51,Sheet2!$V:$V,9)</f>
        <v>0</v>
      </c>
      <c r="N51">
        <f>SUMIFS(Sheet2!N:N,Sheet2!$D:$D,$D51,Sheet2!$V:$V,7)+SUMIFS(Sheet2!N:N,Sheet2!$D:$D,$D51,Sheet2!$V:$V,8)+SUMIFS(Sheet2!N:N,Sheet2!$D:$D,$D51,Sheet2!$V:$V,9)</f>
        <v>0</v>
      </c>
      <c r="O51">
        <f>SUMIFS(Sheet2!O:O,Sheet2!$D:$D,$D51,Sheet2!$V:$V,7)+SUMIFS(Sheet2!O:O,Sheet2!$D:$D,$D51,Sheet2!$V:$V,8)+SUMIFS(Sheet2!O:O,Sheet2!$D:$D,$D51,Sheet2!$V:$V,9)</f>
        <v>0</v>
      </c>
      <c r="P51">
        <f>SUMIFS(Sheet2!P:P,Sheet2!$D:$D,$D51,Sheet2!$V:$V,7)+SUMIFS(Sheet2!P:P,Sheet2!$D:$D,$D51,Sheet2!$V:$V,8)+SUMIFS(Sheet2!P:P,Sheet2!$D:$D,$D51,Sheet2!$V:$V,9)</f>
        <v>0</v>
      </c>
      <c r="Q51">
        <f>SUMIFS(Sheet2!Q:Q,Sheet2!$D:$D,$D51,Sheet2!$V:$V,7)+SUMIFS(Sheet2!Q:Q,Sheet2!$D:$D,$D51,Sheet2!$V:$V,8)+SUMIFS(Sheet2!Q:Q,Sheet2!$D:$D,$D51,Sheet2!$V:$V,9)</f>
        <v>2172</v>
      </c>
      <c r="R51">
        <f>SUMIFS(Sheet2!R:R,Sheet2!$D:$D,$D51,Sheet2!$V:$V,7)+SUMIFS(Sheet2!R:R,Sheet2!$D:$D,$D51,Sheet2!$V:$V,8)+SUMIFS(Sheet2!R:R,Sheet2!$D:$D,$D51,Sheet2!$V:$V,9)</f>
        <v>0</v>
      </c>
      <c r="S51">
        <f>SUMIFS(Sheet2!S:S,Sheet2!$D:$D,$D51,Sheet2!$V:$V,7)+SUMIFS(Sheet2!S:S,Sheet2!$D:$D,$D51,Sheet2!$V:$V,8)+SUMIFS(Sheet2!S:S,Sheet2!$D:$D,$D51,Sheet2!$V:$V,9)</f>
        <v>8</v>
      </c>
      <c r="T51">
        <f>SUMIFS(Sheet2!T:T,Sheet2!$D:$D,$D51,Sheet2!$V:$V,7)+SUMIFS(Sheet2!T:T,Sheet2!$D:$D,$D51,Sheet2!$V:$V,8)+SUMIFS(Sheet2!T:T,Sheet2!$D:$D,$D51,Sheet2!$V:$V,9)</f>
        <v>0</v>
      </c>
      <c r="U51" s="6">
        <f>Sheet2!AF$2</f>
        <v>2025</v>
      </c>
      <c r="V51" s="6">
        <f>Sheet2!AG$2</f>
        <v>2026</v>
      </c>
      <c r="W51">
        <v>1</v>
      </c>
    </row>
    <row r="52" spans="1:23" x14ac:dyDescent="0.25">
      <c r="A52" s="22" t="str">
        <f>VLOOKUP(D52,Libs!A:J,3,0)</f>
        <v>B</v>
      </c>
      <c r="B52" s="22" t="str">
        <f>VLOOKUP(D52,Libs!A:J,10,0)</f>
        <v>Head 7</v>
      </c>
      <c r="C52" s="22" t="str">
        <f>VLOOKUP(D52,Libs!A:J,8,0)</f>
        <v>Subc 014</v>
      </c>
      <c r="D52" s="1" t="s">
        <v>93</v>
      </c>
      <c r="E52">
        <f>SUMIFS(Sheet2!E:E,Sheet2!$D:$D,$D52,Sheet2!$V:$V,7)+SUMIFS(Sheet2!E:E,Sheet2!$D:$D,$D52,Sheet2!$V:$V,8)+SUMIFS(Sheet2!E:E,Sheet2!$D:$D,$D52,Sheet2!$V:$V,9)</f>
        <v>2845</v>
      </c>
      <c r="F52">
        <f>SUMIFS(Sheet2!F:F,Sheet2!$D:$D,$D52,Sheet2!$V:$V,7)+SUMIFS(Sheet2!F:F,Sheet2!$D:$D,$D52,Sheet2!$V:$V,8)+SUMIFS(Sheet2!F:F,Sheet2!$D:$D,$D52,Sheet2!$V:$V,9)</f>
        <v>1977</v>
      </c>
      <c r="G52">
        <f>SUMIFS(Sheet2!G:G,Sheet2!$D:$D,$D52,Sheet2!$V:$V,7)+SUMIFS(Sheet2!G:G,Sheet2!$D:$D,$D52,Sheet2!$V:$V,8)+SUMIFS(Sheet2!G:G,Sheet2!$D:$D,$D52,Sheet2!$V:$V,9)</f>
        <v>868</v>
      </c>
      <c r="H52">
        <f>SUMIFS(Sheet2!H:H,Sheet2!$D:$D,$D52,Sheet2!$V:$V,7)+SUMIFS(Sheet2!H:H,Sheet2!$D:$D,$D52,Sheet2!$V:$V,8)+SUMIFS(Sheet2!H:H,Sheet2!$D:$D,$D52,Sheet2!$V:$V,9)</f>
        <v>370</v>
      </c>
      <c r="I52">
        <f>SUMIFS(Sheet2!I:I,Sheet2!$D:$D,$D52,Sheet2!$V:$V,7)+SUMIFS(Sheet2!I:I,Sheet2!$D:$D,$D52,Sheet2!$V:$V,8)+SUMIFS(Sheet2!I:I,Sheet2!$D:$D,$D52,Sheet2!$V:$V,9)</f>
        <v>479</v>
      </c>
      <c r="J52">
        <f>SUMIFS(Sheet2!J:J,Sheet2!$D:$D,$D52,Sheet2!$V:$V,7)+SUMIFS(Sheet2!J:J,Sheet2!$D:$D,$D52,Sheet2!$V:$V,8)+SUMIFS(Sheet2!J:J,Sheet2!$D:$D,$D52,Sheet2!$V:$V,9)</f>
        <v>430</v>
      </c>
      <c r="K52">
        <f>SUMIFS(Sheet2!K:K,Sheet2!$D:$D,$D52,Sheet2!$V:$V,7)+SUMIFS(Sheet2!K:K,Sheet2!$D:$D,$D52,Sheet2!$V:$V,8)+SUMIFS(Sheet2!K:K,Sheet2!$D:$D,$D52,Sheet2!$V:$V,9)</f>
        <v>1566</v>
      </c>
      <c r="L52">
        <f>SUMIFS(Sheet2!L:L,Sheet2!$D:$D,$D52,Sheet2!$V:$V,7)+SUMIFS(Sheet2!L:L,Sheet2!$D:$D,$D52,Sheet2!$V:$V,8)+SUMIFS(Sheet2!L:L,Sheet2!$D:$D,$D52,Sheet2!$V:$V,9)</f>
        <v>0</v>
      </c>
      <c r="M52">
        <f>SUMIFS(Sheet2!M:M,Sheet2!$D:$D,$D52,Sheet2!$V:$V,7)+SUMIFS(Sheet2!M:M,Sheet2!$D:$D,$D52,Sheet2!$V:$V,8)+SUMIFS(Sheet2!M:M,Sheet2!$D:$D,$D52,Sheet2!$V:$V,9)</f>
        <v>98</v>
      </c>
      <c r="N52">
        <f>SUMIFS(Sheet2!N:N,Sheet2!$D:$D,$D52,Sheet2!$V:$V,7)+SUMIFS(Sheet2!N:N,Sheet2!$D:$D,$D52,Sheet2!$V:$V,8)+SUMIFS(Sheet2!N:N,Sheet2!$D:$D,$D52,Sheet2!$V:$V,9)</f>
        <v>0</v>
      </c>
      <c r="O52">
        <f>SUMIFS(Sheet2!O:O,Sheet2!$D:$D,$D52,Sheet2!$V:$V,7)+SUMIFS(Sheet2!O:O,Sheet2!$D:$D,$D52,Sheet2!$V:$V,8)+SUMIFS(Sheet2!O:O,Sheet2!$D:$D,$D52,Sheet2!$V:$V,9)</f>
        <v>4</v>
      </c>
      <c r="P52">
        <f>SUMIFS(Sheet2!P:P,Sheet2!$D:$D,$D52,Sheet2!$V:$V,7)+SUMIFS(Sheet2!P:P,Sheet2!$D:$D,$D52,Sheet2!$V:$V,8)+SUMIFS(Sheet2!P:P,Sheet2!$D:$D,$D52,Sheet2!$V:$V,9)</f>
        <v>194</v>
      </c>
      <c r="Q52">
        <f>SUMIFS(Sheet2!Q:Q,Sheet2!$D:$D,$D52,Sheet2!$V:$V,7)+SUMIFS(Sheet2!Q:Q,Sheet2!$D:$D,$D52,Sheet2!$V:$V,8)+SUMIFS(Sheet2!Q:Q,Sheet2!$D:$D,$D52,Sheet2!$V:$V,9)</f>
        <v>1611</v>
      </c>
      <c r="R52">
        <f>SUMIFS(Sheet2!R:R,Sheet2!$D:$D,$D52,Sheet2!$V:$V,7)+SUMIFS(Sheet2!R:R,Sheet2!$D:$D,$D52,Sheet2!$V:$V,8)+SUMIFS(Sheet2!R:R,Sheet2!$D:$D,$D52,Sheet2!$V:$V,9)</f>
        <v>49</v>
      </c>
      <c r="S52">
        <f>SUMIFS(Sheet2!S:S,Sheet2!$D:$D,$D52,Sheet2!$V:$V,7)+SUMIFS(Sheet2!S:S,Sheet2!$D:$D,$D52,Sheet2!$V:$V,8)+SUMIFS(Sheet2!S:S,Sheet2!$D:$D,$D52,Sheet2!$V:$V,9)</f>
        <v>62</v>
      </c>
      <c r="T52">
        <f>SUMIFS(Sheet2!T:T,Sheet2!$D:$D,$D52,Sheet2!$V:$V,7)+SUMIFS(Sheet2!T:T,Sheet2!$D:$D,$D52,Sheet2!$V:$V,8)+SUMIFS(Sheet2!T:T,Sheet2!$D:$D,$D52,Sheet2!$V:$V,9)</f>
        <v>11</v>
      </c>
      <c r="U52" s="6">
        <f>Sheet2!AF$2</f>
        <v>2025</v>
      </c>
      <c r="V52" s="6">
        <f>Sheet2!AG$2</f>
        <v>2026</v>
      </c>
      <c r="W52">
        <v>1</v>
      </c>
    </row>
    <row r="53" spans="1:23" x14ac:dyDescent="0.25">
      <c r="A53" s="22" t="str">
        <f>VLOOKUP(D53,Libs!A:J,3,0)</f>
        <v>B</v>
      </c>
      <c r="B53" s="22" t="str">
        <f>VLOOKUP(D53,Libs!A:J,10,0)</f>
        <v>Head 7</v>
      </c>
      <c r="C53" s="22" t="str">
        <f>VLOOKUP(D53,Libs!A:J,8,0)</f>
        <v>Subc 009</v>
      </c>
      <c r="D53" s="1" t="s">
        <v>94</v>
      </c>
      <c r="E53">
        <f>SUMIFS(Sheet2!E:E,Sheet2!$D:$D,$D53,Sheet2!$V:$V,7)+SUMIFS(Sheet2!E:E,Sheet2!$D:$D,$D53,Sheet2!$V:$V,8)+SUMIFS(Sheet2!E:E,Sheet2!$D:$D,$D53,Sheet2!$V:$V,9)</f>
        <v>2353</v>
      </c>
      <c r="F53">
        <f>SUMIFS(Sheet2!F:F,Sheet2!$D:$D,$D53,Sheet2!$V:$V,7)+SUMIFS(Sheet2!F:F,Sheet2!$D:$D,$D53,Sheet2!$V:$V,8)+SUMIFS(Sheet2!F:F,Sheet2!$D:$D,$D53,Sheet2!$V:$V,9)</f>
        <v>1704</v>
      </c>
      <c r="G53">
        <f>SUMIFS(Sheet2!G:G,Sheet2!$D:$D,$D53,Sheet2!$V:$V,7)+SUMIFS(Sheet2!G:G,Sheet2!$D:$D,$D53,Sheet2!$V:$V,8)+SUMIFS(Sheet2!G:G,Sheet2!$D:$D,$D53,Sheet2!$V:$V,9)</f>
        <v>649</v>
      </c>
      <c r="H53">
        <f>SUMIFS(Sheet2!H:H,Sheet2!$D:$D,$D53,Sheet2!$V:$V,7)+SUMIFS(Sheet2!H:H,Sheet2!$D:$D,$D53,Sheet2!$V:$V,8)+SUMIFS(Sheet2!H:H,Sheet2!$D:$D,$D53,Sheet2!$V:$V,9)</f>
        <v>351</v>
      </c>
      <c r="I53">
        <f>SUMIFS(Sheet2!I:I,Sheet2!$D:$D,$D53,Sheet2!$V:$V,7)+SUMIFS(Sheet2!I:I,Sheet2!$D:$D,$D53,Sheet2!$V:$V,8)+SUMIFS(Sheet2!I:I,Sheet2!$D:$D,$D53,Sheet2!$V:$V,9)</f>
        <v>221</v>
      </c>
      <c r="J53">
        <f>SUMIFS(Sheet2!J:J,Sheet2!$D:$D,$D53,Sheet2!$V:$V,7)+SUMIFS(Sheet2!J:J,Sheet2!$D:$D,$D53,Sheet2!$V:$V,8)+SUMIFS(Sheet2!J:J,Sheet2!$D:$D,$D53,Sheet2!$V:$V,9)</f>
        <v>401</v>
      </c>
      <c r="K53">
        <f>SUMIFS(Sheet2!K:K,Sheet2!$D:$D,$D53,Sheet2!$V:$V,7)+SUMIFS(Sheet2!K:K,Sheet2!$D:$D,$D53,Sheet2!$V:$V,8)+SUMIFS(Sheet2!K:K,Sheet2!$D:$D,$D53,Sheet2!$V:$V,9)</f>
        <v>1380</v>
      </c>
      <c r="L53">
        <f>SUMIFS(Sheet2!L:L,Sheet2!$D:$D,$D53,Sheet2!$V:$V,7)+SUMIFS(Sheet2!L:L,Sheet2!$D:$D,$D53,Sheet2!$V:$V,8)+SUMIFS(Sheet2!L:L,Sheet2!$D:$D,$D53,Sheet2!$V:$V,9)</f>
        <v>0</v>
      </c>
      <c r="M53">
        <f>SUMIFS(Sheet2!M:M,Sheet2!$D:$D,$D53,Sheet2!$V:$V,7)+SUMIFS(Sheet2!M:M,Sheet2!$D:$D,$D53,Sheet2!$V:$V,8)+SUMIFS(Sheet2!M:M,Sheet2!$D:$D,$D53,Sheet2!$V:$V,9)</f>
        <v>5</v>
      </c>
      <c r="N53">
        <f>SUMIFS(Sheet2!N:N,Sheet2!$D:$D,$D53,Sheet2!$V:$V,7)+SUMIFS(Sheet2!N:N,Sheet2!$D:$D,$D53,Sheet2!$V:$V,8)+SUMIFS(Sheet2!N:N,Sheet2!$D:$D,$D53,Sheet2!$V:$V,9)</f>
        <v>0</v>
      </c>
      <c r="O53">
        <f>SUMIFS(Sheet2!O:O,Sheet2!$D:$D,$D53,Sheet2!$V:$V,7)+SUMIFS(Sheet2!O:O,Sheet2!$D:$D,$D53,Sheet2!$V:$V,8)+SUMIFS(Sheet2!O:O,Sheet2!$D:$D,$D53,Sheet2!$V:$V,9)</f>
        <v>1</v>
      </c>
      <c r="P53">
        <f>SUMIFS(Sheet2!P:P,Sheet2!$D:$D,$D53,Sheet2!$V:$V,7)+SUMIFS(Sheet2!P:P,Sheet2!$D:$D,$D53,Sheet2!$V:$V,8)+SUMIFS(Sheet2!P:P,Sheet2!$D:$D,$D53,Sheet2!$V:$V,9)</f>
        <v>124</v>
      </c>
      <c r="Q53">
        <f>SUMIFS(Sheet2!Q:Q,Sheet2!$D:$D,$D53,Sheet2!$V:$V,7)+SUMIFS(Sheet2!Q:Q,Sheet2!$D:$D,$D53,Sheet2!$V:$V,8)+SUMIFS(Sheet2!Q:Q,Sheet2!$D:$D,$D53,Sheet2!$V:$V,9)</f>
        <v>1475</v>
      </c>
      <c r="R53">
        <f>SUMIFS(Sheet2!R:R,Sheet2!$D:$D,$D53,Sheet2!$V:$V,7)+SUMIFS(Sheet2!R:R,Sheet2!$D:$D,$D53,Sheet2!$V:$V,8)+SUMIFS(Sheet2!R:R,Sheet2!$D:$D,$D53,Sheet2!$V:$V,9)</f>
        <v>20</v>
      </c>
      <c r="S53">
        <f>SUMIFS(Sheet2!S:S,Sheet2!$D:$D,$D53,Sheet2!$V:$V,7)+SUMIFS(Sheet2!S:S,Sheet2!$D:$D,$D53,Sheet2!$V:$V,8)+SUMIFS(Sheet2!S:S,Sheet2!$D:$D,$D53,Sheet2!$V:$V,9)</f>
        <v>13</v>
      </c>
      <c r="T53">
        <f>SUMIFS(Sheet2!T:T,Sheet2!$D:$D,$D53,Sheet2!$V:$V,7)+SUMIFS(Sheet2!T:T,Sheet2!$D:$D,$D53,Sheet2!$V:$V,8)+SUMIFS(Sheet2!T:T,Sheet2!$D:$D,$D53,Sheet2!$V:$V,9)</f>
        <v>3</v>
      </c>
      <c r="U53" s="6">
        <f>Sheet2!AF$2</f>
        <v>2025</v>
      </c>
      <c r="V53" s="6">
        <f>Sheet2!AG$2</f>
        <v>2026</v>
      </c>
      <c r="W53">
        <v>1</v>
      </c>
    </row>
    <row r="54" spans="1:23" x14ac:dyDescent="0.25">
      <c r="A54" s="22" t="str">
        <f>VLOOKUP(D54,Libs!A:J,3,0)</f>
        <v>B</v>
      </c>
      <c r="B54" s="22" t="str">
        <f>VLOOKUP(D54,Libs!A:J,10,0)</f>
        <v>Head 7</v>
      </c>
      <c r="C54" s="22" t="str">
        <f>VLOOKUP(D54,Libs!A:J,8,0)</f>
        <v>Subc 010</v>
      </c>
      <c r="D54" s="1" t="s">
        <v>95</v>
      </c>
      <c r="E54">
        <f>SUMIFS(Sheet2!E:E,Sheet2!$D:$D,$D54,Sheet2!$V:$V,7)+SUMIFS(Sheet2!E:E,Sheet2!$D:$D,$D54,Sheet2!$V:$V,8)+SUMIFS(Sheet2!E:E,Sheet2!$D:$D,$D54,Sheet2!$V:$V,9)</f>
        <v>3906</v>
      </c>
      <c r="F54">
        <f>SUMIFS(Sheet2!F:F,Sheet2!$D:$D,$D54,Sheet2!$V:$V,7)+SUMIFS(Sheet2!F:F,Sheet2!$D:$D,$D54,Sheet2!$V:$V,8)+SUMIFS(Sheet2!F:F,Sheet2!$D:$D,$D54,Sheet2!$V:$V,9)</f>
        <v>3077</v>
      </c>
      <c r="G54">
        <f>SUMIFS(Sheet2!G:G,Sheet2!$D:$D,$D54,Sheet2!$V:$V,7)+SUMIFS(Sheet2!G:G,Sheet2!$D:$D,$D54,Sheet2!$V:$V,8)+SUMIFS(Sheet2!G:G,Sheet2!$D:$D,$D54,Sheet2!$V:$V,9)</f>
        <v>829</v>
      </c>
      <c r="H54">
        <f>SUMIFS(Sheet2!H:H,Sheet2!$D:$D,$D54,Sheet2!$V:$V,7)+SUMIFS(Sheet2!H:H,Sheet2!$D:$D,$D54,Sheet2!$V:$V,8)+SUMIFS(Sheet2!H:H,Sheet2!$D:$D,$D54,Sheet2!$V:$V,9)</f>
        <v>351</v>
      </c>
      <c r="I54">
        <f>SUMIFS(Sheet2!I:I,Sheet2!$D:$D,$D54,Sheet2!$V:$V,7)+SUMIFS(Sheet2!I:I,Sheet2!$D:$D,$D54,Sheet2!$V:$V,8)+SUMIFS(Sheet2!I:I,Sheet2!$D:$D,$D54,Sheet2!$V:$V,9)</f>
        <v>664</v>
      </c>
      <c r="J54">
        <f>SUMIFS(Sheet2!J:J,Sheet2!$D:$D,$D54,Sheet2!$V:$V,7)+SUMIFS(Sheet2!J:J,Sheet2!$D:$D,$D54,Sheet2!$V:$V,8)+SUMIFS(Sheet2!J:J,Sheet2!$D:$D,$D54,Sheet2!$V:$V,9)</f>
        <v>400</v>
      </c>
      <c r="K54">
        <f>SUMIFS(Sheet2!K:K,Sheet2!$D:$D,$D54,Sheet2!$V:$V,7)+SUMIFS(Sheet2!K:K,Sheet2!$D:$D,$D54,Sheet2!$V:$V,8)+SUMIFS(Sheet2!K:K,Sheet2!$D:$D,$D54,Sheet2!$V:$V,9)</f>
        <v>2491</v>
      </c>
      <c r="L54">
        <f>SUMIFS(Sheet2!L:L,Sheet2!$D:$D,$D54,Sheet2!$V:$V,7)+SUMIFS(Sheet2!L:L,Sheet2!$D:$D,$D54,Sheet2!$V:$V,8)+SUMIFS(Sheet2!L:L,Sheet2!$D:$D,$D54,Sheet2!$V:$V,9)</f>
        <v>0</v>
      </c>
      <c r="M54">
        <f>SUMIFS(Sheet2!M:M,Sheet2!$D:$D,$D54,Sheet2!$V:$V,7)+SUMIFS(Sheet2!M:M,Sheet2!$D:$D,$D54,Sheet2!$V:$V,8)+SUMIFS(Sheet2!M:M,Sheet2!$D:$D,$D54,Sheet2!$V:$V,9)</f>
        <v>0</v>
      </c>
      <c r="N54">
        <f>SUMIFS(Sheet2!N:N,Sheet2!$D:$D,$D54,Sheet2!$V:$V,7)+SUMIFS(Sheet2!N:N,Sheet2!$D:$D,$D54,Sheet2!$V:$V,8)+SUMIFS(Sheet2!N:N,Sheet2!$D:$D,$D54,Sheet2!$V:$V,9)</f>
        <v>0</v>
      </c>
      <c r="O54">
        <f>SUMIFS(Sheet2!O:O,Sheet2!$D:$D,$D54,Sheet2!$V:$V,7)+SUMIFS(Sheet2!O:O,Sheet2!$D:$D,$D54,Sheet2!$V:$V,8)+SUMIFS(Sheet2!O:O,Sheet2!$D:$D,$D54,Sheet2!$V:$V,9)</f>
        <v>0</v>
      </c>
      <c r="P54">
        <f>SUMIFS(Sheet2!P:P,Sheet2!$D:$D,$D54,Sheet2!$V:$V,7)+SUMIFS(Sheet2!P:P,Sheet2!$D:$D,$D54,Sheet2!$V:$V,8)+SUMIFS(Sheet2!P:P,Sheet2!$D:$D,$D54,Sheet2!$V:$V,9)</f>
        <v>0</v>
      </c>
      <c r="Q54">
        <f>SUMIFS(Sheet2!Q:Q,Sheet2!$D:$D,$D54,Sheet2!$V:$V,7)+SUMIFS(Sheet2!Q:Q,Sheet2!$D:$D,$D54,Sheet2!$V:$V,8)+SUMIFS(Sheet2!Q:Q,Sheet2!$D:$D,$D54,Sheet2!$V:$V,9)</f>
        <v>3483</v>
      </c>
      <c r="R54">
        <f>SUMIFS(Sheet2!R:R,Sheet2!$D:$D,$D54,Sheet2!$V:$V,7)+SUMIFS(Sheet2!R:R,Sheet2!$D:$D,$D54,Sheet2!$V:$V,8)+SUMIFS(Sheet2!R:R,Sheet2!$D:$D,$D54,Sheet2!$V:$V,9)</f>
        <v>0</v>
      </c>
      <c r="S54">
        <f>SUMIFS(Sheet2!S:S,Sheet2!$D:$D,$D54,Sheet2!$V:$V,7)+SUMIFS(Sheet2!S:S,Sheet2!$D:$D,$D54,Sheet2!$V:$V,8)+SUMIFS(Sheet2!S:S,Sheet2!$D:$D,$D54,Sheet2!$V:$V,9)</f>
        <v>33</v>
      </c>
      <c r="T54">
        <f>SUMIFS(Sheet2!T:T,Sheet2!$D:$D,$D54,Sheet2!$V:$V,7)+SUMIFS(Sheet2!T:T,Sheet2!$D:$D,$D54,Sheet2!$V:$V,8)+SUMIFS(Sheet2!T:T,Sheet2!$D:$D,$D54,Sheet2!$V:$V,9)</f>
        <v>0</v>
      </c>
      <c r="U54" s="6">
        <f>Sheet2!AF$2</f>
        <v>2025</v>
      </c>
      <c r="V54" s="6">
        <f>Sheet2!AG$2</f>
        <v>2026</v>
      </c>
      <c r="W54">
        <v>1</v>
      </c>
    </row>
    <row r="55" spans="1:23" x14ac:dyDescent="0.25">
      <c r="A55" s="22" t="str">
        <f>VLOOKUP(D55,Libs!A:J,3,0)</f>
        <v>C</v>
      </c>
      <c r="B55" s="22" t="str">
        <f>VLOOKUP(D55,Libs!A:J,10,0)</f>
        <v>Bellville Chief Librarian</v>
      </c>
      <c r="C55" s="22" t="str">
        <f>VLOOKUP(D55,Libs!A:J,8,0)</f>
        <v>Subc 006</v>
      </c>
      <c r="D55" s="1" t="s">
        <v>99</v>
      </c>
      <c r="E55">
        <f>SUMIFS(Sheet2!E:E,Sheet2!$D:$D,$D55,Sheet2!$V:$V,7)+SUMIFS(Sheet2!E:E,Sheet2!$D:$D,$D55,Sheet2!$V:$V,8)+SUMIFS(Sheet2!E:E,Sheet2!$D:$D,$D55,Sheet2!$V:$V,9)</f>
        <v>1625</v>
      </c>
      <c r="F55">
        <f>SUMIFS(Sheet2!F:F,Sheet2!$D:$D,$D55,Sheet2!$V:$V,7)+SUMIFS(Sheet2!F:F,Sheet2!$D:$D,$D55,Sheet2!$V:$V,8)+SUMIFS(Sheet2!F:F,Sheet2!$D:$D,$D55,Sheet2!$V:$V,9)</f>
        <v>1258</v>
      </c>
      <c r="G55">
        <f>SUMIFS(Sheet2!G:G,Sheet2!$D:$D,$D55,Sheet2!$V:$V,7)+SUMIFS(Sheet2!G:G,Sheet2!$D:$D,$D55,Sheet2!$V:$V,8)+SUMIFS(Sheet2!G:G,Sheet2!$D:$D,$D55,Sheet2!$V:$V,9)</f>
        <v>367</v>
      </c>
      <c r="H55">
        <f>SUMIFS(Sheet2!H:H,Sheet2!$D:$D,$D55,Sheet2!$V:$V,7)+SUMIFS(Sheet2!H:H,Sheet2!$D:$D,$D55,Sheet2!$V:$V,8)+SUMIFS(Sheet2!H:H,Sheet2!$D:$D,$D55,Sheet2!$V:$V,9)</f>
        <v>32</v>
      </c>
      <c r="I55">
        <f>SUMIFS(Sheet2!I:I,Sheet2!$D:$D,$D55,Sheet2!$V:$V,7)+SUMIFS(Sheet2!I:I,Sheet2!$D:$D,$D55,Sheet2!$V:$V,8)+SUMIFS(Sheet2!I:I,Sheet2!$D:$D,$D55,Sheet2!$V:$V,9)</f>
        <v>19</v>
      </c>
      <c r="J55">
        <f>SUMIFS(Sheet2!J:J,Sheet2!$D:$D,$D55,Sheet2!$V:$V,7)+SUMIFS(Sheet2!J:J,Sheet2!$D:$D,$D55,Sheet2!$V:$V,8)+SUMIFS(Sheet2!J:J,Sheet2!$D:$D,$D55,Sheet2!$V:$V,9)</f>
        <v>167</v>
      </c>
      <c r="K55">
        <f>SUMIFS(Sheet2!K:K,Sheet2!$D:$D,$D55,Sheet2!$V:$V,7)+SUMIFS(Sheet2!K:K,Sheet2!$D:$D,$D55,Sheet2!$V:$V,8)+SUMIFS(Sheet2!K:K,Sheet2!$D:$D,$D55,Sheet2!$V:$V,9)</f>
        <v>1407</v>
      </c>
      <c r="L55">
        <f>SUMIFS(Sheet2!L:L,Sheet2!$D:$D,$D55,Sheet2!$V:$V,7)+SUMIFS(Sheet2!L:L,Sheet2!$D:$D,$D55,Sheet2!$V:$V,8)+SUMIFS(Sheet2!L:L,Sheet2!$D:$D,$D55,Sheet2!$V:$V,9)</f>
        <v>0</v>
      </c>
      <c r="M55">
        <f>SUMIFS(Sheet2!M:M,Sheet2!$D:$D,$D55,Sheet2!$V:$V,7)+SUMIFS(Sheet2!M:M,Sheet2!$D:$D,$D55,Sheet2!$V:$V,8)+SUMIFS(Sheet2!M:M,Sheet2!$D:$D,$D55,Sheet2!$V:$V,9)</f>
        <v>0</v>
      </c>
      <c r="N55">
        <f>SUMIFS(Sheet2!N:N,Sheet2!$D:$D,$D55,Sheet2!$V:$V,7)+SUMIFS(Sheet2!N:N,Sheet2!$D:$D,$D55,Sheet2!$V:$V,8)+SUMIFS(Sheet2!N:N,Sheet2!$D:$D,$D55,Sheet2!$V:$V,9)</f>
        <v>0</v>
      </c>
      <c r="O55">
        <f>SUMIFS(Sheet2!O:O,Sheet2!$D:$D,$D55,Sheet2!$V:$V,7)+SUMIFS(Sheet2!O:O,Sheet2!$D:$D,$D55,Sheet2!$V:$V,8)+SUMIFS(Sheet2!O:O,Sheet2!$D:$D,$D55,Sheet2!$V:$V,9)</f>
        <v>0</v>
      </c>
      <c r="P55">
        <f>SUMIFS(Sheet2!P:P,Sheet2!$D:$D,$D55,Sheet2!$V:$V,7)+SUMIFS(Sheet2!P:P,Sheet2!$D:$D,$D55,Sheet2!$V:$V,8)+SUMIFS(Sheet2!P:P,Sheet2!$D:$D,$D55,Sheet2!$V:$V,9)</f>
        <v>0</v>
      </c>
      <c r="Q55">
        <f>SUMIFS(Sheet2!Q:Q,Sheet2!$D:$D,$D55,Sheet2!$V:$V,7)+SUMIFS(Sheet2!Q:Q,Sheet2!$D:$D,$D55,Sheet2!$V:$V,8)+SUMIFS(Sheet2!Q:Q,Sheet2!$D:$D,$D55,Sheet2!$V:$V,9)</f>
        <v>1553</v>
      </c>
      <c r="R55">
        <f>SUMIFS(Sheet2!R:R,Sheet2!$D:$D,$D55,Sheet2!$V:$V,7)+SUMIFS(Sheet2!R:R,Sheet2!$D:$D,$D55,Sheet2!$V:$V,8)+SUMIFS(Sheet2!R:R,Sheet2!$D:$D,$D55,Sheet2!$V:$V,9)</f>
        <v>0</v>
      </c>
      <c r="S55">
        <f>SUMIFS(Sheet2!S:S,Sheet2!$D:$D,$D55,Sheet2!$V:$V,7)+SUMIFS(Sheet2!S:S,Sheet2!$D:$D,$D55,Sheet2!$V:$V,8)+SUMIFS(Sheet2!S:S,Sheet2!$D:$D,$D55,Sheet2!$V:$V,9)</f>
        <v>11</v>
      </c>
      <c r="T55">
        <f>SUMIFS(Sheet2!T:T,Sheet2!$D:$D,$D55,Sheet2!$V:$V,7)+SUMIFS(Sheet2!T:T,Sheet2!$D:$D,$D55,Sheet2!$V:$V,8)+SUMIFS(Sheet2!T:T,Sheet2!$D:$D,$D55,Sheet2!$V:$V,9)</f>
        <v>0</v>
      </c>
      <c r="U55" s="6">
        <f>Sheet2!AF$2</f>
        <v>2025</v>
      </c>
      <c r="V55" s="6">
        <f>Sheet2!AG$2</f>
        <v>2026</v>
      </c>
      <c r="W55">
        <v>1</v>
      </c>
    </row>
    <row r="56" spans="1:23" x14ac:dyDescent="0.25">
      <c r="A56" s="22" t="str">
        <f>VLOOKUP(D56,Libs!A:J,3,0)</f>
        <v>C</v>
      </c>
      <c r="B56" s="22" t="str">
        <f>VLOOKUP(D56,Libs!A:J,10,0)</f>
        <v>Head 10</v>
      </c>
      <c r="C56" s="22" t="str">
        <f>VLOOKUP(D56,Libs!A:J,8,0)</f>
        <v>Subc 011</v>
      </c>
      <c r="D56" s="1" t="s">
        <v>102</v>
      </c>
      <c r="E56">
        <f>SUMIFS(Sheet2!E:E,Sheet2!$D:$D,$D56,Sheet2!$V:$V,7)+SUMIFS(Sheet2!E:E,Sheet2!$D:$D,$D56,Sheet2!$V:$V,8)+SUMIFS(Sheet2!E:E,Sheet2!$D:$D,$D56,Sheet2!$V:$V,9)</f>
        <v>2622</v>
      </c>
      <c r="F56">
        <f>SUMIFS(Sheet2!F:F,Sheet2!$D:$D,$D56,Sheet2!$V:$V,7)+SUMIFS(Sheet2!F:F,Sheet2!$D:$D,$D56,Sheet2!$V:$V,8)+SUMIFS(Sheet2!F:F,Sheet2!$D:$D,$D56,Sheet2!$V:$V,9)</f>
        <v>1781</v>
      </c>
      <c r="G56">
        <f>SUMIFS(Sheet2!G:G,Sheet2!$D:$D,$D56,Sheet2!$V:$V,7)+SUMIFS(Sheet2!G:G,Sheet2!$D:$D,$D56,Sheet2!$V:$V,8)+SUMIFS(Sheet2!G:G,Sheet2!$D:$D,$D56,Sheet2!$V:$V,9)</f>
        <v>841</v>
      </c>
      <c r="H56">
        <f>SUMIFS(Sheet2!H:H,Sheet2!$D:$D,$D56,Sheet2!$V:$V,7)+SUMIFS(Sheet2!H:H,Sheet2!$D:$D,$D56,Sheet2!$V:$V,8)+SUMIFS(Sheet2!H:H,Sheet2!$D:$D,$D56,Sheet2!$V:$V,9)</f>
        <v>633</v>
      </c>
      <c r="I56">
        <f>SUMIFS(Sheet2!I:I,Sheet2!$D:$D,$D56,Sheet2!$V:$V,7)+SUMIFS(Sheet2!I:I,Sheet2!$D:$D,$D56,Sheet2!$V:$V,8)+SUMIFS(Sheet2!I:I,Sheet2!$D:$D,$D56,Sheet2!$V:$V,9)</f>
        <v>698</v>
      </c>
      <c r="J56">
        <f>SUMIFS(Sheet2!J:J,Sheet2!$D:$D,$D56,Sheet2!$V:$V,7)+SUMIFS(Sheet2!J:J,Sheet2!$D:$D,$D56,Sheet2!$V:$V,8)+SUMIFS(Sheet2!J:J,Sheet2!$D:$D,$D56,Sheet2!$V:$V,9)</f>
        <v>314</v>
      </c>
      <c r="K56">
        <f>SUMIFS(Sheet2!K:K,Sheet2!$D:$D,$D56,Sheet2!$V:$V,7)+SUMIFS(Sheet2!K:K,Sheet2!$D:$D,$D56,Sheet2!$V:$V,8)+SUMIFS(Sheet2!K:K,Sheet2!$D:$D,$D56,Sheet2!$V:$V,9)</f>
        <v>977</v>
      </c>
      <c r="L56">
        <f>SUMIFS(Sheet2!L:L,Sheet2!$D:$D,$D56,Sheet2!$V:$V,7)+SUMIFS(Sheet2!L:L,Sheet2!$D:$D,$D56,Sheet2!$V:$V,8)+SUMIFS(Sheet2!L:L,Sheet2!$D:$D,$D56,Sheet2!$V:$V,9)</f>
        <v>0</v>
      </c>
      <c r="M56">
        <f>SUMIFS(Sheet2!M:M,Sheet2!$D:$D,$D56,Sheet2!$V:$V,7)+SUMIFS(Sheet2!M:M,Sheet2!$D:$D,$D56,Sheet2!$V:$V,8)+SUMIFS(Sheet2!M:M,Sheet2!$D:$D,$D56,Sheet2!$V:$V,9)</f>
        <v>0</v>
      </c>
      <c r="N56">
        <f>SUMIFS(Sheet2!N:N,Sheet2!$D:$D,$D56,Sheet2!$V:$V,7)+SUMIFS(Sheet2!N:N,Sheet2!$D:$D,$D56,Sheet2!$V:$V,8)+SUMIFS(Sheet2!N:N,Sheet2!$D:$D,$D56,Sheet2!$V:$V,9)</f>
        <v>0</v>
      </c>
      <c r="O56">
        <f>SUMIFS(Sheet2!O:O,Sheet2!$D:$D,$D56,Sheet2!$V:$V,7)+SUMIFS(Sheet2!O:O,Sheet2!$D:$D,$D56,Sheet2!$V:$V,8)+SUMIFS(Sheet2!O:O,Sheet2!$D:$D,$D56,Sheet2!$V:$V,9)</f>
        <v>0</v>
      </c>
      <c r="P56">
        <f>SUMIFS(Sheet2!P:P,Sheet2!$D:$D,$D56,Sheet2!$V:$V,7)+SUMIFS(Sheet2!P:P,Sheet2!$D:$D,$D56,Sheet2!$V:$V,8)+SUMIFS(Sheet2!P:P,Sheet2!$D:$D,$D56,Sheet2!$V:$V,9)</f>
        <v>0</v>
      </c>
      <c r="Q56">
        <f>SUMIFS(Sheet2!Q:Q,Sheet2!$D:$D,$D56,Sheet2!$V:$V,7)+SUMIFS(Sheet2!Q:Q,Sheet2!$D:$D,$D56,Sheet2!$V:$V,8)+SUMIFS(Sheet2!Q:Q,Sheet2!$D:$D,$D56,Sheet2!$V:$V,9)</f>
        <v>2524</v>
      </c>
      <c r="R56">
        <f>SUMIFS(Sheet2!R:R,Sheet2!$D:$D,$D56,Sheet2!$V:$V,7)+SUMIFS(Sheet2!R:R,Sheet2!$D:$D,$D56,Sheet2!$V:$V,8)+SUMIFS(Sheet2!R:R,Sheet2!$D:$D,$D56,Sheet2!$V:$V,9)</f>
        <v>0</v>
      </c>
      <c r="S56">
        <f>SUMIFS(Sheet2!S:S,Sheet2!$D:$D,$D56,Sheet2!$V:$V,7)+SUMIFS(Sheet2!S:S,Sheet2!$D:$D,$D56,Sheet2!$V:$V,8)+SUMIFS(Sheet2!S:S,Sheet2!$D:$D,$D56,Sheet2!$V:$V,9)</f>
        <v>21</v>
      </c>
      <c r="T56">
        <f>SUMIFS(Sheet2!T:T,Sheet2!$D:$D,$D56,Sheet2!$V:$V,7)+SUMIFS(Sheet2!T:T,Sheet2!$D:$D,$D56,Sheet2!$V:$V,8)+SUMIFS(Sheet2!T:T,Sheet2!$D:$D,$D56,Sheet2!$V:$V,9)</f>
        <v>0</v>
      </c>
      <c r="U56" s="6">
        <f>Sheet2!AF$2</f>
        <v>2025</v>
      </c>
      <c r="V56" s="6">
        <f>Sheet2!AG$2</f>
        <v>2026</v>
      </c>
      <c r="W56">
        <v>1</v>
      </c>
    </row>
    <row r="57" spans="1:23" x14ac:dyDescent="0.25">
      <c r="A57" s="22" t="str">
        <f>VLOOKUP(D57,Libs!A:J,3,0)</f>
        <v>C</v>
      </c>
      <c r="B57" s="22" t="str">
        <f>VLOOKUP(D57,Libs!A:J,10,0)</f>
        <v>Head 10</v>
      </c>
      <c r="C57" s="22" t="str">
        <f>VLOOKUP(D57,Libs!A:J,8,0)</f>
        <v>Subc 011</v>
      </c>
      <c r="D57" s="1" t="s">
        <v>103</v>
      </c>
      <c r="E57">
        <f>SUMIFS(Sheet2!E:E,Sheet2!$D:$D,$D57,Sheet2!$V:$V,7)+SUMIFS(Sheet2!E:E,Sheet2!$D:$D,$D57,Sheet2!$V:$V,8)+SUMIFS(Sheet2!E:E,Sheet2!$D:$D,$D57,Sheet2!$V:$V,9)</f>
        <v>462</v>
      </c>
      <c r="F57">
        <f>SUMIFS(Sheet2!F:F,Sheet2!$D:$D,$D57,Sheet2!$V:$V,7)+SUMIFS(Sheet2!F:F,Sheet2!$D:$D,$D57,Sheet2!$V:$V,8)+SUMIFS(Sheet2!F:F,Sheet2!$D:$D,$D57,Sheet2!$V:$V,9)</f>
        <v>267</v>
      </c>
      <c r="G57">
        <f>SUMIFS(Sheet2!G:G,Sheet2!$D:$D,$D57,Sheet2!$V:$V,7)+SUMIFS(Sheet2!G:G,Sheet2!$D:$D,$D57,Sheet2!$V:$V,8)+SUMIFS(Sheet2!G:G,Sheet2!$D:$D,$D57,Sheet2!$V:$V,9)</f>
        <v>195</v>
      </c>
      <c r="H57">
        <f>SUMIFS(Sheet2!H:H,Sheet2!$D:$D,$D57,Sheet2!$V:$V,7)+SUMIFS(Sheet2!H:H,Sheet2!$D:$D,$D57,Sheet2!$V:$V,8)+SUMIFS(Sheet2!H:H,Sheet2!$D:$D,$D57,Sheet2!$V:$V,9)</f>
        <v>285</v>
      </c>
      <c r="I57">
        <f>SUMIFS(Sheet2!I:I,Sheet2!$D:$D,$D57,Sheet2!$V:$V,7)+SUMIFS(Sheet2!I:I,Sheet2!$D:$D,$D57,Sheet2!$V:$V,8)+SUMIFS(Sheet2!I:I,Sheet2!$D:$D,$D57,Sheet2!$V:$V,9)</f>
        <v>27</v>
      </c>
      <c r="J57">
        <f>SUMIFS(Sheet2!J:J,Sheet2!$D:$D,$D57,Sheet2!$V:$V,7)+SUMIFS(Sheet2!J:J,Sheet2!$D:$D,$D57,Sheet2!$V:$V,8)+SUMIFS(Sheet2!J:J,Sheet2!$D:$D,$D57,Sheet2!$V:$V,9)</f>
        <v>20</v>
      </c>
      <c r="K57">
        <f>SUMIFS(Sheet2!K:K,Sheet2!$D:$D,$D57,Sheet2!$V:$V,7)+SUMIFS(Sheet2!K:K,Sheet2!$D:$D,$D57,Sheet2!$V:$V,8)+SUMIFS(Sheet2!K:K,Sheet2!$D:$D,$D57,Sheet2!$V:$V,9)</f>
        <v>130</v>
      </c>
      <c r="L57">
        <f>SUMIFS(Sheet2!L:L,Sheet2!$D:$D,$D57,Sheet2!$V:$V,7)+SUMIFS(Sheet2!L:L,Sheet2!$D:$D,$D57,Sheet2!$V:$V,8)+SUMIFS(Sheet2!L:L,Sheet2!$D:$D,$D57,Sheet2!$V:$V,9)</f>
        <v>0</v>
      </c>
      <c r="M57">
        <f>SUMIFS(Sheet2!M:M,Sheet2!$D:$D,$D57,Sheet2!$V:$V,7)+SUMIFS(Sheet2!M:M,Sheet2!$D:$D,$D57,Sheet2!$V:$V,8)+SUMIFS(Sheet2!M:M,Sheet2!$D:$D,$D57,Sheet2!$V:$V,9)</f>
        <v>0</v>
      </c>
      <c r="N57">
        <f>SUMIFS(Sheet2!N:N,Sheet2!$D:$D,$D57,Sheet2!$V:$V,7)+SUMIFS(Sheet2!N:N,Sheet2!$D:$D,$D57,Sheet2!$V:$V,8)+SUMIFS(Sheet2!N:N,Sheet2!$D:$D,$D57,Sheet2!$V:$V,9)</f>
        <v>0</v>
      </c>
      <c r="O57">
        <f>SUMIFS(Sheet2!O:O,Sheet2!$D:$D,$D57,Sheet2!$V:$V,7)+SUMIFS(Sheet2!O:O,Sheet2!$D:$D,$D57,Sheet2!$V:$V,8)+SUMIFS(Sheet2!O:O,Sheet2!$D:$D,$D57,Sheet2!$V:$V,9)</f>
        <v>0</v>
      </c>
      <c r="P57">
        <f>SUMIFS(Sheet2!P:P,Sheet2!$D:$D,$D57,Sheet2!$V:$V,7)+SUMIFS(Sheet2!P:P,Sheet2!$D:$D,$D57,Sheet2!$V:$V,8)+SUMIFS(Sheet2!P:P,Sheet2!$D:$D,$D57,Sheet2!$V:$V,9)</f>
        <v>42</v>
      </c>
      <c r="Q57">
        <f>SUMIFS(Sheet2!Q:Q,Sheet2!$D:$D,$D57,Sheet2!$V:$V,7)+SUMIFS(Sheet2!Q:Q,Sheet2!$D:$D,$D57,Sheet2!$V:$V,8)+SUMIFS(Sheet2!Q:Q,Sheet2!$D:$D,$D57,Sheet2!$V:$V,9)</f>
        <v>307</v>
      </c>
      <c r="R57">
        <f>SUMIFS(Sheet2!R:R,Sheet2!$D:$D,$D57,Sheet2!$V:$V,7)+SUMIFS(Sheet2!R:R,Sheet2!$D:$D,$D57,Sheet2!$V:$V,8)+SUMIFS(Sheet2!R:R,Sheet2!$D:$D,$D57,Sheet2!$V:$V,9)</f>
        <v>9</v>
      </c>
      <c r="S57">
        <f>SUMIFS(Sheet2!S:S,Sheet2!$D:$D,$D57,Sheet2!$V:$V,7)+SUMIFS(Sheet2!S:S,Sheet2!$D:$D,$D57,Sheet2!$V:$V,8)+SUMIFS(Sheet2!S:S,Sheet2!$D:$D,$D57,Sheet2!$V:$V,9)</f>
        <v>4</v>
      </c>
      <c r="T57">
        <f>SUMIFS(Sheet2!T:T,Sheet2!$D:$D,$D57,Sheet2!$V:$V,7)+SUMIFS(Sheet2!T:T,Sheet2!$D:$D,$D57,Sheet2!$V:$V,8)+SUMIFS(Sheet2!T:T,Sheet2!$D:$D,$D57,Sheet2!$V:$V,9)</f>
        <v>10</v>
      </c>
      <c r="U57" s="6">
        <f>Sheet2!AF$2</f>
        <v>2025</v>
      </c>
      <c r="V57" s="6">
        <f>Sheet2!AG$2</f>
        <v>2026</v>
      </c>
      <c r="W57">
        <v>1</v>
      </c>
    </row>
    <row r="58" spans="1:23" x14ac:dyDescent="0.25">
      <c r="A58" s="22" t="str">
        <f>VLOOKUP(D58,Libs!A:J,3,0)</f>
        <v>C</v>
      </c>
      <c r="B58" s="22" t="str">
        <f>VLOOKUP(D58,Libs!A:J,10,0)</f>
        <v>Head 10</v>
      </c>
      <c r="C58" s="22" t="str">
        <f>VLOOKUP(D58,Libs!A:J,8,0)</f>
        <v>Subc 011</v>
      </c>
      <c r="D58" s="1" t="s">
        <v>104</v>
      </c>
      <c r="E58">
        <f>SUMIFS(Sheet2!E:E,Sheet2!$D:$D,$D58,Sheet2!$V:$V,7)+SUMIFS(Sheet2!E:E,Sheet2!$D:$D,$D58,Sheet2!$V:$V,8)+SUMIFS(Sheet2!E:E,Sheet2!$D:$D,$D58,Sheet2!$V:$V,9)</f>
        <v>860</v>
      </c>
      <c r="F58">
        <f>SUMIFS(Sheet2!F:F,Sheet2!$D:$D,$D58,Sheet2!$V:$V,7)+SUMIFS(Sheet2!F:F,Sheet2!$D:$D,$D58,Sheet2!$V:$V,8)+SUMIFS(Sheet2!F:F,Sheet2!$D:$D,$D58,Sheet2!$V:$V,9)</f>
        <v>459</v>
      </c>
      <c r="G58">
        <f>SUMIFS(Sheet2!G:G,Sheet2!$D:$D,$D58,Sheet2!$V:$V,7)+SUMIFS(Sheet2!G:G,Sheet2!$D:$D,$D58,Sheet2!$V:$V,8)+SUMIFS(Sheet2!G:G,Sheet2!$D:$D,$D58,Sheet2!$V:$V,9)</f>
        <v>401</v>
      </c>
      <c r="H58">
        <f>SUMIFS(Sheet2!H:H,Sheet2!$D:$D,$D58,Sheet2!$V:$V,7)+SUMIFS(Sheet2!H:H,Sheet2!$D:$D,$D58,Sheet2!$V:$V,8)+SUMIFS(Sheet2!H:H,Sheet2!$D:$D,$D58,Sheet2!$V:$V,9)</f>
        <v>277</v>
      </c>
      <c r="I58">
        <f>SUMIFS(Sheet2!I:I,Sheet2!$D:$D,$D58,Sheet2!$V:$V,7)+SUMIFS(Sheet2!I:I,Sheet2!$D:$D,$D58,Sheet2!$V:$V,8)+SUMIFS(Sheet2!I:I,Sheet2!$D:$D,$D58,Sheet2!$V:$V,9)</f>
        <v>123</v>
      </c>
      <c r="J58">
        <f>SUMIFS(Sheet2!J:J,Sheet2!$D:$D,$D58,Sheet2!$V:$V,7)+SUMIFS(Sheet2!J:J,Sheet2!$D:$D,$D58,Sheet2!$V:$V,8)+SUMIFS(Sheet2!J:J,Sheet2!$D:$D,$D58,Sheet2!$V:$V,9)</f>
        <v>177</v>
      </c>
      <c r="K58">
        <f>SUMIFS(Sheet2!K:K,Sheet2!$D:$D,$D58,Sheet2!$V:$V,7)+SUMIFS(Sheet2!K:K,Sheet2!$D:$D,$D58,Sheet2!$V:$V,8)+SUMIFS(Sheet2!K:K,Sheet2!$D:$D,$D58,Sheet2!$V:$V,9)</f>
        <v>283</v>
      </c>
      <c r="L58">
        <f>SUMIFS(Sheet2!L:L,Sheet2!$D:$D,$D58,Sheet2!$V:$V,7)+SUMIFS(Sheet2!L:L,Sheet2!$D:$D,$D58,Sheet2!$V:$V,8)+SUMIFS(Sheet2!L:L,Sheet2!$D:$D,$D58,Sheet2!$V:$V,9)</f>
        <v>0</v>
      </c>
      <c r="M58">
        <f>SUMIFS(Sheet2!M:M,Sheet2!$D:$D,$D58,Sheet2!$V:$V,7)+SUMIFS(Sheet2!M:M,Sheet2!$D:$D,$D58,Sheet2!$V:$V,8)+SUMIFS(Sheet2!M:M,Sheet2!$D:$D,$D58,Sheet2!$V:$V,9)</f>
        <v>1</v>
      </c>
      <c r="N58">
        <f>SUMIFS(Sheet2!N:N,Sheet2!$D:$D,$D58,Sheet2!$V:$V,7)+SUMIFS(Sheet2!N:N,Sheet2!$D:$D,$D58,Sheet2!$V:$V,8)+SUMIFS(Sheet2!N:N,Sheet2!$D:$D,$D58,Sheet2!$V:$V,9)</f>
        <v>0</v>
      </c>
      <c r="O58">
        <f>SUMIFS(Sheet2!O:O,Sheet2!$D:$D,$D58,Sheet2!$V:$V,7)+SUMIFS(Sheet2!O:O,Sheet2!$D:$D,$D58,Sheet2!$V:$V,8)+SUMIFS(Sheet2!O:O,Sheet2!$D:$D,$D58,Sheet2!$V:$V,9)</f>
        <v>6</v>
      </c>
      <c r="P58">
        <f>SUMIFS(Sheet2!P:P,Sheet2!$D:$D,$D58,Sheet2!$V:$V,7)+SUMIFS(Sheet2!P:P,Sheet2!$D:$D,$D58,Sheet2!$V:$V,8)+SUMIFS(Sheet2!P:P,Sheet2!$D:$D,$D58,Sheet2!$V:$V,9)</f>
        <v>60</v>
      </c>
      <c r="Q58">
        <f>SUMIFS(Sheet2!Q:Q,Sheet2!$D:$D,$D58,Sheet2!$V:$V,7)+SUMIFS(Sheet2!Q:Q,Sheet2!$D:$D,$D58,Sheet2!$V:$V,8)+SUMIFS(Sheet2!Q:Q,Sheet2!$D:$D,$D58,Sheet2!$V:$V,9)</f>
        <v>596</v>
      </c>
      <c r="R58">
        <f>SUMIFS(Sheet2!R:R,Sheet2!$D:$D,$D58,Sheet2!$V:$V,7)+SUMIFS(Sheet2!R:R,Sheet2!$D:$D,$D58,Sheet2!$V:$V,8)+SUMIFS(Sheet2!R:R,Sheet2!$D:$D,$D58,Sheet2!$V:$V,9)</f>
        <v>11</v>
      </c>
      <c r="S58">
        <f>SUMIFS(Sheet2!S:S,Sheet2!$D:$D,$D58,Sheet2!$V:$V,7)+SUMIFS(Sheet2!S:S,Sheet2!$D:$D,$D58,Sheet2!$V:$V,8)+SUMIFS(Sheet2!S:S,Sheet2!$D:$D,$D58,Sheet2!$V:$V,9)</f>
        <v>4</v>
      </c>
      <c r="T58">
        <f>SUMIFS(Sheet2!T:T,Sheet2!$D:$D,$D58,Sheet2!$V:$V,7)+SUMIFS(Sheet2!T:T,Sheet2!$D:$D,$D58,Sheet2!$V:$V,8)+SUMIFS(Sheet2!T:T,Sheet2!$D:$D,$D58,Sheet2!$V:$V,9)</f>
        <v>2</v>
      </c>
      <c r="U58" s="6">
        <f>Sheet2!AF$2</f>
        <v>2025</v>
      </c>
      <c r="V58" s="6">
        <f>Sheet2!AG$2</f>
        <v>2026</v>
      </c>
      <c r="W58">
        <v>1</v>
      </c>
    </row>
    <row r="59" spans="1:23" x14ac:dyDescent="0.25">
      <c r="A59" s="22" t="str">
        <f>VLOOKUP(D59,Libs!A:J,3,0)</f>
        <v>C</v>
      </c>
      <c r="B59" s="22" t="str">
        <f>VLOOKUP(D59,Libs!A:J,10,0)</f>
        <v>Head 10</v>
      </c>
      <c r="C59" s="22" t="str">
        <f>VLOOKUP(D59,Libs!A:J,8,0)</f>
        <v>Subc 011</v>
      </c>
      <c r="D59" s="1" t="s">
        <v>105</v>
      </c>
      <c r="E59">
        <f>SUMIFS(Sheet2!E:E,Sheet2!$D:$D,$D59,Sheet2!$V:$V,7)+SUMIFS(Sheet2!E:E,Sheet2!$D:$D,$D59,Sheet2!$V:$V,8)+SUMIFS(Sheet2!E:E,Sheet2!$D:$D,$D59,Sheet2!$V:$V,9)</f>
        <v>643</v>
      </c>
      <c r="F59">
        <f>SUMIFS(Sheet2!F:F,Sheet2!$D:$D,$D59,Sheet2!$V:$V,7)+SUMIFS(Sheet2!F:F,Sheet2!$D:$D,$D59,Sheet2!$V:$V,8)+SUMIFS(Sheet2!F:F,Sheet2!$D:$D,$D59,Sheet2!$V:$V,9)</f>
        <v>470</v>
      </c>
      <c r="G59">
        <f>SUMIFS(Sheet2!G:G,Sheet2!$D:$D,$D59,Sheet2!$V:$V,7)+SUMIFS(Sheet2!G:G,Sheet2!$D:$D,$D59,Sheet2!$V:$V,8)+SUMIFS(Sheet2!G:G,Sheet2!$D:$D,$D59,Sheet2!$V:$V,9)</f>
        <v>173</v>
      </c>
      <c r="H59">
        <f>SUMIFS(Sheet2!H:H,Sheet2!$D:$D,$D59,Sheet2!$V:$V,7)+SUMIFS(Sheet2!H:H,Sheet2!$D:$D,$D59,Sheet2!$V:$V,8)+SUMIFS(Sheet2!H:H,Sheet2!$D:$D,$D59,Sheet2!$V:$V,9)</f>
        <v>261</v>
      </c>
      <c r="I59">
        <f>SUMIFS(Sheet2!I:I,Sheet2!$D:$D,$D59,Sheet2!$V:$V,7)+SUMIFS(Sheet2!I:I,Sheet2!$D:$D,$D59,Sheet2!$V:$V,8)+SUMIFS(Sheet2!I:I,Sheet2!$D:$D,$D59,Sheet2!$V:$V,9)</f>
        <v>142</v>
      </c>
      <c r="J59">
        <f>SUMIFS(Sheet2!J:J,Sheet2!$D:$D,$D59,Sheet2!$V:$V,7)+SUMIFS(Sheet2!J:J,Sheet2!$D:$D,$D59,Sheet2!$V:$V,8)+SUMIFS(Sheet2!J:J,Sheet2!$D:$D,$D59,Sheet2!$V:$V,9)</f>
        <v>34</v>
      </c>
      <c r="K59">
        <f>SUMIFS(Sheet2!K:K,Sheet2!$D:$D,$D59,Sheet2!$V:$V,7)+SUMIFS(Sheet2!K:K,Sheet2!$D:$D,$D59,Sheet2!$V:$V,8)+SUMIFS(Sheet2!K:K,Sheet2!$D:$D,$D59,Sheet2!$V:$V,9)</f>
        <v>206</v>
      </c>
      <c r="L59">
        <f>SUMIFS(Sheet2!L:L,Sheet2!$D:$D,$D59,Sheet2!$V:$V,7)+SUMIFS(Sheet2!L:L,Sheet2!$D:$D,$D59,Sheet2!$V:$V,8)+SUMIFS(Sheet2!L:L,Sheet2!$D:$D,$D59,Sheet2!$V:$V,9)</f>
        <v>0</v>
      </c>
      <c r="M59">
        <f>SUMIFS(Sheet2!M:M,Sheet2!$D:$D,$D59,Sheet2!$V:$V,7)+SUMIFS(Sheet2!M:M,Sheet2!$D:$D,$D59,Sheet2!$V:$V,8)+SUMIFS(Sheet2!M:M,Sheet2!$D:$D,$D59,Sheet2!$V:$V,9)</f>
        <v>4</v>
      </c>
      <c r="N59">
        <f>SUMIFS(Sheet2!N:N,Sheet2!$D:$D,$D59,Sheet2!$V:$V,7)+SUMIFS(Sheet2!N:N,Sheet2!$D:$D,$D59,Sheet2!$V:$V,8)+SUMIFS(Sheet2!N:N,Sheet2!$D:$D,$D59,Sheet2!$V:$V,9)</f>
        <v>0</v>
      </c>
      <c r="O59">
        <f>SUMIFS(Sheet2!O:O,Sheet2!$D:$D,$D59,Sheet2!$V:$V,7)+SUMIFS(Sheet2!O:O,Sheet2!$D:$D,$D59,Sheet2!$V:$V,8)+SUMIFS(Sheet2!O:O,Sheet2!$D:$D,$D59,Sheet2!$V:$V,9)</f>
        <v>1</v>
      </c>
      <c r="P59">
        <f>SUMIFS(Sheet2!P:P,Sheet2!$D:$D,$D59,Sheet2!$V:$V,7)+SUMIFS(Sheet2!P:P,Sheet2!$D:$D,$D59,Sheet2!$V:$V,8)+SUMIFS(Sheet2!P:P,Sheet2!$D:$D,$D59,Sheet2!$V:$V,9)</f>
        <v>26</v>
      </c>
      <c r="Q59">
        <f>SUMIFS(Sheet2!Q:Q,Sheet2!$D:$D,$D59,Sheet2!$V:$V,7)+SUMIFS(Sheet2!Q:Q,Sheet2!$D:$D,$D59,Sheet2!$V:$V,8)+SUMIFS(Sheet2!Q:Q,Sheet2!$D:$D,$D59,Sheet2!$V:$V,9)</f>
        <v>205</v>
      </c>
      <c r="R59">
        <f>SUMIFS(Sheet2!R:R,Sheet2!$D:$D,$D59,Sheet2!$V:$V,7)+SUMIFS(Sheet2!R:R,Sheet2!$D:$D,$D59,Sheet2!$V:$V,8)+SUMIFS(Sheet2!R:R,Sheet2!$D:$D,$D59,Sheet2!$V:$V,9)</f>
        <v>3</v>
      </c>
      <c r="S59">
        <f>SUMIFS(Sheet2!S:S,Sheet2!$D:$D,$D59,Sheet2!$V:$V,7)+SUMIFS(Sheet2!S:S,Sheet2!$D:$D,$D59,Sheet2!$V:$V,8)+SUMIFS(Sheet2!S:S,Sheet2!$D:$D,$D59,Sheet2!$V:$V,9)</f>
        <v>4</v>
      </c>
      <c r="T59">
        <f>SUMIFS(Sheet2!T:T,Sheet2!$D:$D,$D59,Sheet2!$V:$V,7)+SUMIFS(Sheet2!T:T,Sheet2!$D:$D,$D59,Sheet2!$V:$V,8)+SUMIFS(Sheet2!T:T,Sheet2!$D:$D,$D59,Sheet2!$V:$V,9)</f>
        <v>7</v>
      </c>
      <c r="U59" s="6">
        <f>Sheet2!AF$2</f>
        <v>2025</v>
      </c>
      <c r="V59" s="6">
        <f>Sheet2!AG$2</f>
        <v>2026</v>
      </c>
      <c r="W59">
        <v>1</v>
      </c>
    </row>
    <row r="60" spans="1:23" x14ac:dyDescent="0.25">
      <c r="A60" s="22" t="str">
        <f>VLOOKUP(D60,Libs!A:J,3,0)</f>
        <v>C</v>
      </c>
      <c r="B60" s="22" t="str">
        <f>VLOOKUP(D60,Libs!A:J,10,0)</f>
        <v>Head 10</v>
      </c>
      <c r="C60" s="22" t="str">
        <f>VLOOKUP(D60,Libs!A:J,8,0)</f>
        <v>Subc 011</v>
      </c>
      <c r="D60" s="1" t="s">
        <v>106</v>
      </c>
      <c r="E60">
        <f>SUMIFS(Sheet2!E:E,Sheet2!$D:$D,$D60,Sheet2!$V:$V,7)+SUMIFS(Sheet2!E:E,Sheet2!$D:$D,$D60,Sheet2!$V:$V,8)+SUMIFS(Sheet2!E:E,Sheet2!$D:$D,$D60,Sheet2!$V:$V,9)</f>
        <v>1236</v>
      </c>
      <c r="F60">
        <f>SUMIFS(Sheet2!F:F,Sheet2!$D:$D,$D60,Sheet2!$V:$V,7)+SUMIFS(Sheet2!F:F,Sheet2!$D:$D,$D60,Sheet2!$V:$V,8)+SUMIFS(Sheet2!F:F,Sheet2!$D:$D,$D60,Sheet2!$V:$V,9)</f>
        <v>952</v>
      </c>
      <c r="G60">
        <f>SUMIFS(Sheet2!G:G,Sheet2!$D:$D,$D60,Sheet2!$V:$V,7)+SUMIFS(Sheet2!G:G,Sheet2!$D:$D,$D60,Sheet2!$V:$V,8)+SUMIFS(Sheet2!G:G,Sheet2!$D:$D,$D60,Sheet2!$V:$V,9)</f>
        <v>284</v>
      </c>
      <c r="H60">
        <f>SUMIFS(Sheet2!H:H,Sheet2!$D:$D,$D60,Sheet2!$V:$V,7)+SUMIFS(Sheet2!H:H,Sheet2!$D:$D,$D60,Sheet2!$V:$V,8)+SUMIFS(Sheet2!H:H,Sheet2!$D:$D,$D60,Sheet2!$V:$V,9)</f>
        <v>460</v>
      </c>
      <c r="I60">
        <f>SUMIFS(Sheet2!I:I,Sheet2!$D:$D,$D60,Sheet2!$V:$V,7)+SUMIFS(Sheet2!I:I,Sheet2!$D:$D,$D60,Sheet2!$V:$V,8)+SUMIFS(Sheet2!I:I,Sheet2!$D:$D,$D60,Sheet2!$V:$V,9)</f>
        <v>152</v>
      </c>
      <c r="J60">
        <f>SUMIFS(Sheet2!J:J,Sheet2!$D:$D,$D60,Sheet2!$V:$V,7)+SUMIFS(Sheet2!J:J,Sheet2!$D:$D,$D60,Sheet2!$V:$V,8)+SUMIFS(Sheet2!J:J,Sheet2!$D:$D,$D60,Sheet2!$V:$V,9)</f>
        <v>25</v>
      </c>
      <c r="K60">
        <f>SUMIFS(Sheet2!K:K,Sheet2!$D:$D,$D60,Sheet2!$V:$V,7)+SUMIFS(Sheet2!K:K,Sheet2!$D:$D,$D60,Sheet2!$V:$V,8)+SUMIFS(Sheet2!K:K,Sheet2!$D:$D,$D60,Sheet2!$V:$V,9)</f>
        <v>599</v>
      </c>
      <c r="L60">
        <f>SUMIFS(Sheet2!L:L,Sheet2!$D:$D,$D60,Sheet2!$V:$V,7)+SUMIFS(Sheet2!L:L,Sheet2!$D:$D,$D60,Sheet2!$V:$V,8)+SUMIFS(Sheet2!L:L,Sheet2!$D:$D,$D60,Sheet2!$V:$V,9)</f>
        <v>0</v>
      </c>
      <c r="M60">
        <f>SUMIFS(Sheet2!M:M,Sheet2!$D:$D,$D60,Sheet2!$V:$V,7)+SUMIFS(Sheet2!M:M,Sheet2!$D:$D,$D60,Sheet2!$V:$V,8)+SUMIFS(Sheet2!M:M,Sheet2!$D:$D,$D60,Sheet2!$V:$V,9)</f>
        <v>0</v>
      </c>
      <c r="N60">
        <f>SUMIFS(Sheet2!N:N,Sheet2!$D:$D,$D60,Sheet2!$V:$V,7)+SUMIFS(Sheet2!N:N,Sheet2!$D:$D,$D60,Sheet2!$V:$V,8)+SUMIFS(Sheet2!N:N,Sheet2!$D:$D,$D60,Sheet2!$V:$V,9)</f>
        <v>0</v>
      </c>
      <c r="O60">
        <f>SUMIFS(Sheet2!O:O,Sheet2!$D:$D,$D60,Sheet2!$V:$V,7)+SUMIFS(Sheet2!O:O,Sheet2!$D:$D,$D60,Sheet2!$V:$V,8)+SUMIFS(Sheet2!O:O,Sheet2!$D:$D,$D60,Sheet2!$V:$V,9)</f>
        <v>0</v>
      </c>
      <c r="P60">
        <f>SUMIFS(Sheet2!P:P,Sheet2!$D:$D,$D60,Sheet2!$V:$V,7)+SUMIFS(Sheet2!P:P,Sheet2!$D:$D,$D60,Sheet2!$V:$V,8)+SUMIFS(Sheet2!P:P,Sheet2!$D:$D,$D60,Sheet2!$V:$V,9)</f>
        <v>0</v>
      </c>
      <c r="Q60">
        <f>SUMIFS(Sheet2!Q:Q,Sheet2!$D:$D,$D60,Sheet2!$V:$V,7)+SUMIFS(Sheet2!Q:Q,Sheet2!$D:$D,$D60,Sheet2!$V:$V,8)+SUMIFS(Sheet2!Q:Q,Sheet2!$D:$D,$D60,Sheet2!$V:$V,9)</f>
        <v>1219</v>
      </c>
      <c r="R60">
        <f>SUMIFS(Sheet2!R:R,Sheet2!$D:$D,$D60,Sheet2!$V:$V,7)+SUMIFS(Sheet2!R:R,Sheet2!$D:$D,$D60,Sheet2!$V:$V,8)+SUMIFS(Sheet2!R:R,Sheet2!$D:$D,$D60,Sheet2!$V:$V,9)</f>
        <v>0</v>
      </c>
      <c r="S60">
        <f>SUMIFS(Sheet2!S:S,Sheet2!$D:$D,$D60,Sheet2!$V:$V,7)+SUMIFS(Sheet2!S:S,Sheet2!$D:$D,$D60,Sheet2!$V:$V,8)+SUMIFS(Sheet2!S:S,Sheet2!$D:$D,$D60,Sheet2!$V:$V,9)</f>
        <v>8</v>
      </c>
      <c r="T60">
        <f>SUMIFS(Sheet2!T:T,Sheet2!$D:$D,$D60,Sheet2!$V:$V,7)+SUMIFS(Sheet2!T:T,Sheet2!$D:$D,$D60,Sheet2!$V:$V,8)+SUMIFS(Sheet2!T:T,Sheet2!$D:$D,$D60,Sheet2!$V:$V,9)</f>
        <v>0</v>
      </c>
      <c r="U60" s="6">
        <f>Sheet2!AF$2</f>
        <v>2025</v>
      </c>
      <c r="V60" s="6">
        <f>Sheet2!AG$2</f>
        <v>2026</v>
      </c>
      <c r="W60">
        <v>1</v>
      </c>
    </row>
    <row r="61" spans="1:23" x14ac:dyDescent="0.25">
      <c r="A61" s="22" t="str">
        <f>VLOOKUP(D61,Libs!A:J,3,0)</f>
        <v>C</v>
      </c>
      <c r="B61" s="22" t="str">
        <f>VLOOKUP(D61,Libs!A:J,10,0)</f>
        <v>Head 10</v>
      </c>
      <c r="C61" s="22" t="str">
        <f>VLOOKUP(D61,Libs!A:J,8,0)</f>
        <v>Subc 011</v>
      </c>
      <c r="D61" s="1" t="s">
        <v>107</v>
      </c>
      <c r="E61">
        <f>SUMIFS(Sheet2!E:E,Sheet2!$D:$D,$D61,Sheet2!$V:$V,7)+SUMIFS(Sheet2!E:E,Sheet2!$D:$D,$D61,Sheet2!$V:$V,8)+SUMIFS(Sheet2!E:E,Sheet2!$D:$D,$D61,Sheet2!$V:$V,9)</f>
        <v>623</v>
      </c>
      <c r="F61">
        <f>SUMIFS(Sheet2!F:F,Sheet2!$D:$D,$D61,Sheet2!$V:$V,7)+SUMIFS(Sheet2!F:F,Sheet2!$D:$D,$D61,Sheet2!$V:$V,8)+SUMIFS(Sheet2!F:F,Sheet2!$D:$D,$D61,Sheet2!$V:$V,9)</f>
        <v>258</v>
      </c>
      <c r="G61">
        <f>SUMIFS(Sheet2!G:G,Sheet2!$D:$D,$D61,Sheet2!$V:$V,7)+SUMIFS(Sheet2!G:G,Sheet2!$D:$D,$D61,Sheet2!$V:$V,8)+SUMIFS(Sheet2!G:G,Sheet2!$D:$D,$D61,Sheet2!$V:$V,9)</f>
        <v>365</v>
      </c>
      <c r="H61">
        <f>SUMIFS(Sheet2!H:H,Sheet2!$D:$D,$D61,Sheet2!$V:$V,7)+SUMIFS(Sheet2!H:H,Sheet2!$D:$D,$D61,Sheet2!$V:$V,8)+SUMIFS(Sheet2!H:H,Sheet2!$D:$D,$D61,Sheet2!$V:$V,9)</f>
        <v>215</v>
      </c>
      <c r="I61">
        <f>SUMIFS(Sheet2!I:I,Sheet2!$D:$D,$D61,Sheet2!$V:$V,7)+SUMIFS(Sheet2!I:I,Sheet2!$D:$D,$D61,Sheet2!$V:$V,8)+SUMIFS(Sheet2!I:I,Sheet2!$D:$D,$D61,Sheet2!$V:$V,9)</f>
        <v>138</v>
      </c>
      <c r="J61">
        <f>SUMIFS(Sheet2!J:J,Sheet2!$D:$D,$D61,Sheet2!$V:$V,7)+SUMIFS(Sheet2!J:J,Sheet2!$D:$D,$D61,Sheet2!$V:$V,8)+SUMIFS(Sheet2!J:J,Sheet2!$D:$D,$D61,Sheet2!$V:$V,9)</f>
        <v>91</v>
      </c>
      <c r="K61">
        <f>SUMIFS(Sheet2!K:K,Sheet2!$D:$D,$D61,Sheet2!$V:$V,7)+SUMIFS(Sheet2!K:K,Sheet2!$D:$D,$D61,Sheet2!$V:$V,8)+SUMIFS(Sheet2!K:K,Sheet2!$D:$D,$D61,Sheet2!$V:$V,9)</f>
        <v>179</v>
      </c>
      <c r="L61">
        <f>SUMIFS(Sheet2!L:L,Sheet2!$D:$D,$D61,Sheet2!$V:$V,7)+SUMIFS(Sheet2!L:L,Sheet2!$D:$D,$D61,Sheet2!$V:$V,8)+SUMIFS(Sheet2!L:L,Sheet2!$D:$D,$D61,Sheet2!$V:$V,9)</f>
        <v>0</v>
      </c>
      <c r="M61">
        <f>SUMIFS(Sheet2!M:M,Sheet2!$D:$D,$D61,Sheet2!$V:$V,7)+SUMIFS(Sheet2!M:M,Sheet2!$D:$D,$D61,Sheet2!$V:$V,8)+SUMIFS(Sheet2!M:M,Sheet2!$D:$D,$D61,Sheet2!$V:$V,9)</f>
        <v>5</v>
      </c>
      <c r="N61">
        <f>SUMIFS(Sheet2!N:N,Sheet2!$D:$D,$D61,Sheet2!$V:$V,7)+SUMIFS(Sheet2!N:N,Sheet2!$D:$D,$D61,Sheet2!$V:$V,8)+SUMIFS(Sheet2!N:N,Sheet2!$D:$D,$D61,Sheet2!$V:$V,9)</f>
        <v>0</v>
      </c>
      <c r="O61">
        <f>SUMIFS(Sheet2!O:O,Sheet2!$D:$D,$D61,Sheet2!$V:$V,7)+SUMIFS(Sheet2!O:O,Sheet2!$D:$D,$D61,Sheet2!$V:$V,8)+SUMIFS(Sheet2!O:O,Sheet2!$D:$D,$D61,Sheet2!$V:$V,9)</f>
        <v>0</v>
      </c>
      <c r="P61">
        <f>SUMIFS(Sheet2!P:P,Sheet2!$D:$D,$D61,Sheet2!$V:$V,7)+SUMIFS(Sheet2!P:P,Sheet2!$D:$D,$D61,Sheet2!$V:$V,8)+SUMIFS(Sheet2!P:P,Sheet2!$D:$D,$D61,Sheet2!$V:$V,9)</f>
        <v>75</v>
      </c>
      <c r="Q61">
        <f>SUMIFS(Sheet2!Q:Q,Sheet2!$D:$D,$D61,Sheet2!$V:$V,7)+SUMIFS(Sheet2!Q:Q,Sheet2!$D:$D,$D61,Sheet2!$V:$V,8)+SUMIFS(Sheet2!Q:Q,Sheet2!$D:$D,$D61,Sheet2!$V:$V,9)</f>
        <v>293</v>
      </c>
      <c r="R61">
        <f>SUMIFS(Sheet2!R:R,Sheet2!$D:$D,$D61,Sheet2!$V:$V,7)+SUMIFS(Sheet2!R:R,Sheet2!$D:$D,$D61,Sheet2!$V:$V,8)+SUMIFS(Sheet2!R:R,Sheet2!$D:$D,$D61,Sheet2!$V:$V,9)</f>
        <v>9</v>
      </c>
      <c r="S61">
        <f>SUMIFS(Sheet2!S:S,Sheet2!$D:$D,$D61,Sheet2!$V:$V,7)+SUMIFS(Sheet2!S:S,Sheet2!$D:$D,$D61,Sheet2!$V:$V,8)+SUMIFS(Sheet2!S:S,Sheet2!$D:$D,$D61,Sheet2!$V:$V,9)</f>
        <v>18</v>
      </c>
      <c r="T61">
        <f>SUMIFS(Sheet2!T:T,Sheet2!$D:$D,$D61,Sheet2!$V:$V,7)+SUMIFS(Sheet2!T:T,Sheet2!$D:$D,$D61,Sheet2!$V:$V,8)+SUMIFS(Sheet2!T:T,Sheet2!$D:$D,$D61,Sheet2!$V:$V,9)</f>
        <v>44</v>
      </c>
      <c r="U61" s="6">
        <f>Sheet2!AF$2</f>
        <v>2025</v>
      </c>
      <c r="V61" s="6">
        <f>Sheet2!AG$2</f>
        <v>2026</v>
      </c>
      <c r="W61">
        <v>1</v>
      </c>
    </row>
    <row r="62" spans="1:23" x14ac:dyDescent="0.25">
      <c r="A62" s="22" t="str">
        <f>VLOOKUP(D62,Libs!A:J,3,0)</f>
        <v>C</v>
      </c>
      <c r="B62" s="22" t="str">
        <f>VLOOKUP(D62,Libs!A:J,10,0)</f>
        <v>Head 10</v>
      </c>
      <c r="C62" s="22" t="str">
        <f>VLOOKUP(D62,Libs!A:J,8,0)</f>
        <v>Subc 011</v>
      </c>
      <c r="D62" s="1" t="s">
        <v>108</v>
      </c>
      <c r="E62">
        <f>SUMIFS(Sheet2!E:E,Sheet2!$D:$D,$D62,Sheet2!$V:$V,7)+SUMIFS(Sheet2!E:E,Sheet2!$D:$D,$D62,Sheet2!$V:$V,8)+SUMIFS(Sheet2!E:E,Sheet2!$D:$D,$D62,Sheet2!$V:$V,9)</f>
        <v>965</v>
      </c>
      <c r="F62">
        <f>SUMIFS(Sheet2!F:F,Sheet2!$D:$D,$D62,Sheet2!$V:$V,7)+SUMIFS(Sheet2!F:F,Sheet2!$D:$D,$D62,Sheet2!$V:$V,8)+SUMIFS(Sheet2!F:F,Sheet2!$D:$D,$D62,Sheet2!$V:$V,9)</f>
        <v>701</v>
      </c>
      <c r="G62">
        <f>SUMIFS(Sheet2!G:G,Sheet2!$D:$D,$D62,Sheet2!$V:$V,7)+SUMIFS(Sheet2!G:G,Sheet2!$D:$D,$D62,Sheet2!$V:$V,8)+SUMIFS(Sheet2!G:G,Sheet2!$D:$D,$D62,Sheet2!$V:$V,9)</f>
        <v>264</v>
      </c>
      <c r="H62">
        <f>SUMIFS(Sheet2!H:H,Sheet2!$D:$D,$D62,Sheet2!$V:$V,7)+SUMIFS(Sheet2!H:H,Sheet2!$D:$D,$D62,Sheet2!$V:$V,8)+SUMIFS(Sheet2!H:H,Sheet2!$D:$D,$D62,Sheet2!$V:$V,9)</f>
        <v>178</v>
      </c>
      <c r="I62">
        <f>SUMIFS(Sheet2!I:I,Sheet2!$D:$D,$D62,Sheet2!$V:$V,7)+SUMIFS(Sheet2!I:I,Sheet2!$D:$D,$D62,Sheet2!$V:$V,8)+SUMIFS(Sheet2!I:I,Sheet2!$D:$D,$D62,Sheet2!$V:$V,9)</f>
        <v>186</v>
      </c>
      <c r="J62">
        <f>SUMIFS(Sheet2!J:J,Sheet2!$D:$D,$D62,Sheet2!$V:$V,7)+SUMIFS(Sheet2!J:J,Sheet2!$D:$D,$D62,Sheet2!$V:$V,8)+SUMIFS(Sheet2!J:J,Sheet2!$D:$D,$D62,Sheet2!$V:$V,9)</f>
        <v>93</v>
      </c>
      <c r="K62">
        <f>SUMIFS(Sheet2!K:K,Sheet2!$D:$D,$D62,Sheet2!$V:$V,7)+SUMIFS(Sheet2!K:K,Sheet2!$D:$D,$D62,Sheet2!$V:$V,8)+SUMIFS(Sheet2!K:K,Sheet2!$D:$D,$D62,Sheet2!$V:$V,9)</f>
        <v>508</v>
      </c>
      <c r="L62">
        <f>SUMIFS(Sheet2!L:L,Sheet2!$D:$D,$D62,Sheet2!$V:$V,7)+SUMIFS(Sheet2!L:L,Sheet2!$D:$D,$D62,Sheet2!$V:$V,8)+SUMIFS(Sheet2!L:L,Sheet2!$D:$D,$D62,Sheet2!$V:$V,9)</f>
        <v>0</v>
      </c>
      <c r="M62">
        <f>SUMIFS(Sheet2!M:M,Sheet2!$D:$D,$D62,Sheet2!$V:$V,7)+SUMIFS(Sheet2!M:M,Sheet2!$D:$D,$D62,Sheet2!$V:$V,8)+SUMIFS(Sheet2!M:M,Sheet2!$D:$D,$D62,Sheet2!$V:$V,9)</f>
        <v>0</v>
      </c>
      <c r="N62">
        <f>SUMIFS(Sheet2!N:N,Sheet2!$D:$D,$D62,Sheet2!$V:$V,7)+SUMIFS(Sheet2!N:N,Sheet2!$D:$D,$D62,Sheet2!$V:$V,8)+SUMIFS(Sheet2!N:N,Sheet2!$D:$D,$D62,Sheet2!$V:$V,9)</f>
        <v>0</v>
      </c>
      <c r="O62">
        <f>SUMIFS(Sheet2!O:O,Sheet2!$D:$D,$D62,Sheet2!$V:$V,7)+SUMIFS(Sheet2!O:O,Sheet2!$D:$D,$D62,Sheet2!$V:$V,8)+SUMIFS(Sheet2!O:O,Sheet2!$D:$D,$D62,Sheet2!$V:$V,9)</f>
        <v>0</v>
      </c>
      <c r="P62">
        <f>SUMIFS(Sheet2!P:P,Sheet2!$D:$D,$D62,Sheet2!$V:$V,7)+SUMIFS(Sheet2!P:P,Sheet2!$D:$D,$D62,Sheet2!$V:$V,8)+SUMIFS(Sheet2!P:P,Sheet2!$D:$D,$D62,Sheet2!$V:$V,9)</f>
        <v>0</v>
      </c>
      <c r="Q62">
        <f>SUMIFS(Sheet2!Q:Q,Sheet2!$D:$D,$D62,Sheet2!$V:$V,7)+SUMIFS(Sheet2!Q:Q,Sheet2!$D:$D,$D62,Sheet2!$V:$V,8)+SUMIFS(Sheet2!Q:Q,Sheet2!$D:$D,$D62,Sheet2!$V:$V,9)</f>
        <v>847</v>
      </c>
      <c r="R62">
        <f>SUMIFS(Sheet2!R:R,Sheet2!$D:$D,$D62,Sheet2!$V:$V,7)+SUMIFS(Sheet2!R:R,Sheet2!$D:$D,$D62,Sheet2!$V:$V,8)+SUMIFS(Sheet2!R:R,Sheet2!$D:$D,$D62,Sheet2!$V:$V,9)</f>
        <v>0</v>
      </c>
      <c r="S62">
        <f>SUMIFS(Sheet2!S:S,Sheet2!$D:$D,$D62,Sheet2!$V:$V,7)+SUMIFS(Sheet2!S:S,Sheet2!$D:$D,$D62,Sheet2!$V:$V,8)+SUMIFS(Sheet2!S:S,Sheet2!$D:$D,$D62,Sheet2!$V:$V,9)</f>
        <v>8</v>
      </c>
      <c r="T62">
        <f>SUMIFS(Sheet2!T:T,Sheet2!$D:$D,$D62,Sheet2!$V:$V,7)+SUMIFS(Sheet2!T:T,Sheet2!$D:$D,$D62,Sheet2!$V:$V,8)+SUMIFS(Sheet2!T:T,Sheet2!$D:$D,$D62,Sheet2!$V:$V,9)</f>
        <v>0</v>
      </c>
      <c r="U62" s="6">
        <f>Sheet2!AF$2</f>
        <v>2025</v>
      </c>
      <c r="V62" s="6">
        <f>Sheet2!AG$2</f>
        <v>2026</v>
      </c>
      <c r="W62">
        <v>1</v>
      </c>
    </row>
    <row r="63" spans="1:23" x14ac:dyDescent="0.25">
      <c r="A63" s="22" t="str">
        <f>VLOOKUP(D63,Libs!A:J,3,0)</f>
        <v>C</v>
      </c>
      <c r="B63" s="22" t="str">
        <f>VLOOKUP(D63,Libs!A:J,10,0)</f>
        <v>Head 8</v>
      </c>
      <c r="C63" s="22" t="str">
        <f>VLOOKUP(D63,Libs!A:J,8,0)</f>
        <v>Subc 004</v>
      </c>
      <c r="D63" s="1" t="s">
        <v>111</v>
      </c>
      <c r="E63">
        <f>SUMIFS(Sheet2!E:E,Sheet2!$D:$D,$D63,Sheet2!$V:$V,7)+SUMIFS(Sheet2!E:E,Sheet2!$D:$D,$D63,Sheet2!$V:$V,8)+SUMIFS(Sheet2!E:E,Sheet2!$D:$D,$D63,Sheet2!$V:$V,9)</f>
        <v>1475</v>
      </c>
      <c r="F63">
        <f>SUMIFS(Sheet2!F:F,Sheet2!$D:$D,$D63,Sheet2!$V:$V,7)+SUMIFS(Sheet2!F:F,Sheet2!$D:$D,$D63,Sheet2!$V:$V,8)+SUMIFS(Sheet2!F:F,Sheet2!$D:$D,$D63,Sheet2!$V:$V,9)</f>
        <v>784</v>
      </c>
      <c r="G63">
        <f>SUMIFS(Sheet2!G:G,Sheet2!$D:$D,$D63,Sheet2!$V:$V,7)+SUMIFS(Sheet2!G:G,Sheet2!$D:$D,$D63,Sheet2!$V:$V,8)+SUMIFS(Sheet2!G:G,Sheet2!$D:$D,$D63,Sheet2!$V:$V,9)</f>
        <v>691</v>
      </c>
      <c r="H63">
        <f>SUMIFS(Sheet2!H:H,Sheet2!$D:$D,$D63,Sheet2!$V:$V,7)+SUMIFS(Sheet2!H:H,Sheet2!$D:$D,$D63,Sheet2!$V:$V,8)+SUMIFS(Sheet2!H:H,Sheet2!$D:$D,$D63,Sheet2!$V:$V,9)</f>
        <v>407</v>
      </c>
      <c r="I63">
        <f>SUMIFS(Sheet2!I:I,Sheet2!$D:$D,$D63,Sheet2!$V:$V,7)+SUMIFS(Sheet2!I:I,Sheet2!$D:$D,$D63,Sheet2!$V:$V,8)+SUMIFS(Sheet2!I:I,Sheet2!$D:$D,$D63,Sheet2!$V:$V,9)</f>
        <v>191</v>
      </c>
      <c r="J63">
        <f>SUMIFS(Sheet2!J:J,Sheet2!$D:$D,$D63,Sheet2!$V:$V,7)+SUMIFS(Sheet2!J:J,Sheet2!$D:$D,$D63,Sheet2!$V:$V,8)+SUMIFS(Sheet2!J:J,Sheet2!$D:$D,$D63,Sheet2!$V:$V,9)</f>
        <v>206</v>
      </c>
      <c r="K63">
        <f>SUMIFS(Sheet2!K:K,Sheet2!$D:$D,$D63,Sheet2!$V:$V,7)+SUMIFS(Sheet2!K:K,Sheet2!$D:$D,$D63,Sheet2!$V:$V,8)+SUMIFS(Sheet2!K:K,Sheet2!$D:$D,$D63,Sheet2!$V:$V,9)</f>
        <v>671</v>
      </c>
      <c r="L63">
        <f>SUMIFS(Sheet2!L:L,Sheet2!$D:$D,$D63,Sheet2!$V:$V,7)+SUMIFS(Sheet2!L:L,Sheet2!$D:$D,$D63,Sheet2!$V:$V,8)+SUMIFS(Sheet2!L:L,Sheet2!$D:$D,$D63,Sheet2!$V:$V,9)</f>
        <v>0</v>
      </c>
      <c r="M63">
        <f>SUMIFS(Sheet2!M:M,Sheet2!$D:$D,$D63,Sheet2!$V:$V,7)+SUMIFS(Sheet2!M:M,Sheet2!$D:$D,$D63,Sheet2!$V:$V,8)+SUMIFS(Sheet2!M:M,Sheet2!$D:$D,$D63,Sheet2!$V:$V,9)</f>
        <v>5</v>
      </c>
      <c r="N63">
        <f>SUMIFS(Sheet2!N:N,Sheet2!$D:$D,$D63,Sheet2!$V:$V,7)+SUMIFS(Sheet2!N:N,Sheet2!$D:$D,$D63,Sheet2!$V:$V,8)+SUMIFS(Sheet2!N:N,Sheet2!$D:$D,$D63,Sheet2!$V:$V,9)</f>
        <v>0</v>
      </c>
      <c r="O63">
        <f>SUMIFS(Sheet2!O:O,Sheet2!$D:$D,$D63,Sheet2!$V:$V,7)+SUMIFS(Sheet2!O:O,Sheet2!$D:$D,$D63,Sheet2!$V:$V,8)+SUMIFS(Sheet2!O:O,Sheet2!$D:$D,$D63,Sheet2!$V:$V,9)</f>
        <v>6</v>
      </c>
      <c r="P63">
        <f>SUMIFS(Sheet2!P:P,Sheet2!$D:$D,$D63,Sheet2!$V:$V,7)+SUMIFS(Sheet2!P:P,Sheet2!$D:$D,$D63,Sheet2!$V:$V,8)+SUMIFS(Sheet2!P:P,Sheet2!$D:$D,$D63,Sheet2!$V:$V,9)</f>
        <v>207</v>
      </c>
      <c r="Q63">
        <f>SUMIFS(Sheet2!Q:Q,Sheet2!$D:$D,$D63,Sheet2!$V:$V,7)+SUMIFS(Sheet2!Q:Q,Sheet2!$D:$D,$D63,Sheet2!$V:$V,8)+SUMIFS(Sheet2!Q:Q,Sheet2!$D:$D,$D63,Sheet2!$V:$V,9)</f>
        <v>1141</v>
      </c>
      <c r="R63">
        <f>SUMIFS(Sheet2!R:R,Sheet2!$D:$D,$D63,Sheet2!$V:$V,7)+SUMIFS(Sheet2!R:R,Sheet2!$D:$D,$D63,Sheet2!$V:$V,8)+SUMIFS(Sheet2!R:R,Sheet2!$D:$D,$D63,Sheet2!$V:$V,9)</f>
        <v>20</v>
      </c>
      <c r="S63">
        <f>SUMIFS(Sheet2!S:S,Sheet2!$D:$D,$D63,Sheet2!$V:$V,7)+SUMIFS(Sheet2!S:S,Sheet2!$D:$D,$D63,Sheet2!$V:$V,8)+SUMIFS(Sheet2!S:S,Sheet2!$D:$D,$D63,Sheet2!$V:$V,9)</f>
        <v>34</v>
      </c>
      <c r="T63">
        <f>SUMIFS(Sheet2!T:T,Sheet2!$D:$D,$D63,Sheet2!$V:$V,7)+SUMIFS(Sheet2!T:T,Sheet2!$D:$D,$D63,Sheet2!$V:$V,8)+SUMIFS(Sheet2!T:T,Sheet2!$D:$D,$D63,Sheet2!$V:$V,9)</f>
        <v>47</v>
      </c>
      <c r="U63" s="6">
        <f>Sheet2!AF$2</f>
        <v>2025</v>
      </c>
      <c r="V63" s="6">
        <f>Sheet2!AG$2</f>
        <v>2026</v>
      </c>
      <c r="W63">
        <v>1</v>
      </c>
    </row>
    <row r="64" spans="1:23" x14ac:dyDescent="0.25">
      <c r="A64" s="22" t="str">
        <f>VLOOKUP(D64,Libs!A:J,3,0)</f>
        <v>C</v>
      </c>
      <c r="B64" s="22" t="str">
        <f>VLOOKUP(D64,Libs!A:J,10,0)</f>
        <v>Head 8</v>
      </c>
      <c r="C64" s="22" t="str">
        <f>VLOOKUP(D64,Libs!A:J,8,0)</f>
        <v>Subc 004</v>
      </c>
      <c r="D64" s="1" t="s">
        <v>112</v>
      </c>
      <c r="E64">
        <f>SUMIFS(Sheet2!E:E,Sheet2!$D:$D,$D64,Sheet2!$V:$V,7)+SUMIFS(Sheet2!E:E,Sheet2!$D:$D,$D64,Sheet2!$V:$V,8)+SUMIFS(Sheet2!E:E,Sheet2!$D:$D,$D64,Sheet2!$V:$V,9)</f>
        <v>1674</v>
      </c>
      <c r="F64">
        <f>SUMIFS(Sheet2!F:F,Sheet2!$D:$D,$D64,Sheet2!$V:$V,7)+SUMIFS(Sheet2!F:F,Sheet2!$D:$D,$D64,Sheet2!$V:$V,8)+SUMIFS(Sheet2!F:F,Sheet2!$D:$D,$D64,Sheet2!$V:$V,9)</f>
        <v>1172</v>
      </c>
      <c r="G64">
        <f>SUMIFS(Sheet2!G:G,Sheet2!$D:$D,$D64,Sheet2!$V:$V,7)+SUMIFS(Sheet2!G:G,Sheet2!$D:$D,$D64,Sheet2!$V:$V,8)+SUMIFS(Sheet2!G:G,Sheet2!$D:$D,$D64,Sheet2!$V:$V,9)</f>
        <v>502</v>
      </c>
      <c r="H64">
        <f>SUMIFS(Sheet2!H:H,Sheet2!$D:$D,$D64,Sheet2!$V:$V,7)+SUMIFS(Sheet2!H:H,Sheet2!$D:$D,$D64,Sheet2!$V:$V,8)+SUMIFS(Sheet2!H:H,Sheet2!$D:$D,$D64,Sheet2!$V:$V,9)</f>
        <v>602</v>
      </c>
      <c r="I64">
        <f>SUMIFS(Sheet2!I:I,Sheet2!$D:$D,$D64,Sheet2!$V:$V,7)+SUMIFS(Sheet2!I:I,Sheet2!$D:$D,$D64,Sheet2!$V:$V,8)+SUMIFS(Sheet2!I:I,Sheet2!$D:$D,$D64,Sheet2!$V:$V,9)</f>
        <v>174</v>
      </c>
      <c r="J64">
        <f>SUMIFS(Sheet2!J:J,Sheet2!$D:$D,$D64,Sheet2!$V:$V,7)+SUMIFS(Sheet2!J:J,Sheet2!$D:$D,$D64,Sheet2!$V:$V,8)+SUMIFS(Sheet2!J:J,Sheet2!$D:$D,$D64,Sheet2!$V:$V,9)</f>
        <v>231</v>
      </c>
      <c r="K64">
        <f>SUMIFS(Sheet2!K:K,Sheet2!$D:$D,$D64,Sheet2!$V:$V,7)+SUMIFS(Sheet2!K:K,Sheet2!$D:$D,$D64,Sheet2!$V:$V,8)+SUMIFS(Sheet2!K:K,Sheet2!$D:$D,$D64,Sheet2!$V:$V,9)</f>
        <v>667</v>
      </c>
      <c r="L64">
        <f>SUMIFS(Sheet2!L:L,Sheet2!$D:$D,$D64,Sheet2!$V:$V,7)+SUMIFS(Sheet2!L:L,Sheet2!$D:$D,$D64,Sheet2!$V:$V,8)+SUMIFS(Sheet2!L:L,Sheet2!$D:$D,$D64,Sheet2!$V:$V,9)</f>
        <v>0</v>
      </c>
      <c r="M64">
        <f>SUMIFS(Sheet2!M:M,Sheet2!$D:$D,$D64,Sheet2!$V:$V,7)+SUMIFS(Sheet2!M:M,Sheet2!$D:$D,$D64,Sheet2!$V:$V,8)+SUMIFS(Sheet2!M:M,Sheet2!$D:$D,$D64,Sheet2!$V:$V,9)</f>
        <v>0</v>
      </c>
      <c r="N64">
        <f>SUMIFS(Sheet2!N:N,Sheet2!$D:$D,$D64,Sheet2!$V:$V,7)+SUMIFS(Sheet2!N:N,Sheet2!$D:$D,$D64,Sheet2!$V:$V,8)+SUMIFS(Sheet2!N:N,Sheet2!$D:$D,$D64,Sheet2!$V:$V,9)</f>
        <v>0</v>
      </c>
      <c r="O64">
        <f>SUMIFS(Sheet2!O:O,Sheet2!$D:$D,$D64,Sheet2!$V:$V,7)+SUMIFS(Sheet2!O:O,Sheet2!$D:$D,$D64,Sheet2!$V:$V,8)+SUMIFS(Sheet2!O:O,Sheet2!$D:$D,$D64,Sheet2!$V:$V,9)</f>
        <v>0</v>
      </c>
      <c r="P64">
        <f>SUMIFS(Sheet2!P:P,Sheet2!$D:$D,$D64,Sheet2!$V:$V,7)+SUMIFS(Sheet2!P:P,Sheet2!$D:$D,$D64,Sheet2!$V:$V,8)+SUMIFS(Sheet2!P:P,Sheet2!$D:$D,$D64,Sheet2!$V:$V,9)</f>
        <v>0</v>
      </c>
      <c r="Q64">
        <f>SUMIFS(Sheet2!Q:Q,Sheet2!$D:$D,$D64,Sheet2!$V:$V,7)+SUMIFS(Sheet2!Q:Q,Sheet2!$D:$D,$D64,Sheet2!$V:$V,8)+SUMIFS(Sheet2!Q:Q,Sheet2!$D:$D,$D64,Sheet2!$V:$V,9)</f>
        <v>599</v>
      </c>
      <c r="R64">
        <f>SUMIFS(Sheet2!R:R,Sheet2!$D:$D,$D64,Sheet2!$V:$V,7)+SUMIFS(Sheet2!R:R,Sheet2!$D:$D,$D64,Sheet2!$V:$V,8)+SUMIFS(Sheet2!R:R,Sheet2!$D:$D,$D64,Sheet2!$V:$V,9)</f>
        <v>0</v>
      </c>
      <c r="S64">
        <f>SUMIFS(Sheet2!S:S,Sheet2!$D:$D,$D64,Sheet2!$V:$V,7)+SUMIFS(Sheet2!S:S,Sheet2!$D:$D,$D64,Sheet2!$V:$V,8)+SUMIFS(Sheet2!S:S,Sheet2!$D:$D,$D64,Sheet2!$V:$V,9)</f>
        <v>2</v>
      </c>
      <c r="T64">
        <f>SUMIFS(Sheet2!T:T,Sheet2!$D:$D,$D64,Sheet2!$V:$V,7)+SUMIFS(Sheet2!T:T,Sheet2!$D:$D,$D64,Sheet2!$V:$V,8)+SUMIFS(Sheet2!T:T,Sheet2!$D:$D,$D64,Sheet2!$V:$V,9)</f>
        <v>0</v>
      </c>
      <c r="U64" s="6">
        <f>Sheet2!AF$2</f>
        <v>2025</v>
      </c>
      <c r="V64" s="6">
        <f>Sheet2!AG$2</f>
        <v>2026</v>
      </c>
      <c r="W64">
        <v>1</v>
      </c>
    </row>
    <row r="65" spans="1:23" x14ac:dyDescent="0.25">
      <c r="A65" s="22" t="str">
        <f>VLOOKUP(D65,Libs!A:J,3,0)</f>
        <v>C</v>
      </c>
      <c r="B65" s="22" t="str">
        <f>VLOOKUP(D65,Libs!A:J,10,0)</f>
        <v>Head 8</v>
      </c>
      <c r="C65" s="22" t="str">
        <f>VLOOKUP(D65,Libs!A:J,8,0)</f>
        <v>Subc 004</v>
      </c>
      <c r="D65" s="1" t="s">
        <v>113</v>
      </c>
      <c r="E65">
        <f>SUMIFS(Sheet2!E:E,Sheet2!$D:$D,$D65,Sheet2!$V:$V,7)+SUMIFS(Sheet2!E:E,Sheet2!$D:$D,$D65,Sheet2!$V:$V,8)+SUMIFS(Sheet2!E:E,Sheet2!$D:$D,$D65,Sheet2!$V:$V,9)</f>
        <v>1215</v>
      </c>
      <c r="F65">
        <f>SUMIFS(Sheet2!F:F,Sheet2!$D:$D,$D65,Sheet2!$V:$V,7)+SUMIFS(Sheet2!F:F,Sheet2!$D:$D,$D65,Sheet2!$V:$V,8)+SUMIFS(Sheet2!F:F,Sheet2!$D:$D,$D65,Sheet2!$V:$V,9)</f>
        <v>853</v>
      </c>
      <c r="G65">
        <f>SUMIFS(Sheet2!G:G,Sheet2!$D:$D,$D65,Sheet2!$V:$V,7)+SUMIFS(Sheet2!G:G,Sheet2!$D:$D,$D65,Sheet2!$V:$V,8)+SUMIFS(Sheet2!G:G,Sheet2!$D:$D,$D65,Sheet2!$V:$V,9)</f>
        <v>362</v>
      </c>
      <c r="H65">
        <f>SUMIFS(Sheet2!H:H,Sheet2!$D:$D,$D65,Sheet2!$V:$V,7)+SUMIFS(Sheet2!H:H,Sheet2!$D:$D,$D65,Sheet2!$V:$V,8)+SUMIFS(Sheet2!H:H,Sheet2!$D:$D,$D65,Sheet2!$V:$V,9)</f>
        <v>165</v>
      </c>
      <c r="I65">
        <f>SUMIFS(Sheet2!I:I,Sheet2!$D:$D,$D65,Sheet2!$V:$V,7)+SUMIFS(Sheet2!I:I,Sheet2!$D:$D,$D65,Sheet2!$V:$V,8)+SUMIFS(Sheet2!I:I,Sheet2!$D:$D,$D65,Sheet2!$V:$V,9)</f>
        <v>207</v>
      </c>
      <c r="J65">
        <f>SUMIFS(Sheet2!J:J,Sheet2!$D:$D,$D65,Sheet2!$V:$V,7)+SUMIFS(Sheet2!J:J,Sheet2!$D:$D,$D65,Sheet2!$V:$V,8)+SUMIFS(Sheet2!J:J,Sheet2!$D:$D,$D65,Sheet2!$V:$V,9)</f>
        <v>92</v>
      </c>
      <c r="K65">
        <f>SUMIFS(Sheet2!K:K,Sheet2!$D:$D,$D65,Sheet2!$V:$V,7)+SUMIFS(Sheet2!K:K,Sheet2!$D:$D,$D65,Sheet2!$V:$V,8)+SUMIFS(Sheet2!K:K,Sheet2!$D:$D,$D65,Sheet2!$V:$V,9)</f>
        <v>751</v>
      </c>
      <c r="L65">
        <f>SUMIFS(Sheet2!L:L,Sheet2!$D:$D,$D65,Sheet2!$V:$V,7)+SUMIFS(Sheet2!L:L,Sheet2!$D:$D,$D65,Sheet2!$V:$V,8)+SUMIFS(Sheet2!L:L,Sheet2!$D:$D,$D65,Sheet2!$V:$V,9)</f>
        <v>0</v>
      </c>
      <c r="M65">
        <f>SUMIFS(Sheet2!M:M,Sheet2!$D:$D,$D65,Sheet2!$V:$V,7)+SUMIFS(Sheet2!M:M,Sheet2!$D:$D,$D65,Sheet2!$V:$V,8)+SUMIFS(Sheet2!M:M,Sheet2!$D:$D,$D65,Sheet2!$V:$V,9)</f>
        <v>9</v>
      </c>
      <c r="N65">
        <f>SUMIFS(Sheet2!N:N,Sheet2!$D:$D,$D65,Sheet2!$V:$V,7)+SUMIFS(Sheet2!N:N,Sheet2!$D:$D,$D65,Sheet2!$V:$V,8)+SUMIFS(Sheet2!N:N,Sheet2!$D:$D,$D65,Sheet2!$V:$V,9)</f>
        <v>0</v>
      </c>
      <c r="O65">
        <f>SUMIFS(Sheet2!O:O,Sheet2!$D:$D,$D65,Sheet2!$V:$V,7)+SUMIFS(Sheet2!O:O,Sheet2!$D:$D,$D65,Sheet2!$V:$V,8)+SUMIFS(Sheet2!O:O,Sheet2!$D:$D,$D65,Sheet2!$V:$V,9)</f>
        <v>6</v>
      </c>
      <c r="P65">
        <f>SUMIFS(Sheet2!P:P,Sheet2!$D:$D,$D65,Sheet2!$V:$V,7)+SUMIFS(Sheet2!P:P,Sheet2!$D:$D,$D65,Sheet2!$V:$V,8)+SUMIFS(Sheet2!P:P,Sheet2!$D:$D,$D65,Sheet2!$V:$V,9)</f>
        <v>93</v>
      </c>
      <c r="Q65">
        <f>SUMIFS(Sheet2!Q:Q,Sheet2!$D:$D,$D65,Sheet2!$V:$V,7)+SUMIFS(Sheet2!Q:Q,Sheet2!$D:$D,$D65,Sheet2!$V:$V,8)+SUMIFS(Sheet2!Q:Q,Sheet2!$D:$D,$D65,Sheet2!$V:$V,9)</f>
        <v>581</v>
      </c>
      <c r="R65">
        <f>SUMIFS(Sheet2!R:R,Sheet2!$D:$D,$D65,Sheet2!$V:$V,7)+SUMIFS(Sheet2!R:R,Sheet2!$D:$D,$D65,Sheet2!$V:$V,8)+SUMIFS(Sheet2!R:R,Sheet2!$D:$D,$D65,Sheet2!$V:$V,9)</f>
        <v>73</v>
      </c>
      <c r="S65">
        <f>SUMIFS(Sheet2!S:S,Sheet2!$D:$D,$D65,Sheet2!$V:$V,7)+SUMIFS(Sheet2!S:S,Sheet2!$D:$D,$D65,Sheet2!$V:$V,8)+SUMIFS(Sheet2!S:S,Sheet2!$D:$D,$D65,Sheet2!$V:$V,9)</f>
        <v>36</v>
      </c>
      <c r="T65">
        <f>SUMIFS(Sheet2!T:T,Sheet2!$D:$D,$D65,Sheet2!$V:$V,7)+SUMIFS(Sheet2!T:T,Sheet2!$D:$D,$D65,Sheet2!$V:$V,8)+SUMIFS(Sheet2!T:T,Sheet2!$D:$D,$D65,Sheet2!$V:$V,9)</f>
        <v>11</v>
      </c>
      <c r="U65" s="6">
        <f>Sheet2!AF$2</f>
        <v>2025</v>
      </c>
      <c r="V65" s="6">
        <f>Sheet2!AG$2</f>
        <v>2026</v>
      </c>
      <c r="W65">
        <v>1</v>
      </c>
    </row>
    <row r="66" spans="1:23" x14ac:dyDescent="0.25">
      <c r="A66" s="22" t="str">
        <f>VLOOKUP(D66,Libs!A:J,3,0)</f>
        <v>C</v>
      </c>
      <c r="B66" s="22" t="str">
        <f>VLOOKUP(D66,Libs!A:J,10,0)</f>
        <v>Head 8</v>
      </c>
      <c r="C66" s="22" t="str">
        <f>VLOOKUP(D66,Libs!A:J,8,0)</f>
        <v>Subc 004</v>
      </c>
      <c r="D66" s="1" t="s">
        <v>114</v>
      </c>
      <c r="E66">
        <f>SUMIFS(Sheet2!E:E,Sheet2!$D:$D,$D66,Sheet2!$V:$V,7)+SUMIFS(Sheet2!E:E,Sheet2!$D:$D,$D66,Sheet2!$V:$V,8)+SUMIFS(Sheet2!E:E,Sheet2!$D:$D,$D66,Sheet2!$V:$V,9)</f>
        <v>1484</v>
      </c>
      <c r="F66">
        <f>SUMIFS(Sheet2!F:F,Sheet2!$D:$D,$D66,Sheet2!$V:$V,7)+SUMIFS(Sheet2!F:F,Sheet2!$D:$D,$D66,Sheet2!$V:$V,8)+SUMIFS(Sheet2!F:F,Sheet2!$D:$D,$D66,Sheet2!$V:$V,9)</f>
        <v>854</v>
      </c>
      <c r="G66">
        <f>SUMIFS(Sheet2!G:G,Sheet2!$D:$D,$D66,Sheet2!$V:$V,7)+SUMIFS(Sheet2!G:G,Sheet2!$D:$D,$D66,Sheet2!$V:$V,8)+SUMIFS(Sheet2!G:G,Sheet2!$D:$D,$D66,Sheet2!$V:$V,9)</f>
        <v>630</v>
      </c>
      <c r="H66">
        <f>SUMIFS(Sheet2!H:H,Sheet2!$D:$D,$D66,Sheet2!$V:$V,7)+SUMIFS(Sheet2!H:H,Sheet2!$D:$D,$D66,Sheet2!$V:$V,8)+SUMIFS(Sheet2!H:H,Sheet2!$D:$D,$D66,Sheet2!$V:$V,9)</f>
        <v>112</v>
      </c>
      <c r="I66">
        <f>SUMIFS(Sheet2!I:I,Sheet2!$D:$D,$D66,Sheet2!$V:$V,7)+SUMIFS(Sheet2!I:I,Sheet2!$D:$D,$D66,Sheet2!$V:$V,8)+SUMIFS(Sheet2!I:I,Sheet2!$D:$D,$D66,Sheet2!$V:$V,9)</f>
        <v>69</v>
      </c>
      <c r="J66">
        <f>SUMIFS(Sheet2!J:J,Sheet2!$D:$D,$D66,Sheet2!$V:$V,7)+SUMIFS(Sheet2!J:J,Sheet2!$D:$D,$D66,Sheet2!$V:$V,8)+SUMIFS(Sheet2!J:J,Sheet2!$D:$D,$D66,Sheet2!$V:$V,9)</f>
        <v>224</v>
      </c>
      <c r="K66">
        <f>SUMIFS(Sheet2!K:K,Sheet2!$D:$D,$D66,Sheet2!$V:$V,7)+SUMIFS(Sheet2!K:K,Sheet2!$D:$D,$D66,Sheet2!$V:$V,8)+SUMIFS(Sheet2!K:K,Sheet2!$D:$D,$D66,Sheet2!$V:$V,9)</f>
        <v>1079</v>
      </c>
      <c r="L66">
        <f>SUMIFS(Sheet2!L:L,Sheet2!$D:$D,$D66,Sheet2!$V:$V,7)+SUMIFS(Sheet2!L:L,Sheet2!$D:$D,$D66,Sheet2!$V:$V,8)+SUMIFS(Sheet2!L:L,Sheet2!$D:$D,$D66,Sheet2!$V:$V,9)</f>
        <v>0</v>
      </c>
      <c r="M66">
        <f>SUMIFS(Sheet2!M:M,Sheet2!$D:$D,$D66,Sheet2!$V:$V,7)+SUMIFS(Sheet2!M:M,Sheet2!$D:$D,$D66,Sheet2!$V:$V,8)+SUMIFS(Sheet2!M:M,Sheet2!$D:$D,$D66,Sheet2!$V:$V,9)</f>
        <v>0</v>
      </c>
      <c r="N66">
        <f>SUMIFS(Sheet2!N:N,Sheet2!$D:$D,$D66,Sheet2!$V:$V,7)+SUMIFS(Sheet2!N:N,Sheet2!$D:$D,$D66,Sheet2!$V:$V,8)+SUMIFS(Sheet2!N:N,Sheet2!$D:$D,$D66,Sheet2!$V:$V,9)</f>
        <v>0</v>
      </c>
      <c r="O66">
        <f>SUMIFS(Sheet2!O:O,Sheet2!$D:$D,$D66,Sheet2!$V:$V,7)+SUMIFS(Sheet2!O:O,Sheet2!$D:$D,$D66,Sheet2!$V:$V,8)+SUMIFS(Sheet2!O:O,Sheet2!$D:$D,$D66,Sheet2!$V:$V,9)</f>
        <v>0</v>
      </c>
      <c r="P66">
        <f>SUMIFS(Sheet2!P:P,Sheet2!$D:$D,$D66,Sheet2!$V:$V,7)+SUMIFS(Sheet2!P:P,Sheet2!$D:$D,$D66,Sheet2!$V:$V,8)+SUMIFS(Sheet2!P:P,Sheet2!$D:$D,$D66,Sheet2!$V:$V,9)</f>
        <v>0</v>
      </c>
      <c r="Q66">
        <f>SUMIFS(Sheet2!Q:Q,Sheet2!$D:$D,$D66,Sheet2!$V:$V,7)+SUMIFS(Sheet2!Q:Q,Sheet2!$D:$D,$D66,Sheet2!$V:$V,8)+SUMIFS(Sheet2!Q:Q,Sheet2!$D:$D,$D66,Sheet2!$V:$V,9)</f>
        <v>1387</v>
      </c>
      <c r="R66">
        <f>SUMIFS(Sheet2!R:R,Sheet2!$D:$D,$D66,Sheet2!$V:$V,7)+SUMIFS(Sheet2!R:R,Sheet2!$D:$D,$D66,Sheet2!$V:$V,8)+SUMIFS(Sheet2!R:R,Sheet2!$D:$D,$D66,Sheet2!$V:$V,9)</f>
        <v>0</v>
      </c>
      <c r="S66">
        <f>SUMIFS(Sheet2!S:S,Sheet2!$D:$D,$D66,Sheet2!$V:$V,7)+SUMIFS(Sheet2!S:S,Sheet2!$D:$D,$D66,Sheet2!$V:$V,8)+SUMIFS(Sheet2!S:S,Sheet2!$D:$D,$D66,Sheet2!$V:$V,9)</f>
        <v>14</v>
      </c>
      <c r="T66">
        <f>SUMIFS(Sheet2!T:T,Sheet2!$D:$D,$D66,Sheet2!$V:$V,7)+SUMIFS(Sheet2!T:T,Sheet2!$D:$D,$D66,Sheet2!$V:$V,8)+SUMIFS(Sheet2!T:T,Sheet2!$D:$D,$D66,Sheet2!$V:$V,9)</f>
        <v>0</v>
      </c>
      <c r="U66" s="6">
        <f>Sheet2!AF$2</f>
        <v>2025</v>
      </c>
      <c r="V66" s="6">
        <f>Sheet2!AG$2</f>
        <v>2026</v>
      </c>
      <c r="W66">
        <v>1</v>
      </c>
    </row>
    <row r="67" spans="1:23" x14ac:dyDescent="0.25">
      <c r="A67" s="22" t="str">
        <f>VLOOKUP(D67,Libs!A:J,3,0)</f>
        <v>C</v>
      </c>
      <c r="B67" s="22" t="str">
        <f>VLOOKUP(D67,Libs!A:J,10,0)</f>
        <v>Head 8</v>
      </c>
      <c r="C67" s="22" t="str">
        <f>VLOOKUP(D67,Libs!A:J,8,0)</f>
        <v>Subc 004</v>
      </c>
      <c r="D67" s="1" t="s">
        <v>115</v>
      </c>
      <c r="E67">
        <f>SUMIFS(Sheet2!E:E,Sheet2!$D:$D,$D67,Sheet2!$V:$V,7)+SUMIFS(Sheet2!E:E,Sheet2!$D:$D,$D67,Sheet2!$V:$V,8)+SUMIFS(Sheet2!E:E,Sheet2!$D:$D,$D67,Sheet2!$V:$V,9)</f>
        <v>508</v>
      </c>
      <c r="F67">
        <f>SUMIFS(Sheet2!F:F,Sheet2!$D:$D,$D67,Sheet2!$V:$V,7)+SUMIFS(Sheet2!F:F,Sheet2!$D:$D,$D67,Sheet2!$V:$V,8)+SUMIFS(Sheet2!F:F,Sheet2!$D:$D,$D67,Sheet2!$V:$V,9)</f>
        <v>380</v>
      </c>
      <c r="G67">
        <f>SUMIFS(Sheet2!G:G,Sheet2!$D:$D,$D67,Sheet2!$V:$V,7)+SUMIFS(Sheet2!G:G,Sheet2!$D:$D,$D67,Sheet2!$V:$V,8)+SUMIFS(Sheet2!G:G,Sheet2!$D:$D,$D67,Sheet2!$V:$V,9)</f>
        <v>128</v>
      </c>
      <c r="H67">
        <f>SUMIFS(Sheet2!H:H,Sheet2!$D:$D,$D67,Sheet2!$V:$V,7)+SUMIFS(Sheet2!H:H,Sheet2!$D:$D,$D67,Sheet2!$V:$V,8)+SUMIFS(Sheet2!H:H,Sheet2!$D:$D,$D67,Sheet2!$V:$V,9)</f>
        <v>203</v>
      </c>
      <c r="I67">
        <f>SUMIFS(Sheet2!I:I,Sheet2!$D:$D,$D67,Sheet2!$V:$V,7)+SUMIFS(Sheet2!I:I,Sheet2!$D:$D,$D67,Sheet2!$V:$V,8)+SUMIFS(Sheet2!I:I,Sheet2!$D:$D,$D67,Sheet2!$V:$V,9)</f>
        <v>137</v>
      </c>
      <c r="J67">
        <f>SUMIFS(Sheet2!J:J,Sheet2!$D:$D,$D67,Sheet2!$V:$V,7)+SUMIFS(Sheet2!J:J,Sheet2!$D:$D,$D67,Sheet2!$V:$V,8)+SUMIFS(Sheet2!J:J,Sheet2!$D:$D,$D67,Sheet2!$V:$V,9)</f>
        <v>55</v>
      </c>
      <c r="K67">
        <f>SUMIFS(Sheet2!K:K,Sheet2!$D:$D,$D67,Sheet2!$V:$V,7)+SUMIFS(Sheet2!K:K,Sheet2!$D:$D,$D67,Sheet2!$V:$V,8)+SUMIFS(Sheet2!K:K,Sheet2!$D:$D,$D67,Sheet2!$V:$V,9)</f>
        <v>113</v>
      </c>
      <c r="L67">
        <f>SUMIFS(Sheet2!L:L,Sheet2!$D:$D,$D67,Sheet2!$V:$V,7)+SUMIFS(Sheet2!L:L,Sheet2!$D:$D,$D67,Sheet2!$V:$V,8)+SUMIFS(Sheet2!L:L,Sheet2!$D:$D,$D67,Sheet2!$V:$V,9)</f>
        <v>0</v>
      </c>
      <c r="M67">
        <f>SUMIFS(Sheet2!M:M,Sheet2!$D:$D,$D67,Sheet2!$V:$V,7)+SUMIFS(Sheet2!M:M,Sheet2!$D:$D,$D67,Sheet2!$V:$V,8)+SUMIFS(Sheet2!M:M,Sheet2!$D:$D,$D67,Sheet2!$V:$V,9)</f>
        <v>0</v>
      </c>
      <c r="N67">
        <f>SUMIFS(Sheet2!N:N,Sheet2!$D:$D,$D67,Sheet2!$V:$V,7)+SUMIFS(Sheet2!N:N,Sheet2!$D:$D,$D67,Sheet2!$V:$V,8)+SUMIFS(Sheet2!N:N,Sheet2!$D:$D,$D67,Sheet2!$V:$V,9)</f>
        <v>0</v>
      </c>
      <c r="O67">
        <f>SUMIFS(Sheet2!O:O,Sheet2!$D:$D,$D67,Sheet2!$V:$V,7)+SUMIFS(Sheet2!O:O,Sheet2!$D:$D,$D67,Sheet2!$V:$V,8)+SUMIFS(Sheet2!O:O,Sheet2!$D:$D,$D67,Sheet2!$V:$V,9)</f>
        <v>2</v>
      </c>
      <c r="P67">
        <f>SUMIFS(Sheet2!P:P,Sheet2!$D:$D,$D67,Sheet2!$V:$V,7)+SUMIFS(Sheet2!P:P,Sheet2!$D:$D,$D67,Sheet2!$V:$V,8)+SUMIFS(Sheet2!P:P,Sheet2!$D:$D,$D67,Sheet2!$V:$V,9)</f>
        <v>18</v>
      </c>
      <c r="Q67">
        <f>SUMIFS(Sheet2!Q:Q,Sheet2!$D:$D,$D67,Sheet2!$V:$V,7)+SUMIFS(Sheet2!Q:Q,Sheet2!$D:$D,$D67,Sheet2!$V:$V,8)+SUMIFS(Sheet2!Q:Q,Sheet2!$D:$D,$D67,Sheet2!$V:$V,9)</f>
        <v>315</v>
      </c>
      <c r="R67">
        <f>SUMIFS(Sheet2!R:R,Sheet2!$D:$D,$D67,Sheet2!$V:$V,7)+SUMIFS(Sheet2!R:R,Sheet2!$D:$D,$D67,Sheet2!$V:$V,8)+SUMIFS(Sheet2!R:R,Sheet2!$D:$D,$D67,Sheet2!$V:$V,9)</f>
        <v>5</v>
      </c>
      <c r="S67">
        <f>SUMIFS(Sheet2!S:S,Sheet2!$D:$D,$D67,Sheet2!$V:$V,7)+SUMIFS(Sheet2!S:S,Sheet2!$D:$D,$D67,Sheet2!$V:$V,8)+SUMIFS(Sheet2!S:S,Sheet2!$D:$D,$D67,Sheet2!$V:$V,9)</f>
        <v>5</v>
      </c>
      <c r="T67">
        <f>SUMIFS(Sheet2!T:T,Sheet2!$D:$D,$D67,Sheet2!$V:$V,7)+SUMIFS(Sheet2!T:T,Sheet2!$D:$D,$D67,Sheet2!$V:$V,8)+SUMIFS(Sheet2!T:T,Sheet2!$D:$D,$D67,Sheet2!$V:$V,9)</f>
        <v>7</v>
      </c>
      <c r="U67" s="6">
        <f>Sheet2!AF$2</f>
        <v>2025</v>
      </c>
      <c r="V67" s="6">
        <f>Sheet2!AG$2</f>
        <v>2026</v>
      </c>
      <c r="W67">
        <v>1</v>
      </c>
    </row>
    <row r="68" spans="1:23" x14ac:dyDescent="0.25">
      <c r="A68" s="22" t="str">
        <f>VLOOKUP(D68,Libs!A:J,3,0)</f>
        <v>C</v>
      </c>
      <c r="B68" s="22" t="str">
        <f>VLOOKUP(D68,Libs!A:J,10,0)</f>
        <v>Head 9</v>
      </c>
      <c r="C68" s="22" t="str">
        <f>VLOOKUP(D68,Libs!A:J,8,0)</f>
        <v>Subc 005</v>
      </c>
      <c r="D68" s="1" t="s">
        <v>118</v>
      </c>
      <c r="E68">
        <f>SUMIFS(Sheet2!E:E,Sheet2!$D:$D,$D68,Sheet2!$V:$V,7)+SUMIFS(Sheet2!E:E,Sheet2!$D:$D,$D68,Sheet2!$V:$V,8)+SUMIFS(Sheet2!E:E,Sheet2!$D:$D,$D68,Sheet2!$V:$V,9)</f>
        <v>1111</v>
      </c>
      <c r="F68">
        <f>SUMIFS(Sheet2!F:F,Sheet2!$D:$D,$D68,Sheet2!$V:$V,7)+SUMIFS(Sheet2!F:F,Sheet2!$D:$D,$D68,Sheet2!$V:$V,8)+SUMIFS(Sheet2!F:F,Sheet2!$D:$D,$D68,Sheet2!$V:$V,9)</f>
        <v>1017</v>
      </c>
      <c r="G68">
        <f>SUMIFS(Sheet2!G:G,Sheet2!$D:$D,$D68,Sheet2!$V:$V,7)+SUMIFS(Sheet2!G:G,Sheet2!$D:$D,$D68,Sheet2!$V:$V,8)+SUMIFS(Sheet2!G:G,Sheet2!$D:$D,$D68,Sheet2!$V:$V,9)</f>
        <v>94</v>
      </c>
      <c r="H68">
        <f>SUMIFS(Sheet2!H:H,Sheet2!$D:$D,$D68,Sheet2!$V:$V,7)+SUMIFS(Sheet2!H:H,Sheet2!$D:$D,$D68,Sheet2!$V:$V,8)+SUMIFS(Sheet2!H:H,Sheet2!$D:$D,$D68,Sheet2!$V:$V,9)</f>
        <v>12</v>
      </c>
      <c r="I68">
        <f>SUMIFS(Sheet2!I:I,Sheet2!$D:$D,$D68,Sheet2!$V:$V,7)+SUMIFS(Sheet2!I:I,Sheet2!$D:$D,$D68,Sheet2!$V:$V,8)+SUMIFS(Sheet2!I:I,Sheet2!$D:$D,$D68,Sheet2!$V:$V,9)</f>
        <v>0</v>
      </c>
      <c r="J68">
        <f>SUMIFS(Sheet2!J:J,Sheet2!$D:$D,$D68,Sheet2!$V:$V,7)+SUMIFS(Sheet2!J:J,Sheet2!$D:$D,$D68,Sheet2!$V:$V,8)+SUMIFS(Sheet2!J:J,Sheet2!$D:$D,$D68,Sheet2!$V:$V,9)</f>
        <v>61</v>
      </c>
      <c r="K68">
        <f>SUMIFS(Sheet2!K:K,Sheet2!$D:$D,$D68,Sheet2!$V:$V,7)+SUMIFS(Sheet2!K:K,Sheet2!$D:$D,$D68,Sheet2!$V:$V,8)+SUMIFS(Sheet2!K:K,Sheet2!$D:$D,$D68,Sheet2!$V:$V,9)</f>
        <v>1038</v>
      </c>
      <c r="L68">
        <f>SUMIFS(Sheet2!L:L,Sheet2!$D:$D,$D68,Sheet2!$V:$V,7)+SUMIFS(Sheet2!L:L,Sheet2!$D:$D,$D68,Sheet2!$V:$V,8)+SUMIFS(Sheet2!L:L,Sheet2!$D:$D,$D68,Sheet2!$V:$V,9)</f>
        <v>0</v>
      </c>
      <c r="M68">
        <f>SUMIFS(Sheet2!M:M,Sheet2!$D:$D,$D68,Sheet2!$V:$V,7)+SUMIFS(Sheet2!M:M,Sheet2!$D:$D,$D68,Sheet2!$V:$V,8)+SUMIFS(Sheet2!M:M,Sheet2!$D:$D,$D68,Sheet2!$V:$V,9)</f>
        <v>4</v>
      </c>
      <c r="N68">
        <f>SUMIFS(Sheet2!N:N,Sheet2!$D:$D,$D68,Sheet2!$V:$V,7)+SUMIFS(Sheet2!N:N,Sheet2!$D:$D,$D68,Sheet2!$V:$V,8)+SUMIFS(Sheet2!N:N,Sheet2!$D:$D,$D68,Sheet2!$V:$V,9)</f>
        <v>0</v>
      </c>
      <c r="O68">
        <f>SUMIFS(Sheet2!O:O,Sheet2!$D:$D,$D68,Sheet2!$V:$V,7)+SUMIFS(Sheet2!O:O,Sheet2!$D:$D,$D68,Sheet2!$V:$V,8)+SUMIFS(Sheet2!O:O,Sheet2!$D:$D,$D68,Sheet2!$V:$V,9)</f>
        <v>4</v>
      </c>
      <c r="P68">
        <f>SUMIFS(Sheet2!P:P,Sheet2!$D:$D,$D68,Sheet2!$V:$V,7)+SUMIFS(Sheet2!P:P,Sheet2!$D:$D,$D68,Sheet2!$V:$V,8)+SUMIFS(Sheet2!P:P,Sheet2!$D:$D,$D68,Sheet2!$V:$V,9)</f>
        <v>56</v>
      </c>
      <c r="Q68">
        <f>SUMIFS(Sheet2!Q:Q,Sheet2!$D:$D,$D68,Sheet2!$V:$V,7)+SUMIFS(Sheet2!Q:Q,Sheet2!$D:$D,$D68,Sheet2!$V:$V,8)+SUMIFS(Sheet2!Q:Q,Sheet2!$D:$D,$D68,Sheet2!$V:$V,9)</f>
        <v>876</v>
      </c>
      <c r="R68">
        <f>SUMIFS(Sheet2!R:R,Sheet2!$D:$D,$D68,Sheet2!$V:$V,7)+SUMIFS(Sheet2!R:R,Sheet2!$D:$D,$D68,Sheet2!$V:$V,8)+SUMIFS(Sheet2!R:R,Sheet2!$D:$D,$D68,Sheet2!$V:$V,9)</f>
        <v>9</v>
      </c>
      <c r="S68">
        <f>SUMIFS(Sheet2!S:S,Sheet2!$D:$D,$D68,Sheet2!$V:$V,7)+SUMIFS(Sheet2!S:S,Sheet2!$D:$D,$D68,Sheet2!$V:$V,8)+SUMIFS(Sheet2!S:S,Sheet2!$D:$D,$D68,Sheet2!$V:$V,9)</f>
        <v>4</v>
      </c>
      <c r="T68">
        <f>SUMIFS(Sheet2!T:T,Sheet2!$D:$D,$D68,Sheet2!$V:$V,7)+SUMIFS(Sheet2!T:T,Sheet2!$D:$D,$D68,Sheet2!$V:$V,8)+SUMIFS(Sheet2!T:T,Sheet2!$D:$D,$D68,Sheet2!$V:$V,9)</f>
        <v>19</v>
      </c>
      <c r="U68" s="6">
        <f>Sheet2!AF$2</f>
        <v>2025</v>
      </c>
      <c r="V68" s="6">
        <f>Sheet2!AG$2</f>
        <v>2026</v>
      </c>
      <c r="W68">
        <v>1</v>
      </c>
    </row>
    <row r="69" spans="1:23" x14ac:dyDescent="0.25">
      <c r="A69" s="22" t="str">
        <f>VLOOKUP(D69,Libs!A:J,3,0)</f>
        <v>C</v>
      </c>
      <c r="B69" s="22" t="str">
        <f>VLOOKUP(D69,Libs!A:J,10,0)</f>
        <v>Head 9</v>
      </c>
      <c r="C69" s="22" t="str">
        <f>VLOOKUP(D69,Libs!A:J,8,0)</f>
        <v>Subc 006</v>
      </c>
      <c r="D69" s="1" t="s">
        <v>119</v>
      </c>
      <c r="E69">
        <f>SUMIFS(Sheet2!E:E,Sheet2!$D:$D,$D69,Sheet2!$V:$V,7)+SUMIFS(Sheet2!E:E,Sheet2!$D:$D,$D69,Sheet2!$V:$V,8)+SUMIFS(Sheet2!E:E,Sheet2!$D:$D,$D69,Sheet2!$V:$V,9)</f>
        <v>1471</v>
      </c>
      <c r="F69">
        <f>SUMIFS(Sheet2!F:F,Sheet2!$D:$D,$D69,Sheet2!$V:$V,7)+SUMIFS(Sheet2!F:F,Sheet2!$D:$D,$D69,Sheet2!$V:$V,8)+SUMIFS(Sheet2!F:F,Sheet2!$D:$D,$D69,Sheet2!$V:$V,9)</f>
        <v>749</v>
      </c>
      <c r="G69">
        <f>SUMIFS(Sheet2!G:G,Sheet2!$D:$D,$D69,Sheet2!$V:$V,7)+SUMIFS(Sheet2!G:G,Sheet2!$D:$D,$D69,Sheet2!$V:$V,8)+SUMIFS(Sheet2!G:G,Sheet2!$D:$D,$D69,Sheet2!$V:$V,9)</f>
        <v>722</v>
      </c>
      <c r="H69">
        <f>SUMIFS(Sheet2!H:H,Sheet2!$D:$D,$D69,Sheet2!$V:$V,7)+SUMIFS(Sheet2!H:H,Sheet2!$D:$D,$D69,Sheet2!$V:$V,8)+SUMIFS(Sheet2!H:H,Sheet2!$D:$D,$D69,Sheet2!$V:$V,9)</f>
        <v>365</v>
      </c>
      <c r="I69">
        <f>SUMIFS(Sheet2!I:I,Sheet2!$D:$D,$D69,Sheet2!$V:$V,7)+SUMIFS(Sheet2!I:I,Sheet2!$D:$D,$D69,Sheet2!$V:$V,8)+SUMIFS(Sheet2!I:I,Sheet2!$D:$D,$D69,Sheet2!$V:$V,9)</f>
        <v>297</v>
      </c>
      <c r="J69">
        <f>SUMIFS(Sheet2!J:J,Sheet2!$D:$D,$D69,Sheet2!$V:$V,7)+SUMIFS(Sheet2!J:J,Sheet2!$D:$D,$D69,Sheet2!$V:$V,8)+SUMIFS(Sheet2!J:J,Sheet2!$D:$D,$D69,Sheet2!$V:$V,9)</f>
        <v>164</v>
      </c>
      <c r="K69">
        <f>SUMIFS(Sheet2!K:K,Sheet2!$D:$D,$D69,Sheet2!$V:$V,7)+SUMIFS(Sheet2!K:K,Sheet2!$D:$D,$D69,Sheet2!$V:$V,8)+SUMIFS(Sheet2!K:K,Sheet2!$D:$D,$D69,Sheet2!$V:$V,9)</f>
        <v>645</v>
      </c>
      <c r="L69">
        <f>SUMIFS(Sheet2!L:L,Sheet2!$D:$D,$D69,Sheet2!$V:$V,7)+SUMIFS(Sheet2!L:L,Sheet2!$D:$D,$D69,Sheet2!$V:$V,8)+SUMIFS(Sheet2!L:L,Sheet2!$D:$D,$D69,Sheet2!$V:$V,9)</f>
        <v>0</v>
      </c>
      <c r="M69">
        <f>SUMIFS(Sheet2!M:M,Sheet2!$D:$D,$D69,Sheet2!$V:$V,7)+SUMIFS(Sheet2!M:M,Sheet2!$D:$D,$D69,Sheet2!$V:$V,8)+SUMIFS(Sheet2!M:M,Sheet2!$D:$D,$D69,Sheet2!$V:$V,9)</f>
        <v>0</v>
      </c>
      <c r="N69">
        <f>SUMIFS(Sheet2!N:N,Sheet2!$D:$D,$D69,Sheet2!$V:$V,7)+SUMIFS(Sheet2!N:N,Sheet2!$D:$D,$D69,Sheet2!$V:$V,8)+SUMIFS(Sheet2!N:N,Sheet2!$D:$D,$D69,Sheet2!$V:$V,9)</f>
        <v>0</v>
      </c>
      <c r="O69">
        <f>SUMIFS(Sheet2!O:O,Sheet2!$D:$D,$D69,Sheet2!$V:$V,7)+SUMIFS(Sheet2!O:O,Sheet2!$D:$D,$D69,Sheet2!$V:$V,8)+SUMIFS(Sheet2!O:O,Sheet2!$D:$D,$D69,Sheet2!$V:$V,9)</f>
        <v>0</v>
      </c>
      <c r="P69">
        <f>SUMIFS(Sheet2!P:P,Sheet2!$D:$D,$D69,Sheet2!$V:$V,7)+SUMIFS(Sheet2!P:P,Sheet2!$D:$D,$D69,Sheet2!$V:$V,8)+SUMIFS(Sheet2!P:P,Sheet2!$D:$D,$D69,Sheet2!$V:$V,9)</f>
        <v>0</v>
      </c>
      <c r="Q69">
        <f>SUMIFS(Sheet2!Q:Q,Sheet2!$D:$D,$D69,Sheet2!$V:$V,7)+SUMIFS(Sheet2!Q:Q,Sheet2!$D:$D,$D69,Sheet2!$V:$V,8)+SUMIFS(Sheet2!Q:Q,Sheet2!$D:$D,$D69,Sheet2!$V:$V,9)</f>
        <v>1422</v>
      </c>
      <c r="R69">
        <f>SUMIFS(Sheet2!R:R,Sheet2!$D:$D,$D69,Sheet2!$V:$V,7)+SUMIFS(Sheet2!R:R,Sheet2!$D:$D,$D69,Sheet2!$V:$V,8)+SUMIFS(Sheet2!R:R,Sheet2!$D:$D,$D69,Sheet2!$V:$V,9)</f>
        <v>0</v>
      </c>
      <c r="S69">
        <f>SUMIFS(Sheet2!S:S,Sheet2!$D:$D,$D69,Sheet2!$V:$V,7)+SUMIFS(Sheet2!S:S,Sheet2!$D:$D,$D69,Sheet2!$V:$V,8)+SUMIFS(Sheet2!S:S,Sheet2!$D:$D,$D69,Sheet2!$V:$V,9)</f>
        <v>12</v>
      </c>
      <c r="T69">
        <f>SUMIFS(Sheet2!T:T,Sheet2!$D:$D,$D69,Sheet2!$V:$V,7)+SUMIFS(Sheet2!T:T,Sheet2!$D:$D,$D69,Sheet2!$V:$V,8)+SUMIFS(Sheet2!T:T,Sheet2!$D:$D,$D69,Sheet2!$V:$V,9)</f>
        <v>0</v>
      </c>
      <c r="U69" s="6">
        <f>Sheet2!AF$2</f>
        <v>2025</v>
      </c>
      <c r="V69" s="6">
        <f>Sheet2!AG$2</f>
        <v>2026</v>
      </c>
      <c r="W69">
        <v>1</v>
      </c>
    </row>
    <row r="70" spans="1:23" x14ac:dyDescent="0.25">
      <c r="A70" s="22" t="str">
        <f>VLOOKUP(D70,Libs!A:J,3,0)</f>
        <v>C</v>
      </c>
      <c r="B70" s="22" t="str">
        <f>VLOOKUP(D70,Libs!A:J,10,0)</f>
        <v>Head 9</v>
      </c>
      <c r="C70" s="22" t="str">
        <f>VLOOKUP(D70,Libs!A:J,8,0)</f>
        <v>Subc 005</v>
      </c>
      <c r="D70" s="1" t="s">
        <v>120</v>
      </c>
      <c r="E70">
        <f>SUMIFS(Sheet2!E:E,Sheet2!$D:$D,$D70,Sheet2!$V:$V,7)+SUMIFS(Sheet2!E:E,Sheet2!$D:$D,$D70,Sheet2!$V:$V,8)+SUMIFS(Sheet2!E:E,Sheet2!$D:$D,$D70,Sheet2!$V:$V,9)</f>
        <v>3326</v>
      </c>
      <c r="F70">
        <f>SUMIFS(Sheet2!F:F,Sheet2!$D:$D,$D70,Sheet2!$V:$V,7)+SUMIFS(Sheet2!F:F,Sheet2!$D:$D,$D70,Sheet2!$V:$V,8)+SUMIFS(Sheet2!F:F,Sheet2!$D:$D,$D70,Sheet2!$V:$V,9)</f>
        <v>2487</v>
      </c>
      <c r="G70">
        <f>SUMIFS(Sheet2!G:G,Sheet2!$D:$D,$D70,Sheet2!$V:$V,7)+SUMIFS(Sheet2!G:G,Sheet2!$D:$D,$D70,Sheet2!$V:$V,8)+SUMIFS(Sheet2!G:G,Sheet2!$D:$D,$D70,Sheet2!$V:$V,9)</f>
        <v>839</v>
      </c>
      <c r="H70">
        <f>SUMIFS(Sheet2!H:H,Sheet2!$D:$D,$D70,Sheet2!$V:$V,7)+SUMIFS(Sheet2!H:H,Sheet2!$D:$D,$D70,Sheet2!$V:$V,8)+SUMIFS(Sheet2!H:H,Sheet2!$D:$D,$D70,Sheet2!$V:$V,9)</f>
        <v>432</v>
      </c>
      <c r="I70">
        <f>SUMIFS(Sheet2!I:I,Sheet2!$D:$D,$D70,Sheet2!$V:$V,7)+SUMIFS(Sheet2!I:I,Sheet2!$D:$D,$D70,Sheet2!$V:$V,8)+SUMIFS(Sheet2!I:I,Sheet2!$D:$D,$D70,Sheet2!$V:$V,9)</f>
        <v>251</v>
      </c>
      <c r="J70">
        <f>SUMIFS(Sheet2!J:J,Sheet2!$D:$D,$D70,Sheet2!$V:$V,7)+SUMIFS(Sheet2!J:J,Sheet2!$D:$D,$D70,Sheet2!$V:$V,8)+SUMIFS(Sheet2!J:J,Sheet2!$D:$D,$D70,Sheet2!$V:$V,9)</f>
        <v>693</v>
      </c>
      <c r="K70">
        <f>SUMIFS(Sheet2!K:K,Sheet2!$D:$D,$D70,Sheet2!$V:$V,7)+SUMIFS(Sheet2!K:K,Sheet2!$D:$D,$D70,Sheet2!$V:$V,8)+SUMIFS(Sheet2!K:K,Sheet2!$D:$D,$D70,Sheet2!$V:$V,9)</f>
        <v>1950</v>
      </c>
      <c r="L70">
        <f>SUMIFS(Sheet2!L:L,Sheet2!$D:$D,$D70,Sheet2!$V:$V,7)+SUMIFS(Sheet2!L:L,Sheet2!$D:$D,$D70,Sheet2!$V:$V,8)+SUMIFS(Sheet2!L:L,Sheet2!$D:$D,$D70,Sheet2!$V:$V,9)</f>
        <v>0</v>
      </c>
      <c r="M70">
        <f>SUMIFS(Sheet2!M:M,Sheet2!$D:$D,$D70,Sheet2!$V:$V,7)+SUMIFS(Sheet2!M:M,Sheet2!$D:$D,$D70,Sheet2!$V:$V,8)+SUMIFS(Sheet2!M:M,Sheet2!$D:$D,$D70,Sheet2!$V:$V,9)</f>
        <v>2</v>
      </c>
      <c r="N70">
        <f>SUMIFS(Sheet2!N:N,Sheet2!$D:$D,$D70,Sheet2!$V:$V,7)+SUMIFS(Sheet2!N:N,Sheet2!$D:$D,$D70,Sheet2!$V:$V,8)+SUMIFS(Sheet2!N:N,Sheet2!$D:$D,$D70,Sheet2!$V:$V,9)</f>
        <v>0</v>
      </c>
      <c r="O70">
        <f>SUMIFS(Sheet2!O:O,Sheet2!$D:$D,$D70,Sheet2!$V:$V,7)+SUMIFS(Sheet2!O:O,Sheet2!$D:$D,$D70,Sheet2!$V:$V,8)+SUMIFS(Sheet2!O:O,Sheet2!$D:$D,$D70,Sheet2!$V:$V,9)</f>
        <v>0</v>
      </c>
      <c r="P70">
        <f>SUMIFS(Sheet2!P:P,Sheet2!$D:$D,$D70,Sheet2!$V:$V,7)+SUMIFS(Sheet2!P:P,Sheet2!$D:$D,$D70,Sheet2!$V:$V,8)+SUMIFS(Sheet2!P:P,Sheet2!$D:$D,$D70,Sheet2!$V:$V,9)</f>
        <v>12</v>
      </c>
      <c r="Q70">
        <f>SUMIFS(Sheet2!Q:Q,Sheet2!$D:$D,$D70,Sheet2!$V:$V,7)+SUMIFS(Sheet2!Q:Q,Sheet2!$D:$D,$D70,Sheet2!$V:$V,8)+SUMIFS(Sheet2!Q:Q,Sheet2!$D:$D,$D70,Sheet2!$V:$V,9)</f>
        <v>3106</v>
      </c>
      <c r="R70">
        <f>SUMIFS(Sheet2!R:R,Sheet2!$D:$D,$D70,Sheet2!$V:$V,7)+SUMIFS(Sheet2!R:R,Sheet2!$D:$D,$D70,Sheet2!$V:$V,8)+SUMIFS(Sheet2!R:R,Sheet2!$D:$D,$D70,Sheet2!$V:$V,9)</f>
        <v>2</v>
      </c>
      <c r="S70">
        <f>SUMIFS(Sheet2!S:S,Sheet2!$D:$D,$D70,Sheet2!$V:$V,7)+SUMIFS(Sheet2!S:S,Sheet2!$D:$D,$D70,Sheet2!$V:$V,8)+SUMIFS(Sheet2!S:S,Sheet2!$D:$D,$D70,Sheet2!$V:$V,9)</f>
        <v>18</v>
      </c>
      <c r="T70">
        <f>SUMIFS(Sheet2!T:T,Sheet2!$D:$D,$D70,Sheet2!$V:$V,7)+SUMIFS(Sheet2!T:T,Sheet2!$D:$D,$D70,Sheet2!$V:$V,8)+SUMIFS(Sheet2!T:T,Sheet2!$D:$D,$D70,Sheet2!$V:$V,9)</f>
        <v>0</v>
      </c>
      <c r="U70" s="6">
        <f>Sheet2!AF$2</f>
        <v>2025</v>
      </c>
      <c r="V70" s="6">
        <f>Sheet2!AG$2</f>
        <v>2026</v>
      </c>
      <c r="W70">
        <v>1</v>
      </c>
    </row>
    <row r="71" spans="1:23" x14ac:dyDescent="0.25">
      <c r="A71" s="22" t="str">
        <f>VLOOKUP(D71,Libs!A:J,3,0)</f>
        <v>C</v>
      </c>
      <c r="B71" s="22" t="str">
        <f>VLOOKUP(D71,Libs!A:J,10,0)</f>
        <v>Head 9</v>
      </c>
      <c r="C71" s="22" t="str">
        <f>VLOOKUP(D71,Libs!A:J,8,0)</f>
        <v>Subc 005</v>
      </c>
      <c r="D71" s="1" t="s">
        <v>121</v>
      </c>
      <c r="E71">
        <f>SUMIFS(Sheet2!E:E,Sheet2!$D:$D,$D71,Sheet2!$V:$V,7)+SUMIFS(Sheet2!E:E,Sheet2!$D:$D,$D71,Sheet2!$V:$V,8)+SUMIFS(Sheet2!E:E,Sheet2!$D:$D,$D71,Sheet2!$V:$V,9)</f>
        <v>1326</v>
      </c>
      <c r="F71">
        <f>SUMIFS(Sheet2!F:F,Sheet2!$D:$D,$D71,Sheet2!$V:$V,7)+SUMIFS(Sheet2!F:F,Sheet2!$D:$D,$D71,Sheet2!$V:$V,8)+SUMIFS(Sheet2!F:F,Sheet2!$D:$D,$D71,Sheet2!$V:$V,9)</f>
        <v>921</v>
      </c>
      <c r="G71">
        <f>SUMIFS(Sheet2!G:G,Sheet2!$D:$D,$D71,Sheet2!$V:$V,7)+SUMIFS(Sheet2!G:G,Sheet2!$D:$D,$D71,Sheet2!$V:$V,8)+SUMIFS(Sheet2!G:G,Sheet2!$D:$D,$D71,Sheet2!$V:$V,9)</f>
        <v>405</v>
      </c>
      <c r="H71">
        <f>SUMIFS(Sheet2!H:H,Sheet2!$D:$D,$D71,Sheet2!$V:$V,7)+SUMIFS(Sheet2!H:H,Sheet2!$D:$D,$D71,Sheet2!$V:$V,8)+SUMIFS(Sheet2!H:H,Sheet2!$D:$D,$D71,Sheet2!$V:$V,9)</f>
        <v>309</v>
      </c>
      <c r="I71">
        <f>SUMIFS(Sheet2!I:I,Sheet2!$D:$D,$D71,Sheet2!$V:$V,7)+SUMIFS(Sheet2!I:I,Sheet2!$D:$D,$D71,Sheet2!$V:$V,8)+SUMIFS(Sheet2!I:I,Sheet2!$D:$D,$D71,Sheet2!$V:$V,9)</f>
        <v>296</v>
      </c>
      <c r="J71">
        <f>SUMIFS(Sheet2!J:J,Sheet2!$D:$D,$D71,Sheet2!$V:$V,7)+SUMIFS(Sheet2!J:J,Sheet2!$D:$D,$D71,Sheet2!$V:$V,8)+SUMIFS(Sheet2!J:J,Sheet2!$D:$D,$D71,Sheet2!$V:$V,9)</f>
        <v>133</v>
      </c>
      <c r="K71">
        <f>SUMIFS(Sheet2!K:K,Sheet2!$D:$D,$D71,Sheet2!$V:$V,7)+SUMIFS(Sheet2!K:K,Sheet2!$D:$D,$D71,Sheet2!$V:$V,8)+SUMIFS(Sheet2!K:K,Sheet2!$D:$D,$D71,Sheet2!$V:$V,9)</f>
        <v>588</v>
      </c>
      <c r="L71">
        <f>SUMIFS(Sheet2!L:L,Sheet2!$D:$D,$D71,Sheet2!$V:$V,7)+SUMIFS(Sheet2!L:L,Sheet2!$D:$D,$D71,Sheet2!$V:$V,8)+SUMIFS(Sheet2!L:L,Sheet2!$D:$D,$D71,Sheet2!$V:$V,9)</f>
        <v>0</v>
      </c>
      <c r="M71">
        <f>SUMIFS(Sheet2!M:M,Sheet2!$D:$D,$D71,Sheet2!$V:$V,7)+SUMIFS(Sheet2!M:M,Sheet2!$D:$D,$D71,Sheet2!$V:$V,8)+SUMIFS(Sheet2!M:M,Sheet2!$D:$D,$D71,Sheet2!$V:$V,9)</f>
        <v>0</v>
      </c>
      <c r="N71">
        <f>SUMIFS(Sheet2!N:N,Sheet2!$D:$D,$D71,Sheet2!$V:$V,7)+SUMIFS(Sheet2!N:N,Sheet2!$D:$D,$D71,Sheet2!$V:$V,8)+SUMIFS(Sheet2!N:N,Sheet2!$D:$D,$D71,Sheet2!$V:$V,9)</f>
        <v>0</v>
      </c>
      <c r="O71">
        <f>SUMIFS(Sheet2!O:O,Sheet2!$D:$D,$D71,Sheet2!$V:$V,7)+SUMIFS(Sheet2!O:O,Sheet2!$D:$D,$D71,Sheet2!$V:$V,8)+SUMIFS(Sheet2!O:O,Sheet2!$D:$D,$D71,Sheet2!$V:$V,9)</f>
        <v>0</v>
      </c>
      <c r="P71">
        <f>SUMIFS(Sheet2!P:P,Sheet2!$D:$D,$D71,Sheet2!$V:$V,7)+SUMIFS(Sheet2!P:P,Sheet2!$D:$D,$D71,Sheet2!$V:$V,8)+SUMIFS(Sheet2!P:P,Sheet2!$D:$D,$D71,Sheet2!$V:$V,9)</f>
        <v>0</v>
      </c>
      <c r="Q71">
        <f>SUMIFS(Sheet2!Q:Q,Sheet2!$D:$D,$D71,Sheet2!$V:$V,7)+SUMIFS(Sheet2!Q:Q,Sheet2!$D:$D,$D71,Sheet2!$V:$V,8)+SUMIFS(Sheet2!Q:Q,Sheet2!$D:$D,$D71,Sheet2!$V:$V,9)</f>
        <v>1261</v>
      </c>
      <c r="R71">
        <f>SUMIFS(Sheet2!R:R,Sheet2!$D:$D,$D71,Sheet2!$V:$V,7)+SUMIFS(Sheet2!R:R,Sheet2!$D:$D,$D71,Sheet2!$V:$V,8)+SUMIFS(Sheet2!R:R,Sheet2!$D:$D,$D71,Sheet2!$V:$V,9)</f>
        <v>0</v>
      </c>
      <c r="S71">
        <f>SUMIFS(Sheet2!S:S,Sheet2!$D:$D,$D71,Sheet2!$V:$V,7)+SUMIFS(Sheet2!S:S,Sheet2!$D:$D,$D71,Sheet2!$V:$V,8)+SUMIFS(Sheet2!S:S,Sheet2!$D:$D,$D71,Sheet2!$V:$V,9)</f>
        <v>13</v>
      </c>
      <c r="T71">
        <f>SUMIFS(Sheet2!T:T,Sheet2!$D:$D,$D71,Sheet2!$V:$V,7)+SUMIFS(Sheet2!T:T,Sheet2!$D:$D,$D71,Sheet2!$V:$V,8)+SUMIFS(Sheet2!T:T,Sheet2!$D:$D,$D71,Sheet2!$V:$V,9)</f>
        <v>0</v>
      </c>
      <c r="U71" s="6">
        <f>Sheet2!AF$2</f>
        <v>2025</v>
      </c>
      <c r="V71" s="6">
        <f>Sheet2!AG$2</f>
        <v>2026</v>
      </c>
      <c r="W71">
        <v>1</v>
      </c>
    </row>
    <row r="72" spans="1:23" x14ac:dyDescent="0.25">
      <c r="A72" s="22" t="str">
        <f>VLOOKUP(D72,Libs!A:J,3,0)</f>
        <v>C</v>
      </c>
      <c r="B72" s="22" t="str">
        <f>VLOOKUP(D72,Libs!A:J,10,0)</f>
        <v>Head 9</v>
      </c>
      <c r="C72" s="22" t="str">
        <f>VLOOKUP(D72,Libs!A:J,8,0)</f>
        <v>Subc 005</v>
      </c>
      <c r="D72" s="1" t="s">
        <v>122</v>
      </c>
      <c r="E72">
        <f>SUMIFS(Sheet2!E:E,Sheet2!$D:$D,$D72,Sheet2!$V:$V,7)+SUMIFS(Sheet2!E:E,Sheet2!$D:$D,$D72,Sheet2!$V:$V,8)+SUMIFS(Sheet2!E:E,Sheet2!$D:$D,$D72,Sheet2!$V:$V,9)</f>
        <v>374</v>
      </c>
      <c r="F72">
        <f>SUMIFS(Sheet2!F:F,Sheet2!$D:$D,$D72,Sheet2!$V:$V,7)+SUMIFS(Sheet2!F:F,Sheet2!$D:$D,$D72,Sheet2!$V:$V,8)+SUMIFS(Sheet2!F:F,Sheet2!$D:$D,$D72,Sheet2!$V:$V,9)</f>
        <v>262</v>
      </c>
      <c r="G72">
        <f>SUMIFS(Sheet2!G:G,Sheet2!$D:$D,$D72,Sheet2!$V:$V,7)+SUMIFS(Sheet2!G:G,Sheet2!$D:$D,$D72,Sheet2!$V:$V,8)+SUMIFS(Sheet2!G:G,Sheet2!$D:$D,$D72,Sheet2!$V:$V,9)</f>
        <v>112</v>
      </c>
      <c r="H72">
        <f>SUMIFS(Sheet2!H:H,Sheet2!$D:$D,$D72,Sheet2!$V:$V,7)+SUMIFS(Sheet2!H:H,Sheet2!$D:$D,$D72,Sheet2!$V:$V,8)+SUMIFS(Sheet2!H:H,Sheet2!$D:$D,$D72,Sheet2!$V:$V,9)</f>
        <v>114</v>
      </c>
      <c r="I72">
        <f>SUMIFS(Sheet2!I:I,Sheet2!$D:$D,$D72,Sheet2!$V:$V,7)+SUMIFS(Sheet2!I:I,Sheet2!$D:$D,$D72,Sheet2!$V:$V,8)+SUMIFS(Sheet2!I:I,Sheet2!$D:$D,$D72,Sheet2!$V:$V,9)</f>
        <v>45</v>
      </c>
      <c r="J72">
        <f>SUMIFS(Sheet2!J:J,Sheet2!$D:$D,$D72,Sheet2!$V:$V,7)+SUMIFS(Sheet2!J:J,Sheet2!$D:$D,$D72,Sheet2!$V:$V,8)+SUMIFS(Sheet2!J:J,Sheet2!$D:$D,$D72,Sheet2!$V:$V,9)</f>
        <v>55</v>
      </c>
      <c r="K72">
        <f>SUMIFS(Sheet2!K:K,Sheet2!$D:$D,$D72,Sheet2!$V:$V,7)+SUMIFS(Sheet2!K:K,Sheet2!$D:$D,$D72,Sheet2!$V:$V,8)+SUMIFS(Sheet2!K:K,Sheet2!$D:$D,$D72,Sheet2!$V:$V,9)</f>
        <v>160</v>
      </c>
      <c r="L72">
        <f>SUMIFS(Sheet2!L:L,Sheet2!$D:$D,$D72,Sheet2!$V:$V,7)+SUMIFS(Sheet2!L:L,Sheet2!$D:$D,$D72,Sheet2!$V:$V,8)+SUMIFS(Sheet2!L:L,Sheet2!$D:$D,$D72,Sheet2!$V:$V,9)</f>
        <v>0</v>
      </c>
      <c r="M72">
        <f>SUMIFS(Sheet2!M:M,Sheet2!$D:$D,$D72,Sheet2!$V:$V,7)+SUMIFS(Sheet2!M:M,Sheet2!$D:$D,$D72,Sheet2!$V:$V,8)+SUMIFS(Sheet2!M:M,Sheet2!$D:$D,$D72,Sheet2!$V:$V,9)</f>
        <v>0</v>
      </c>
      <c r="N72">
        <f>SUMIFS(Sheet2!N:N,Sheet2!$D:$D,$D72,Sheet2!$V:$V,7)+SUMIFS(Sheet2!N:N,Sheet2!$D:$D,$D72,Sheet2!$V:$V,8)+SUMIFS(Sheet2!N:N,Sheet2!$D:$D,$D72,Sheet2!$V:$V,9)</f>
        <v>0</v>
      </c>
      <c r="O72">
        <f>SUMIFS(Sheet2!O:O,Sheet2!$D:$D,$D72,Sheet2!$V:$V,7)+SUMIFS(Sheet2!O:O,Sheet2!$D:$D,$D72,Sheet2!$V:$V,8)+SUMIFS(Sheet2!O:O,Sheet2!$D:$D,$D72,Sheet2!$V:$V,9)</f>
        <v>0</v>
      </c>
      <c r="P72">
        <f>SUMIFS(Sheet2!P:P,Sheet2!$D:$D,$D72,Sheet2!$V:$V,7)+SUMIFS(Sheet2!P:P,Sheet2!$D:$D,$D72,Sheet2!$V:$V,8)+SUMIFS(Sheet2!P:P,Sheet2!$D:$D,$D72,Sheet2!$V:$V,9)</f>
        <v>0</v>
      </c>
      <c r="Q72">
        <f>SUMIFS(Sheet2!Q:Q,Sheet2!$D:$D,$D72,Sheet2!$V:$V,7)+SUMIFS(Sheet2!Q:Q,Sheet2!$D:$D,$D72,Sheet2!$V:$V,8)+SUMIFS(Sheet2!Q:Q,Sheet2!$D:$D,$D72,Sheet2!$V:$V,9)</f>
        <v>351</v>
      </c>
      <c r="R72">
        <f>SUMIFS(Sheet2!R:R,Sheet2!$D:$D,$D72,Sheet2!$V:$V,7)+SUMIFS(Sheet2!R:R,Sheet2!$D:$D,$D72,Sheet2!$V:$V,8)+SUMIFS(Sheet2!R:R,Sheet2!$D:$D,$D72,Sheet2!$V:$V,9)</f>
        <v>0</v>
      </c>
      <c r="S72">
        <f>SUMIFS(Sheet2!S:S,Sheet2!$D:$D,$D72,Sheet2!$V:$V,7)+SUMIFS(Sheet2!S:S,Sheet2!$D:$D,$D72,Sheet2!$V:$V,8)+SUMIFS(Sheet2!S:S,Sheet2!$D:$D,$D72,Sheet2!$V:$V,9)</f>
        <v>5</v>
      </c>
      <c r="T72">
        <f>SUMIFS(Sheet2!T:T,Sheet2!$D:$D,$D72,Sheet2!$V:$V,7)+SUMIFS(Sheet2!T:T,Sheet2!$D:$D,$D72,Sheet2!$V:$V,8)+SUMIFS(Sheet2!T:T,Sheet2!$D:$D,$D72,Sheet2!$V:$V,9)</f>
        <v>0</v>
      </c>
      <c r="U72" s="6">
        <f>Sheet2!AF$2</f>
        <v>2025</v>
      </c>
      <c r="V72" s="6">
        <f>Sheet2!AG$2</f>
        <v>2026</v>
      </c>
      <c r="W72">
        <v>1</v>
      </c>
    </row>
    <row r="73" spans="1:23" x14ac:dyDescent="0.25">
      <c r="A73" s="22" t="str">
        <f>VLOOKUP(D73,Libs!A:J,3,0)</f>
        <v>C</v>
      </c>
      <c r="B73" s="22" t="str">
        <f>VLOOKUP(D73,Libs!A:J,10,0)</f>
        <v>Head 9</v>
      </c>
      <c r="C73" s="22" t="str">
        <f>VLOOKUP(D73,Libs!A:J,8,0)</f>
        <v>Subc 006</v>
      </c>
      <c r="D73" s="1" t="s">
        <v>123</v>
      </c>
      <c r="E73">
        <f>SUMIFS(Sheet2!E:E,Sheet2!$D:$D,$D73,Sheet2!$V:$V,7)+SUMIFS(Sheet2!E:E,Sheet2!$D:$D,$D73,Sheet2!$V:$V,8)+SUMIFS(Sheet2!E:E,Sheet2!$D:$D,$D73,Sheet2!$V:$V,9)</f>
        <v>1068</v>
      </c>
      <c r="F73">
        <f>SUMIFS(Sheet2!F:F,Sheet2!$D:$D,$D73,Sheet2!$V:$V,7)+SUMIFS(Sheet2!F:F,Sheet2!$D:$D,$D73,Sheet2!$V:$V,8)+SUMIFS(Sheet2!F:F,Sheet2!$D:$D,$D73,Sheet2!$V:$V,9)</f>
        <v>670</v>
      </c>
      <c r="G73">
        <f>SUMIFS(Sheet2!G:G,Sheet2!$D:$D,$D73,Sheet2!$V:$V,7)+SUMIFS(Sheet2!G:G,Sheet2!$D:$D,$D73,Sheet2!$V:$V,8)+SUMIFS(Sheet2!G:G,Sheet2!$D:$D,$D73,Sheet2!$V:$V,9)</f>
        <v>398</v>
      </c>
      <c r="H73">
        <f>SUMIFS(Sheet2!H:H,Sheet2!$D:$D,$D73,Sheet2!$V:$V,7)+SUMIFS(Sheet2!H:H,Sheet2!$D:$D,$D73,Sheet2!$V:$V,8)+SUMIFS(Sheet2!H:H,Sheet2!$D:$D,$D73,Sheet2!$V:$V,9)</f>
        <v>131</v>
      </c>
      <c r="I73">
        <f>SUMIFS(Sheet2!I:I,Sheet2!$D:$D,$D73,Sheet2!$V:$V,7)+SUMIFS(Sheet2!I:I,Sheet2!$D:$D,$D73,Sheet2!$V:$V,8)+SUMIFS(Sheet2!I:I,Sheet2!$D:$D,$D73,Sheet2!$V:$V,9)</f>
        <v>37</v>
      </c>
      <c r="J73">
        <f>SUMIFS(Sheet2!J:J,Sheet2!$D:$D,$D73,Sheet2!$V:$V,7)+SUMIFS(Sheet2!J:J,Sheet2!$D:$D,$D73,Sheet2!$V:$V,8)+SUMIFS(Sheet2!J:J,Sheet2!$D:$D,$D73,Sheet2!$V:$V,9)</f>
        <v>84</v>
      </c>
      <c r="K73">
        <f>SUMIFS(Sheet2!K:K,Sheet2!$D:$D,$D73,Sheet2!$V:$V,7)+SUMIFS(Sheet2!K:K,Sheet2!$D:$D,$D73,Sheet2!$V:$V,8)+SUMIFS(Sheet2!K:K,Sheet2!$D:$D,$D73,Sheet2!$V:$V,9)</f>
        <v>816</v>
      </c>
      <c r="L73">
        <f>SUMIFS(Sheet2!L:L,Sheet2!$D:$D,$D73,Sheet2!$V:$V,7)+SUMIFS(Sheet2!L:L,Sheet2!$D:$D,$D73,Sheet2!$V:$V,8)+SUMIFS(Sheet2!L:L,Sheet2!$D:$D,$D73,Sheet2!$V:$V,9)</f>
        <v>0</v>
      </c>
      <c r="M73">
        <f>SUMIFS(Sheet2!M:M,Sheet2!$D:$D,$D73,Sheet2!$V:$V,7)+SUMIFS(Sheet2!M:M,Sheet2!$D:$D,$D73,Sheet2!$V:$V,8)+SUMIFS(Sheet2!M:M,Sheet2!$D:$D,$D73,Sheet2!$V:$V,9)</f>
        <v>7</v>
      </c>
      <c r="N73">
        <f>SUMIFS(Sheet2!N:N,Sheet2!$D:$D,$D73,Sheet2!$V:$V,7)+SUMIFS(Sheet2!N:N,Sheet2!$D:$D,$D73,Sheet2!$V:$V,8)+SUMIFS(Sheet2!N:N,Sheet2!$D:$D,$D73,Sheet2!$V:$V,9)</f>
        <v>0</v>
      </c>
      <c r="O73">
        <f>SUMIFS(Sheet2!O:O,Sheet2!$D:$D,$D73,Sheet2!$V:$V,7)+SUMIFS(Sheet2!O:O,Sheet2!$D:$D,$D73,Sheet2!$V:$V,8)+SUMIFS(Sheet2!O:O,Sheet2!$D:$D,$D73,Sheet2!$V:$V,9)</f>
        <v>3</v>
      </c>
      <c r="P73">
        <f>SUMIFS(Sheet2!P:P,Sheet2!$D:$D,$D73,Sheet2!$V:$V,7)+SUMIFS(Sheet2!P:P,Sheet2!$D:$D,$D73,Sheet2!$V:$V,8)+SUMIFS(Sheet2!P:P,Sheet2!$D:$D,$D73,Sheet2!$V:$V,9)</f>
        <v>100</v>
      </c>
      <c r="Q73">
        <f>SUMIFS(Sheet2!Q:Q,Sheet2!$D:$D,$D73,Sheet2!$V:$V,7)+SUMIFS(Sheet2!Q:Q,Sheet2!$D:$D,$D73,Sheet2!$V:$V,8)+SUMIFS(Sheet2!Q:Q,Sheet2!$D:$D,$D73,Sheet2!$V:$V,9)</f>
        <v>818</v>
      </c>
      <c r="R73">
        <f>SUMIFS(Sheet2!R:R,Sheet2!$D:$D,$D73,Sheet2!$V:$V,7)+SUMIFS(Sheet2!R:R,Sheet2!$D:$D,$D73,Sheet2!$V:$V,8)+SUMIFS(Sheet2!R:R,Sheet2!$D:$D,$D73,Sheet2!$V:$V,9)</f>
        <v>14</v>
      </c>
      <c r="S73">
        <f>SUMIFS(Sheet2!S:S,Sheet2!$D:$D,$D73,Sheet2!$V:$V,7)+SUMIFS(Sheet2!S:S,Sheet2!$D:$D,$D73,Sheet2!$V:$V,8)+SUMIFS(Sheet2!S:S,Sheet2!$D:$D,$D73,Sheet2!$V:$V,9)</f>
        <v>14</v>
      </c>
      <c r="T73">
        <f>SUMIFS(Sheet2!T:T,Sheet2!$D:$D,$D73,Sheet2!$V:$V,7)+SUMIFS(Sheet2!T:T,Sheet2!$D:$D,$D73,Sheet2!$V:$V,8)+SUMIFS(Sheet2!T:T,Sheet2!$D:$D,$D73,Sheet2!$V:$V,9)</f>
        <v>11</v>
      </c>
      <c r="U73" s="6">
        <f>Sheet2!AF$2</f>
        <v>2025</v>
      </c>
      <c r="V73" s="6">
        <f>Sheet2!AG$2</f>
        <v>2026</v>
      </c>
      <c r="W73">
        <v>1</v>
      </c>
    </row>
    <row r="74" spans="1:23" x14ac:dyDescent="0.25">
      <c r="A74" s="22" t="str">
        <f>VLOOKUP(D74,Libs!A:J,3,0)</f>
        <v>C</v>
      </c>
      <c r="B74" s="22" t="str">
        <f>VLOOKUP(D74,Libs!A:J,10,0)</f>
        <v>Head 9</v>
      </c>
      <c r="C74" s="22" t="str">
        <f>VLOOKUP(D74,Libs!A:J,8,0)</f>
        <v>Subc 006</v>
      </c>
      <c r="D74" s="1" t="s">
        <v>124</v>
      </c>
      <c r="E74">
        <f>SUMIFS(Sheet2!E:E,Sheet2!$D:$D,$D74,Sheet2!$V:$V,7)+SUMIFS(Sheet2!E:E,Sheet2!$D:$D,$D74,Sheet2!$V:$V,8)+SUMIFS(Sheet2!E:E,Sheet2!$D:$D,$D74,Sheet2!$V:$V,9)</f>
        <v>464</v>
      </c>
      <c r="F74">
        <f>SUMIFS(Sheet2!F:F,Sheet2!$D:$D,$D74,Sheet2!$V:$V,7)+SUMIFS(Sheet2!F:F,Sheet2!$D:$D,$D74,Sheet2!$V:$V,8)+SUMIFS(Sheet2!F:F,Sheet2!$D:$D,$D74,Sheet2!$V:$V,9)</f>
        <v>246</v>
      </c>
      <c r="G74">
        <f>SUMIFS(Sheet2!G:G,Sheet2!$D:$D,$D74,Sheet2!$V:$V,7)+SUMIFS(Sheet2!G:G,Sheet2!$D:$D,$D74,Sheet2!$V:$V,8)+SUMIFS(Sheet2!G:G,Sheet2!$D:$D,$D74,Sheet2!$V:$V,9)</f>
        <v>218</v>
      </c>
      <c r="H74">
        <f>SUMIFS(Sheet2!H:H,Sheet2!$D:$D,$D74,Sheet2!$V:$V,7)+SUMIFS(Sheet2!H:H,Sheet2!$D:$D,$D74,Sheet2!$V:$V,8)+SUMIFS(Sheet2!H:H,Sheet2!$D:$D,$D74,Sheet2!$V:$V,9)</f>
        <v>36</v>
      </c>
      <c r="I74">
        <f>SUMIFS(Sheet2!I:I,Sheet2!$D:$D,$D74,Sheet2!$V:$V,7)+SUMIFS(Sheet2!I:I,Sheet2!$D:$D,$D74,Sheet2!$V:$V,8)+SUMIFS(Sheet2!I:I,Sheet2!$D:$D,$D74,Sheet2!$V:$V,9)</f>
        <v>44</v>
      </c>
      <c r="J74">
        <f>SUMIFS(Sheet2!J:J,Sheet2!$D:$D,$D74,Sheet2!$V:$V,7)+SUMIFS(Sheet2!J:J,Sheet2!$D:$D,$D74,Sheet2!$V:$V,8)+SUMIFS(Sheet2!J:J,Sheet2!$D:$D,$D74,Sheet2!$V:$V,9)</f>
        <v>99</v>
      </c>
      <c r="K74">
        <f>SUMIFS(Sheet2!K:K,Sheet2!$D:$D,$D74,Sheet2!$V:$V,7)+SUMIFS(Sheet2!K:K,Sheet2!$D:$D,$D74,Sheet2!$V:$V,8)+SUMIFS(Sheet2!K:K,Sheet2!$D:$D,$D74,Sheet2!$V:$V,9)</f>
        <v>285</v>
      </c>
      <c r="L74">
        <f>SUMIFS(Sheet2!L:L,Sheet2!$D:$D,$D74,Sheet2!$V:$V,7)+SUMIFS(Sheet2!L:L,Sheet2!$D:$D,$D74,Sheet2!$V:$V,8)+SUMIFS(Sheet2!L:L,Sheet2!$D:$D,$D74,Sheet2!$V:$V,9)</f>
        <v>0</v>
      </c>
      <c r="M74">
        <f>SUMIFS(Sheet2!M:M,Sheet2!$D:$D,$D74,Sheet2!$V:$V,7)+SUMIFS(Sheet2!M:M,Sheet2!$D:$D,$D74,Sheet2!$V:$V,8)+SUMIFS(Sheet2!M:M,Sheet2!$D:$D,$D74,Sheet2!$V:$V,9)</f>
        <v>8</v>
      </c>
      <c r="N74">
        <f>SUMIFS(Sheet2!N:N,Sheet2!$D:$D,$D74,Sheet2!$V:$V,7)+SUMIFS(Sheet2!N:N,Sheet2!$D:$D,$D74,Sheet2!$V:$V,8)+SUMIFS(Sheet2!N:N,Sheet2!$D:$D,$D74,Sheet2!$V:$V,9)</f>
        <v>0</v>
      </c>
      <c r="O74">
        <f>SUMIFS(Sheet2!O:O,Sheet2!$D:$D,$D74,Sheet2!$V:$V,7)+SUMIFS(Sheet2!O:O,Sheet2!$D:$D,$D74,Sheet2!$V:$V,8)+SUMIFS(Sheet2!O:O,Sheet2!$D:$D,$D74,Sheet2!$V:$V,9)</f>
        <v>2</v>
      </c>
      <c r="P74">
        <f>SUMIFS(Sheet2!P:P,Sheet2!$D:$D,$D74,Sheet2!$V:$V,7)+SUMIFS(Sheet2!P:P,Sheet2!$D:$D,$D74,Sheet2!$V:$V,8)+SUMIFS(Sheet2!P:P,Sheet2!$D:$D,$D74,Sheet2!$V:$V,9)</f>
        <v>91</v>
      </c>
      <c r="Q74">
        <f>SUMIFS(Sheet2!Q:Q,Sheet2!$D:$D,$D74,Sheet2!$V:$V,7)+SUMIFS(Sheet2!Q:Q,Sheet2!$D:$D,$D74,Sheet2!$V:$V,8)+SUMIFS(Sheet2!Q:Q,Sheet2!$D:$D,$D74,Sheet2!$V:$V,9)</f>
        <v>217</v>
      </c>
      <c r="R74">
        <f>SUMIFS(Sheet2!R:R,Sheet2!$D:$D,$D74,Sheet2!$V:$V,7)+SUMIFS(Sheet2!R:R,Sheet2!$D:$D,$D74,Sheet2!$V:$V,8)+SUMIFS(Sheet2!R:R,Sheet2!$D:$D,$D74,Sheet2!$V:$V,9)</f>
        <v>16</v>
      </c>
      <c r="S74">
        <f>SUMIFS(Sheet2!S:S,Sheet2!$D:$D,$D74,Sheet2!$V:$V,7)+SUMIFS(Sheet2!S:S,Sheet2!$D:$D,$D74,Sheet2!$V:$V,8)+SUMIFS(Sheet2!S:S,Sheet2!$D:$D,$D74,Sheet2!$V:$V,9)</f>
        <v>4</v>
      </c>
      <c r="T74">
        <f>SUMIFS(Sheet2!T:T,Sheet2!$D:$D,$D74,Sheet2!$V:$V,7)+SUMIFS(Sheet2!T:T,Sheet2!$D:$D,$D74,Sheet2!$V:$V,8)+SUMIFS(Sheet2!T:T,Sheet2!$D:$D,$D74,Sheet2!$V:$V,9)</f>
        <v>6</v>
      </c>
      <c r="U74" s="6">
        <f>Sheet2!AF$2</f>
        <v>2025</v>
      </c>
      <c r="V74" s="6">
        <f>Sheet2!AG$2</f>
        <v>2026</v>
      </c>
      <c r="W74">
        <v>1</v>
      </c>
    </row>
    <row r="75" spans="1:23" x14ac:dyDescent="0.25">
      <c r="A75" s="22" t="str">
        <f>VLOOKUP(D75,Libs!A:J,3,0)</f>
        <v>D</v>
      </c>
      <c r="B75" s="22" t="str">
        <f>VLOOKUP(D75,Libs!A:J,10,0)</f>
        <v>Head 11</v>
      </c>
      <c r="C75" s="22" t="str">
        <f>VLOOKUP(D75,Libs!A:J,8,0)</f>
        <v>Subc 012</v>
      </c>
      <c r="D75" s="1" t="s">
        <v>128</v>
      </c>
      <c r="E75">
        <f>SUMIFS(Sheet2!E:E,Sheet2!$D:$D,$D75,Sheet2!$V:$V,7)+SUMIFS(Sheet2!E:E,Sheet2!$D:$D,$D75,Sheet2!$V:$V,8)+SUMIFS(Sheet2!E:E,Sheet2!$D:$D,$D75,Sheet2!$V:$V,9)</f>
        <v>3125</v>
      </c>
      <c r="F75">
        <f>SUMIFS(Sheet2!F:F,Sheet2!$D:$D,$D75,Sheet2!$V:$V,7)+SUMIFS(Sheet2!F:F,Sheet2!$D:$D,$D75,Sheet2!$V:$V,8)+SUMIFS(Sheet2!F:F,Sheet2!$D:$D,$D75,Sheet2!$V:$V,9)</f>
        <v>1998</v>
      </c>
      <c r="G75">
        <f>SUMIFS(Sheet2!G:G,Sheet2!$D:$D,$D75,Sheet2!$V:$V,7)+SUMIFS(Sheet2!G:G,Sheet2!$D:$D,$D75,Sheet2!$V:$V,8)+SUMIFS(Sheet2!G:G,Sheet2!$D:$D,$D75,Sheet2!$V:$V,9)</f>
        <v>1127</v>
      </c>
      <c r="H75">
        <f>SUMIFS(Sheet2!H:H,Sheet2!$D:$D,$D75,Sheet2!$V:$V,7)+SUMIFS(Sheet2!H:H,Sheet2!$D:$D,$D75,Sheet2!$V:$V,8)+SUMIFS(Sheet2!H:H,Sheet2!$D:$D,$D75,Sheet2!$V:$V,9)</f>
        <v>999</v>
      </c>
      <c r="I75">
        <f>SUMIFS(Sheet2!I:I,Sheet2!$D:$D,$D75,Sheet2!$V:$V,7)+SUMIFS(Sheet2!I:I,Sheet2!$D:$D,$D75,Sheet2!$V:$V,8)+SUMIFS(Sheet2!I:I,Sheet2!$D:$D,$D75,Sheet2!$V:$V,9)</f>
        <v>245</v>
      </c>
      <c r="J75">
        <f>SUMIFS(Sheet2!J:J,Sheet2!$D:$D,$D75,Sheet2!$V:$V,7)+SUMIFS(Sheet2!J:J,Sheet2!$D:$D,$D75,Sheet2!$V:$V,8)+SUMIFS(Sheet2!J:J,Sheet2!$D:$D,$D75,Sheet2!$V:$V,9)</f>
        <v>607</v>
      </c>
      <c r="K75">
        <f>SUMIFS(Sheet2!K:K,Sheet2!$D:$D,$D75,Sheet2!$V:$V,7)+SUMIFS(Sheet2!K:K,Sheet2!$D:$D,$D75,Sheet2!$V:$V,8)+SUMIFS(Sheet2!K:K,Sheet2!$D:$D,$D75,Sheet2!$V:$V,9)</f>
        <v>1274</v>
      </c>
      <c r="L75">
        <f>SUMIFS(Sheet2!L:L,Sheet2!$D:$D,$D75,Sheet2!$V:$V,7)+SUMIFS(Sheet2!L:L,Sheet2!$D:$D,$D75,Sheet2!$V:$V,8)+SUMIFS(Sheet2!L:L,Sheet2!$D:$D,$D75,Sheet2!$V:$V,9)</f>
        <v>0</v>
      </c>
      <c r="M75">
        <f>SUMIFS(Sheet2!M:M,Sheet2!$D:$D,$D75,Sheet2!$V:$V,7)+SUMIFS(Sheet2!M:M,Sheet2!$D:$D,$D75,Sheet2!$V:$V,8)+SUMIFS(Sheet2!M:M,Sheet2!$D:$D,$D75,Sheet2!$V:$V,9)</f>
        <v>0</v>
      </c>
      <c r="N75">
        <f>SUMIFS(Sheet2!N:N,Sheet2!$D:$D,$D75,Sheet2!$V:$V,7)+SUMIFS(Sheet2!N:N,Sheet2!$D:$D,$D75,Sheet2!$V:$V,8)+SUMIFS(Sheet2!N:N,Sheet2!$D:$D,$D75,Sheet2!$V:$V,9)</f>
        <v>0</v>
      </c>
      <c r="O75">
        <f>SUMIFS(Sheet2!O:O,Sheet2!$D:$D,$D75,Sheet2!$V:$V,7)+SUMIFS(Sheet2!O:O,Sheet2!$D:$D,$D75,Sheet2!$V:$V,8)+SUMIFS(Sheet2!O:O,Sheet2!$D:$D,$D75,Sheet2!$V:$V,9)</f>
        <v>0</v>
      </c>
      <c r="P75">
        <f>SUMIFS(Sheet2!P:P,Sheet2!$D:$D,$D75,Sheet2!$V:$V,7)+SUMIFS(Sheet2!P:P,Sheet2!$D:$D,$D75,Sheet2!$V:$V,8)+SUMIFS(Sheet2!P:P,Sheet2!$D:$D,$D75,Sheet2!$V:$V,9)</f>
        <v>0</v>
      </c>
      <c r="Q75">
        <f>SUMIFS(Sheet2!Q:Q,Sheet2!$D:$D,$D75,Sheet2!$V:$V,7)+SUMIFS(Sheet2!Q:Q,Sheet2!$D:$D,$D75,Sheet2!$V:$V,8)+SUMIFS(Sheet2!Q:Q,Sheet2!$D:$D,$D75,Sheet2!$V:$V,9)</f>
        <v>2873</v>
      </c>
      <c r="R75">
        <f>SUMIFS(Sheet2!R:R,Sheet2!$D:$D,$D75,Sheet2!$V:$V,7)+SUMIFS(Sheet2!R:R,Sheet2!$D:$D,$D75,Sheet2!$V:$V,8)+SUMIFS(Sheet2!R:R,Sheet2!$D:$D,$D75,Sheet2!$V:$V,9)</f>
        <v>0</v>
      </c>
      <c r="S75">
        <f>SUMIFS(Sheet2!S:S,Sheet2!$D:$D,$D75,Sheet2!$V:$V,7)+SUMIFS(Sheet2!S:S,Sheet2!$D:$D,$D75,Sheet2!$V:$V,8)+SUMIFS(Sheet2!S:S,Sheet2!$D:$D,$D75,Sheet2!$V:$V,9)</f>
        <v>78</v>
      </c>
      <c r="T75">
        <f>SUMIFS(Sheet2!T:T,Sheet2!$D:$D,$D75,Sheet2!$V:$V,7)+SUMIFS(Sheet2!T:T,Sheet2!$D:$D,$D75,Sheet2!$V:$V,8)+SUMIFS(Sheet2!T:T,Sheet2!$D:$D,$D75,Sheet2!$V:$V,9)</f>
        <v>0</v>
      </c>
      <c r="U75" s="6">
        <f>Sheet2!AF$2</f>
        <v>2025</v>
      </c>
      <c r="V75" s="6">
        <f>Sheet2!AG$2</f>
        <v>2026</v>
      </c>
      <c r="W75">
        <v>1</v>
      </c>
    </row>
    <row r="76" spans="1:23" x14ac:dyDescent="0.25">
      <c r="A76" s="22" t="str">
        <f>VLOOKUP(D76,Libs!A:J,3,0)</f>
        <v>D</v>
      </c>
      <c r="B76" s="22" t="str">
        <f>VLOOKUP(D76,Libs!A:J,10,0)</f>
        <v>Head 11</v>
      </c>
      <c r="C76" s="22" t="str">
        <f>VLOOKUP(D76,Libs!A:J,8,0)</f>
        <v>Subc 017</v>
      </c>
      <c r="D76" s="1" t="s">
        <v>130</v>
      </c>
      <c r="E76">
        <f>SUMIFS(Sheet2!E:E,Sheet2!$D:$D,$D76,Sheet2!$V:$V,7)+SUMIFS(Sheet2!E:E,Sheet2!$D:$D,$D76,Sheet2!$V:$V,8)+SUMIFS(Sheet2!E:E,Sheet2!$D:$D,$D76,Sheet2!$V:$V,9)</f>
        <v>1253</v>
      </c>
      <c r="F76">
        <f>SUMIFS(Sheet2!F:F,Sheet2!$D:$D,$D76,Sheet2!$V:$V,7)+SUMIFS(Sheet2!F:F,Sheet2!$D:$D,$D76,Sheet2!$V:$V,8)+SUMIFS(Sheet2!F:F,Sheet2!$D:$D,$D76,Sheet2!$V:$V,9)</f>
        <v>756</v>
      </c>
      <c r="G76">
        <f>SUMIFS(Sheet2!G:G,Sheet2!$D:$D,$D76,Sheet2!$V:$V,7)+SUMIFS(Sheet2!G:G,Sheet2!$D:$D,$D76,Sheet2!$V:$V,8)+SUMIFS(Sheet2!G:G,Sheet2!$D:$D,$D76,Sheet2!$V:$V,9)</f>
        <v>497</v>
      </c>
      <c r="H76">
        <f>SUMIFS(Sheet2!H:H,Sheet2!$D:$D,$D76,Sheet2!$V:$V,7)+SUMIFS(Sheet2!H:H,Sheet2!$D:$D,$D76,Sheet2!$V:$V,8)+SUMIFS(Sheet2!H:H,Sheet2!$D:$D,$D76,Sheet2!$V:$V,9)</f>
        <v>387</v>
      </c>
      <c r="I76">
        <f>SUMIFS(Sheet2!I:I,Sheet2!$D:$D,$D76,Sheet2!$V:$V,7)+SUMIFS(Sheet2!I:I,Sheet2!$D:$D,$D76,Sheet2!$V:$V,8)+SUMIFS(Sheet2!I:I,Sheet2!$D:$D,$D76,Sheet2!$V:$V,9)</f>
        <v>98</v>
      </c>
      <c r="J76">
        <f>SUMIFS(Sheet2!J:J,Sheet2!$D:$D,$D76,Sheet2!$V:$V,7)+SUMIFS(Sheet2!J:J,Sheet2!$D:$D,$D76,Sheet2!$V:$V,8)+SUMIFS(Sheet2!J:J,Sheet2!$D:$D,$D76,Sheet2!$V:$V,9)</f>
        <v>122</v>
      </c>
      <c r="K76">
        <f>SUMIFS(Sheet2!K:K,Sheet2!$D:$D,$D76,Sheet2!$V:$V,7)+SUMIFS(Sheet2!K:K,Sheet2!$D:$D,$D76,Sheet2!$V:$V,8)+SUMIFS(Sheet2!K:K,Sheet2!$D:$D,$D76,Sheet2!$V:$V,9)</f>
        <v>646</v>
      </c>
      <c r="L76">
        <f>SUMIFS(Sheet2!L:L,Sheet2!$D:$D,$D76,Sheet2!$V:$V,7)+SUMIFS(Sheet2!L:L,Sheet2!$D:$D,$D76,Sheet2!$V:$V,8)+SUMIFS(Sheet2!L:L,Sheet2!$D:$D,$D76,Sheet2!$V:$V,9)</f>
        <v>0</v>
      </c>
      <c r="M76">
        <f>SUMIFS(Sheet2!M:M,Sheet2!$D:$D,$D76,Sheet2!$V:$V,7)+SUMIFS(Sheet2!M:M,Sheet2!$D:$D,$D76,Sheet2!$V:$V,8)+SUMIFS(Sheet2!M:M,Sheet2!$D:$D,$D76,Sheet2!$V:$V,9)</f>
        <v>0</v>
      </c>
      <c r="N76">
        <f>SUMIFS(Sheet2!N:N,Sheet2!$D:$D,$D76,Sheet2!$V:$V,7)+SUMIFS(Sheet2!N:N,Sheet2!$D:$D,$D76,Sheet2!$V:$V,8)+SUMIFS(Sheet2!N:N,Sheet2!$D:$D,$D76,Sheet2!$V:$V,9)</f>
        <v>0</v>
      </c>
      <c r="O76">
        <f>SUMIFS(Sheet2!O:O,Sheet2!$D:$D,$D76,Sheet2!$V:$V,7)+SUMIFS(Sheet2!O:O,Sheet2!$D:$D,$D76,Sheet2!$V:$V,8)+SUMIFS(Sheet2!O:O,Sheet2!$D:$D,$D76,Sheet2!$V:$V,9)</f>
        <v>0</v>
      </c>
      <c r="P76">
        <f>SUMIFS(Sheet2!P:P,Sheet2!$D:$D,$D76,Sheet2!$V:$V,7)+SUMIFS(Sheet2!P:P,Sheet2!$D:$D,$D76,Sheet2!$V:$V,8)+SUMIFS(Sheet2!P:P,Sheet2!$D:$D,$D76,Sheet2!$V:$V,9)</f>
        <v>0</v>
      </c>
      <c r="Q76">
        <f>SUMIFS(Sheet2!Q:Q,Sheet2!$D:$D,$D76,Sheet2!$V:$V,7)+SUMIFS(Sheet2!Q:Q,Sheet2!$D:$D,$D76,Sheet2!$V:$V,8)+SUMIFS(Sheet2!Q:Q,Sheet2!$D:$D,$D76,Sheet2!$V:$V,9)</f>
        <v>1197</v>
      </c>
      <c r="R76">
        <f>SUMIFS(Sheet2!R:R,Sheet2!$D:$D,$D76,Sheet2!$V:$V,7)+SUMIFS(Sheet2!R:R,Sheet2!$D:$D,$D76,Sheet2!$V:$V,8)+SUMIFS(Sheet2!R:R,Sheet2!$D:$D,$D76,Sheet2!$V:$V,9)</f>
        <v>0</v>
      </c>
      <c r="S76">
        <f>SUMIFS(Sheet2!S:S,Sheet2!$D:$D,$D76,Sheet2!$V:$V,7)+SUMIFS(Sheet2!S:S,Sheet2!$D:$D,$D76,Sheet2!$V:$V,8)+SUMIFS(Sheet2!S:S,Sheet2!$D:$D,$D76,Sheet2!$V:$V,9)</f>
        <v>40</v>
      </c>
      <c r="T76">
        <f>SUMIFS(Sheet2!T:T,Sheet2!$D:$D,$D76,Sheet2!$V:$V,7)+SUMIFS(Sheet2!T:T,Sheet2!$D:$D,$D76,Sheet2!$V:$V,8)+SUMIFS(Sheet2!T:T,Sheet2!$D:$D,$D76,Sheet2!$V:$V,9)</f>
        <v>0</v>
      </c>
      <c r="U76" s="6">
        <f>Sheet2!AF$2</f>
        <v>2025</v>
      </c>
      <c r="V76" s="6">
        <f>Sheet2!AG$2</f>
        <v>2026</v>
      </c>
      <c r="W76">
        <v>1</v>
      </c>
    </row>
    <row r="77" spans="1:23" x14ac:dyDescent="0.25">
      <c r="A77" s="22" t="str">
        <f>VLOOKUP(D77,Libs!A:J,3,0)</f>
        <v>D</v>
      </c>
      <c r="B77" s="22" t="str">
        <f>VLOOKUP(D77,Libs!A:J,10,0)</f>
        <v>Head 11</v>
      </c>
      <c r="C77" s="22" t="str">
        <f>VLOOKUP(D77,Libs!A:J,8,0)</f>
        <v>Subc 012</v>
      </c>
      <c r="D77" s="1" t="s">
        <v>131</v>
      </c>
      <c r="E77">
        <f>SUMIFS(Sheet2!E:E,Sheet2!$D:$D,$D77,Sheet2!$V:$V,7)+SUMIFS(Sheet2!E:E,Sheet2!$D:$D,$D77,Sheet2!$V:$V,8)+SUMIFS(Sheet2!E:E,Sheet2!$D:$D,$D77,Sheet2!$V:$V,9)</f>
        <v>1670</v>
      </c>
      <c r="F77">
        <f>SUMIFS(Sheet2!F:F,Sheet2!$D:$D,$D77,Sheet2!$V:$V,7)+SUMIFS(Sheet2!F:F,Sheet2!$D:$D,$D77,Sheet2!$V:$V,8)+SUMIFS(Sheet2!F:F,Sheet2!$D:$D,$D77,Sheet2!$V:$V,9)</f>
        <v>1148</v>
      </c>
      <c r="G77">
        <f>SUMIFS(Sheet2!G:G,Sheet2!$D:$D,$D77,Sheet2!$V:$V,7)+SUMIFS(Sheet2!G:G,Sheet2!$D:$D,$D77,Sheet2!$V:$V,8)+SUMIFS(Sheet2!G:G,Sheet2!$D:$D,$D77,Sheet2!$V:$V,9)</f>
        <v>522</v>
      </c>
      <c r="H77">
        <f>SUMIFS(Sheet2!H:H,Sheet2!$D:$D,$D77,Sheet2!$V:$V,7)+SUMIFS(Sheet2!H:H,Sheet2!$D:$D,$D77,Sheet2!$V:$V,8)+SUMIFS(Sheet2!H:H,Sheet2!$D:$D,$D77,Sheet2!$V:$V,9)</f>
        <v>151</v>
      </c>
      <c r="I77">
        <f>SUMIFS(Sheet2!I:I,Sheet2!$D:$D,$D77,Sheet2!$V:$V,7)+SUMIFS(Sheet2!I:I,Sheet2!$D:$D,$D77,Sheet2!$V:$V,8)+SUMIFS(Sheet2!I:I,Sheet2!$D:$D,$D77,Sheet2!$V:$V,9)</f>
        <v>297</v>
      </c>
      <c r="J77">
        <f>SUMIFS(Sheet2!J:J,Sheet2!$D:$D,$D77,Sheet2!$V:$V,7)+SUMIFS(Sheet2!J:J,Sheet2!$D:$D,$D77,Sheet2!$V:$V,8)+SUMIFS(Sheet2!J:J,Sheet2!$D:$D,$D77,Sheet2!$V:$V,9)</f>
        <v>180</v>
      </c>
      <c r="K77">
        <f>SUMIFS(Sheet2!K:K,Sheet2!$D:$D,$D77,Sheet2!$V:$V,7)+SUMIFS(Sheet2!K:K,Sheet2!$D:$D,$D77,Sheet2!$V:$V,8)+SUMIFS(Sheet2!K:K,Sheet2!$D:$D,$D77,Sheet2!$V:$V,9)</f>
        <v>1042</v>
      </c>
      <c r="L77">
        <f>SUMIFS(Sheet2!L:L,Sheet2!$D:$D,$D77,Sheet2!$V:$V,7)+SUMIFS(Sheet2!L:L,Sheet2!$D:$D,$D77,Sheet2!$V:$V,8)+SUMIFS(Sheet2!L:L,Sheet2!$D:$D,$D77,Sheet2!$V:$V,9)</f>
        <v>0</v>
      </c>
      <c r="M77">
        <f>SUMIFS(Sheet2!M:M,Sheet2!$D:$D,$D77,Sheet2!$V:$V,7)+SUMIFS(Sheet2!M:M,Sheet2!$D:$D,$D77,Sheet2!$V:$V,8)+SUMIFS(Sheet2!M:M,Sheet2!$D:$D,$D77,Sheet2!$V:$V,9)</f>
        <v>0</v>
      </c>
      <c r="N77">
        <f>SUMIFS(Sheet2!N:N,Sheet2!$D:$D,$D77,Sheet2!$V:$V,7)+SUMIFS(Sheet2!N:N,Sheet2!$D:$D,$D77,Sheet2!$V:$V,8)+SUMIFS(Sheet2!N:N,Sheet2!$D:$D,$D77,Sheet2!$V:$V,9)</f>
        <v>0</v>
      </c>
      <c r="O77">
        <f>SUMIFS(Sheet2!O:O,Sheet2!$D:$D,$D77,Sheet2!$V:$V,7)+SUMIFS(Sheet2!O:O,Sheet2!$D:$D,$D77,Sheet2!$V:$V,8)+SUMIFS(Sheet2!O:O,Sheet2!$D:$D,$D77,Sheet2!$V:$V,9)</f>
        <v>0</v>
      </c>
      <c r="P77">
        <f>SUMIFS(Sheet2!P:P,Sheet2!$D:$D,$D77,Sheet2!$V:$V,7)+SUMIFS(Sheet2!P:P,Sheet2!$D:$D,$D77,Sheet2!$V:$V,8)+SUMIFS(Sheet2!P:P,Sheet2!$D:$D,$D77,Sheet2!$V:$V,9)</f>
        <v>0</v>
      </c>
      <c r="Q77">
        <f>SUMIFS(Sheet2!Q:Q,Sheet2!$D:$D,$D77,Sheet2!$V:$V,7)+SUMIFS(Sheet2!Q:Q,Sheet2!$D:$D,$D77,Sheet2!$V:$V,8)+SUMIFS(Sheet2!Q:Q,Sheet2!$D:$D,$D77,Sheet2!$V:$V,9)</f>
        <v>1254</v>
      </c>
      <c r="R77">
        <f>SUMIFS(Sheet2!R:R,Sheet2!$D:$D,$D77,Sheet2!$V:$V,7)+SUMIFS(Sheet2!R:R,Sheet2!$D:$D,$D77,Sheet2!$V:$V,8)+SUMIFS(Sheet2!R:R,Sheet2!$D:$D,$D77,Sheet2!$V:$V,9)</f>
        <v>0</v>
      </c>
      <c r="S77">
        <f>SUMIFS(Sheet2!S:S,Sheet2!$D:$D,$D77,Sheet2!$V:$V,7)+SUMIFS(Sheet2!S:S,Sheet2!$D:$D,$D77,Sheet2!$V:$V,8)+SUMIFS(Sheet2!S:S,Sheet2!$D:$D,$D77,Sheet2!$V:$V,9)</f>
        <v>19</v>
      </c>
      <c r="T77">
        <f>SUMIFS(Sheet2!T:T,Sheet2!$D:$D,$D77,Sheet2!$V:$V,7)+SUMIFS(Sheet2!T:T,Sheet2!$D:$D,$D77,Sheet2!$V:$V,8)+SUMIFS(Sheet2!T:T,Sheet2!$D:$D,$D77,Sheet2!$V:$V,9)</f>
        <v>0</v>
      </c>
      <c r="U77" s="6">
        <f>Sheet2!AF$2</f>
        <v>2025</v>
      </c>
      <c r="V77" s="6">
        <f>Sheet2!AG$2</f>
        <v>2026</v>
      </c>
      <c r="W77">
        <v>1</v>
      </c>
    </row>
    <row r="78" spans="1:23" x14ac:dyDescent="0.25">
      <c r="A78" s="22" t="str">
        <f>VLOOKUP(D78,Libs!A:J,3,0)</f>
        <v>D</v>
      </c>
      <c r="B78" s="22" t="str">
        <f>VLOOKUP(D78,Libs!A:J,10,0)</f>
        <v>Head 11</v>
      </c>
      <c r="C78" s="22" t="str">
        <f>VLOOKUP(D78,Libs!A:J,8,0)</f>
        <v>Subc 012</v>
      </c>
      <c r="D78" s="1" t="s">
        <v>132</v>
      </c>
      <c r="E78">
        <f>SUMIFS(Sheet2!E:E,Sheet2!$D:$D,$D78,Sheet2!$V:$V,7)+SUMIFS(Sheet2!E:E,Sheet2!$D:$D,$D78,Sheet2!$V:$V,8)+SUMIFS(Sheet2!E:E,Sheet2!$D:$D,$D78,Sheet2!$V:$V,9)</f>
        <v>980</v>
      </c>
      <c r="F78">
        <f>SUMIFS(Sheet2!F:F,Sheet2!$D:$D,$D78,Sheet2!$V:$V,7)+SUMIFS(Sheet2!F:F,Sheet2!$D:$D,$D78,Sheet2!$V:$V,8)+SUMIFS(Sheet2!F:F,Sheet2!$D:$D,$D78,Sheet2!$V:$V,9)</f>
        <v>682</v>
      </c>
      <c r="G78">
        <f>SUMIFS(Sheet2!G:G,Sheet2!$D:$D,$D78,Sheet2!$V:$V,7)+SUMIFS(Sheet2!G:G,Sheet2!$D:$D,$D78,Sheet2!$V:$V,8)+SUMIFS(Sheet2!G:G,Sheet2!$D:$D,$D78,Sheet2!$V:$V,9)</f>
        <v>298</v>
      </c>
      <c r="H78">
        <f>SUMIFS(Sheet2!H:H,Sheet2!$D:$D,$D78,Sheet2!$V:$V,7)+SUMIFS(Sheet2!H:H,Sheet2!$D:$D,$D78,Sheet2!$V:$V,8)+SUMIFS(Sheet2!H:H,Sheet2!$D:$D,$D78,Sheet2!$V:$V,9)</f>
        <v>342</v>
      </c>
      <c r="I78">
        <f>SUMIFS(Sheet2!I:I,Sheet2!$D:$D,$D78,Sheet2!$V:$V,7)+SUMIFS(Sheet2!I:I,Sheet2!$D:$D,$D78,Sheet2!$V:$V,8)+SUMIFS(Sheet2!I:I,Sheet2!$D:$D,$D78,Sheet2!$V:$V,9)</f>
        <v>107</v>
      </c>
      <c r="J78">
        <f>SUMIFS(Sheet2!J:J,Sheet2!$D:$D,$D78,Sheet2!$V:$V,7)+SUMIFS(Sheet2!J:J,Sheet2!$D:$D,$D78,Sheet2!$V:$V,8)+SUMIFS(Sheet2!J:J,Sheet2!$D:$D,$D78,Sheet2!$V:$V,9)</f>
        <v>61</v>
      </c>
      <c r="K78">
        <f>SUMIFS(Sheet2!K:K,Sheet2!$D:$D,$D78,Sheet2!$V:$V,7)+SUMIFS(Sheet2!K:K,Sheet2!$D:$D,$D78,Sheet2!$V:$V,8)+SUMIFS(Sheet2!K:K,Sheet2!$D:$D,$D78,Sheet2!$V:$V,9)</f>
        <v>470</v>
      </c>
      <c r="L78">
        <f>SUMIFS(Sheet2!L:L,Sheet2!$D:$D,$D78,Sheet2!$V:$V,7)+SUMIFS(Sheet2!L:L,Sheet2!$D:$D,$D78,Sheet2!$V:$V,8)+SUMIFS(Sheet2!L:L,Sheet2!$D:$D,$D78,Sheet2!$V:$V,9)</f>
        <v>0</v>
      </c>
      <c r="M78">
        <f>SUMIFS(Sheet2!M:M,Sheet2!$D:$D,$D78,Sheet2!$V:$V,7)+SUMIFS(Sheet2!M:M,Sheet2!$D:$D,$D78,Sheet2!$V:$V,8)+SUMIFS(Sheet2!M:M,Sheet2!$D:$D,$D78,Sheet2!$V:$V,9)</f>
        <v>0</v>
      </c>
      <c r="N78">
        <f>SUMIFS(Sheet2!N:N,Sheet2!$D:$D,$D78,Sheet2!$V:$V,7)+SUMIFS(Sheet2!N:N,Sheet2!$D:$D,$D78,Sheet2!$V:$V,8)+SUMIFS(Sheet2!N:N,Sheet2!$D:$D,$D78,Sheet2!$V:$V,9)</f>
        <v>0</v>
      </c>
      <c r="O78">
        <f>SUMIFS(Sheet2!O:O,Sheet2!$D:$D,$D78,Sheet2!$V:$V,7)+SUMIFS(Sheet2!O:O,Sheet2!$D:$D,$D78,Sheet2!$V:$V,8)+SUMIFS(Sheet2!O:O,Sheet2!$D:$D,$D78,Sheet2!$V:$V,9)</f>
        <v>0</v>
      </c>
      <c r="P78">
        <f>SUMIFS(Sheet2!P:P,Sheet2!$D:$D,$D78,Sheet2!$V:$V,7)+SUMIFS(Sheet2!P:P,Sheet2!$D:$D,$D78,Sheet2!$V:$V,8)+SUMIFS(Sheet2!P:P,Sheet2!$D:$D,$D78,Sheet2!$V:$V,9)</f>
        <v>0</v>
      </c>
      <c r="Q78">
        <f>SUMIFS(Sheet2!Q:Q,Sheet2!$D:$D,$D78,Sheet2!$V:$V,7)+SUMIFS(Sheet2!Q:Q,Sheet2!$D:$D,$D78,Sheet2!$V:$V,8)+SUMIFS(Sheet2!Q:Q,Sheet2!$D:$D,$D78,Sheet2!$V:$V,9)</f>
        <v>896</v>
      </c>
      <c r="R78">
        <f>SUMIFS(Sheet2!R:R,Sheet2!$D:$D,$D78,Sheet2!$V:$V,7)+SUMIFS(Sheet2!R:R,Sheet2!$D:$D,$D78,Sheet2!$V:$V,8)+SUMIFS(Sheet2!R:R,Sheet2!$D:$D,$D78,Sheet2!$V:$V,9)</f>
        <v>0</v>
      </c>
      <c r="S78">
        <f>SUMIFS(Sheet2!S:S,Sheet2!$D:$D,$D78,Sheet2!$V:$V,7)+SUMIFS(Sheet2!S:S,Sheet2!$D:$D,$D78,Sheet2!$V:$V,8)+SUMIFS(Sheet2!S:S,Sheet2!$D:$D,$D78,Sheet2!$V:$V,9)</f>
        <v>5</v>
      </c>
      <c r="T78">
        <f>SUMIFS(Sheet2!T:T,Sheet2!$D:$D,$D78,Sheet2!$V:$V,7)+SUMIFS(Sheet2!T:T,Sheet2!$D:$D,$D78,Sheet2!$V:$V,8)+SUMIFS(Sheet2!T:T,Sheet2!$D:$D,$D78,Sheet2!$V:$V,9)</f>
        <v>0</v>
      </c>
      <c r="U78" s="6">
        <f>Sheet2!AF$2</f>
        <v>2025</v>
      </c>
      <c r="V78" s="6">
        <f>Sheet2!AG$2</f>
        <v>2026</v>
      </c>
      <c r="W78">
        <v>1</v>
      </c>
    </row>
    <row r="79" spans="1:23" x14ac:dyDescent="0.25">
      <c r="A79" s="22" t="str">
        <f>VLOOKUP(D79,Libs!A:J,3,0)</f>
        <v>D</v>
      </c>
      <c r="B79" s="22" t="str">
        <f>VLOOKUP(D79,Libs!A:J,10,0)</f>
        <v>Head 11</v>
      </c>
      <c r="C79" s="22" t="str">
        <f>VLOOKUP(D79,Libs!A:J,8,0)</f>
        <v>Subc 017</v>
      </c>
      <c r="D79" s="1" t="s">
        <v>133</v>
      </c>
      <c r="E79">
        <f>SUMIFS(Sheet2!E:E,Sheet2!$D:$D,$D79,Sheet2!$V:$V,7)+SUMIFS(Sheet2!E:E,Sheet2!$D:$D,$D79,Sheet2!$V:$V,8)+SUMIFS(Sheet2!E:E,Sheet2!$D:$D,$D79,Sheet2!$V:$V,9)</f>
        <v>562</v>
      </c>
      <c r="F79">
        <f>SUMIFS(Sheet2!F:F,Sheet2!$D:$D,$D79,Sheet2!$V:$V,7)+SUMIFS(Sheet2!F:F,Sheet2!$D:$D,$D79,Sheet2!$V:$V,8)+SUMIFS(Sheet2!F:F,Sheet2!$D:$D,$D79,Sheet2!$V:$V,9)</f>
        <v>289</v>
      </c>
      <c r="G79">
        <f>SUMIFS(Sheet2!G:G,Sheet2!$D:$D,$D79,Sheet2!$V:$V,7)+SUMIFS(Sheet2!G:G,Sheet2!$D:$D,$D79,Sheet2!$V:$V,8)+SUMIFS(Sheet2!G:G,Sheet2!$D:$D,$D79,Sheet2!$V:$V,9)</f>
        <v>273</v>
      </c>
      <c r="H79">
        <f>SUMIFS(Sheet2!H:H,Sheet2!$D:$D,$D79,Sheet2!$V:$V,7)+SUMIFS(Sheet2!H:H,Sheet2!$D:$D,$D79,Sheet2!$V:$V,8)+SUMIFS(Sheet2!H:H,Sheet2!$D:$D,$D79,Sheet2!$V:$V,9)</f>
        <v>125</v>
      </c>
      <c r="I79">
        <f>SUMIFS(Sheet2!I:I,Sheet2!$D:$D,$D79,Sheet2!$V:$V,7)+SUMIFS(Sheet2!I:I,Sheet2!$D:$D,$D79,Sheet2!$V:$V,8)+SUMIFS(Sheet2!I:I,Sheet2!$D:$D,$D79,Sheet2!$V:$V,9)</f>
        <v>75</v>
      </c>
      <c r="J79">
        <f>SUMIFS(Sheet2!J:J,Sheet2!$D:$D,$D79,Sheet2!$V:$V,7)+SUMIFS(Sheet2!J:J,Sheet2!$D:$D,$D79,Sheet2!$V:$V,8)+SUMIFS(Sheet2!J:J,Sheet2!$D:$D,$D79,Sheet2!$V:$V,9)</f>
        <v>115</v>
      </c>
      <c r="K79">
        <f>SUMIFS(Sheet2!K:K,Sheet2!$D:$D,$D79,Sheet2!$V:$V,7)+SUMIFS(Sheet2!K:K,Sheet2!$D:$D,$D79,Sheet2!$V:$V,8)+SUMIFS(Sheet2!K:K,Sheet2!$D:$D,$D79,Sheet2!$V:$V,9)</f>
        <v>247</v>
      </c>
      <c r="L79">
        <f>SUMIFS(Sheet2!L:L,Sheet2!$D:$D,$D79,Sheet2!$V:$V,7)+SUMIFS(Sheet2!L:L,Sheet2!$D:$D,$D79,Sheet2!$V:$V,8)+SUMIFS(Sheet2!L:L,Sheet2!$D:$D,$D79,Sheet2!$V:$V,9)</f>
        <v>0</v>
      </c>
      <c r="M79">
        <f>SUMIFS(Sheet2!M:M,Sheet2!$D:$D,$D79,Sheet2!$V:$V,7)+SUMIFS(Sheet2!M:M,Sheet2!$D:$D,$D79,Sheet2!$V:$V,8)+SUMIFS(Sheet2!M:M,Sheet2!$D:$D,$D79,Sheet2!$V:$V,9)</f>
        <v>3</v>
      </c>
      <c r="N79">
        <f>SUMIFS(Sheet2!N:N,Sheet2!$D:$D,$D79,Sheet2!$V:$V,7)+SUMIFS(Sheet2!N:N,Sheet2!$D:$D,$D79,Sheet2!$V:$V,8)+SUMIFS(Sheet2!N:N,Sheet2!$D:$D,$D79,Sheet2!$V:$V,9)</f>
        <v>0</v>
      </c>
      <c r="O79">
        <f>SUMIFS(Sheet2!O:O,Sheet2!$D:$D,$D79,Sheet2!$V:$V,7)+SUMIFS(Sheet2!O:O,Sheet2!$D:$D,$D79,Sheet2!$V:$V,8)+SUMIFS(Sheet2!O:O,Sheet2!$D:$D,$D79,Sheet2!$V:$V,9)</f>
        <v>0</v>
      </c>
      <c r="P79">
        <f>SUMIFS(Sheet2!P:P,Sheet2!$D:$D,$D79,Sheet2!$V:$V,7)+SUMIFS(Sheet2!P:P,Sheet2!$D:$D,$D79,Sheet2!$V:$V,8)+SUMIFS(Sheet2!P:P,Sheet2!$D:$D,$D79,Sheet2!$V:$V,9)</f>
        <v>97</v>
      </c>
      <c r="Q79">
        <f>SUMIFS(Sheet2!Q:Q,Sheet2!$D:$D,$D79,Sheet2!$V:$V,7)+SUMIFS(Sheet2!Q:Q,Sheet2!$D:$D,$D79,Sheet2!$V:$V,8)+SUMIFS(Sheet2!Q:Q,Sheet2!$D:$D,$D79,Sheet2!$V:$V,9)</f>
        <v>215</v>
      </c>
      <c r="R79">
        <f>SUMIFS(Sheet2!R:R,Sheet2!$D:$D,$D79,Sheet2!$V:$V,7)+SUMIFS(Sheet2!R:R,Sheet2!$D:$D,$D79,Sheet2!$V:$V,8)+SUMIFS(Sheet2!R:R,Sheet2!$D:$D,$D79,Sheet2!$V:$V,9)</f>
        <v>9</v>
      </c>
      <c r="S79">
        <f>SUMIFS(Sheet2!S:S,Sheet2!$D:$D,$D79,Sheet2!$V:$V,7)+SUMIFS(Sheet2!S:S,Sheet2!$D:$D,$D79,Sheet2!$V:$V,8)+SUMIFS(Sheet2!S:S,Sheet2!$D:$D,$D79,Sheet2!$V:$V,9)</f>
        <v>1</v>
      </c>
      <c r="T79">
        <f>SUMIFS(Sheet2!T:T,Sheet2!$D:$D,$D79,Sheet2!$V:$V,7)+SUMIFS(Sheet2!T:T,Sheet2!$D:$D,$D79,Sheet2!$V:$V,8)+SUMIFS(Sheet2!T:T,Sheet2!$D:$D,$D79,Sheet2!$V:$V,9)</f>
        <v>26</v>
      </c>
      <c r="U79" s="6">
        <f>Sheet2!AF$2</f>
        <v>2025</v>
      </c>
      <c r="V79" s="6">
        <f>Sheet2!AG$2</f>
        <v>2026</v>
      </c>
      <c r="W79">
        <v>1</v>
      </c>
    </row>
    <row r="80" spans="1:23" x14ac:dyDescent="0.25">
      <c r="A80" s="22" t="str">
        <f>VLOOKUP(D80,Libs!A:J,3,0)</f>
        <v>D</v>
      </c>
      <c r="B80" s="22" t="str">
        <f>VLOOKUP(D80,Libs!A:J,10,0)</f>
        <v>Head 11</v>
      </c>
      <c r="C80" s="22" t="str">
        <f>VLOOKUP(D80,Libs!A:J,8,0)</f>
        <v>Subc 017</v>
      </c>
      <c r="D80" s="1" t="s">
        <v>134</v>
      </c>
      <c r="E80">
        <f>SUMIFS(Sheet2!E:E,Sheet2!$D:$D,$D80,Sheet2!$V:$V,7)+SUMIFS(Sheet2!E:E,Sheet2!$D:$D,$D80,Sheet2!$V:$V,8)+SUMIFS(Sheet2!E:E,Sheet2!$D:$D,$D80,Sheet2!$V:$V,9)</f>
        <v>179</v>
      </c>
      <c r="F80">
        <f>SUMIFS(Sheet2!F:F,Sheet2!$D:$D,$D80,Sheet2!$V:$V,7)+SUMIFS(Sheet2!F:F,Sheet2!$D:$D,$D80,Sheet2!$V:$V,8)+SUMIFS(Sheet2!F:F,Sheet2!$D:$D,$D80,Sheet2!$V:$V,9)</f>
        <v>107</v>
      </c>
      <c r="G80">
        <f>SUMIFS(Sheet2!G:G,Sheet2!$D:$D,$D80,Sheet2!$V:$V,7)+SUMIFS(Sheet2!G:G,Sheet2!$D:$D,$D80,Sheet2!$V:$V,8)+SUMIFS(Sheet2!G:G,Sheet2!$D:$D,$D80,Sheet2!$V:$V,9)</f>
        <v>72</v>
      </c>
      <c r="H80">
        <f>SUMIFS(Sheet2!H:H,Sheet2!$D:$D,$D80,Sheet2!$V:$V,7)+SUMIFS(Sheet2!H:H,Sheet2!$D:$D,$D80,Sheet2!$V:$V,8)+SUMIFS(Sheet2!H:H,Sheet2!$D:$D,$D80,Sheet2!$V:$V,9)</f>
        <v>15</v>
      </c>
      <c r="I80">
        <f>SUMIFS(Sheet2!I:I,Sheet2!$D:$D,$D80,Sheet2!$V:$V,7)+SUMIFS(Sheet2!I:I,Sheet2!$D:$D,$D80,Sheet2!$V:$V,8)+SUMIFS(Sheet2!I:I,Sheet2!$D:$D,$D80,Sheet2!$V:$V,9)</f>
        <v>9</v>
      </c>
      <c r="J80">
        <f>SUMIFS(Sheet2!J:J,Sheet2!$D:$D,$D80,Sheet2!$V:$V,7)+SUMIFS(Sheet2!J:J,Sheet2!$D:$D,$D80,Sheet2!$V:$V,8)+SUMIFS(Sheet2!J:J,Sheet2!$D:$D,$D80,Sheet2!$V:$V,9)</f>
        <v>36</v>
      </c>
      <c r="K80">
        <f>SUMIFS(Sheet2!K:K,Sheet2!$D:$D,$D80,Sheet2!$V:$V,7)+SUMIFS(Sheet2!K:K,Sheet2!$D:$D,$D80,Sheet2!$V:$V,8)+SUMIFS(Sheet2!K:K,Sheet2!$D:$D,$D80,Sheet2!$V:$V,9)</f>
        <v>119</v>
      </c>
      <c r="L80">
        <f>SUMIFS(Sheet2!L:L,Sheet2!$D:$D,$D80,Sheet2!$V:$V,7)+SUMIFS(Sheet2!L:L,Sheet2!$D:$D,$D80,Sheet2!$V:$V,8)+SUMIFS(Sheet2!L:L,Sheet2!$D:$D,$D80,Sheet2!$V:$V,9)</f>
        <v>0</v>
      </c>
      <c r="M80">
        <f>SUMIFS(Sheet2!M:M,Sheet2!$D:$D,$D80,Sheet2!$V:$V,7)+SUMIFS(Sheet2!M:M,Sheet2!$D:$D,$D80,Sheet2!$V:$V,8)+SUMIFS(Sheet2!M:M,Sheet2!$D:$D,$D80,Sheet2!$V:$V,9)</f>
        <v>0</v>
      </c>
      <c r="N80">
        <f>SUMIFS(Sheet2!N:N,Sheet2!$D:$D,$D80,Sheet2!$V:$V,7)+SUMIFS(Sheet2!N:N,Sheet2!$D:$D,$D80,Sheet2!$V:$V,8)+SUMIFS(Sheet2!N:N,Sheet2!$D:$D,$D80,Sheet2!$V:$V,9)</f>
        <v>0</v>
      </c>
      <c r="O80">
        <f>SUMIFS(Sheet2!O:O,Sheet2!$D:$D,$D80,Sheet2!$V:$V,7)+SUMIFS(Sheet2!O:O,Sheet2!$D:$D,$D80,Sheet2!$V:$V,8)+SUMIFS(Sheet2!O:O,Sheet2!$D:$D,$D80,Sheet2!$V:$V,9)</f>
        <v>0</v>
      </c>
      <c r="P80">
        <f>SUMIFS(Sheet2!P:P,Sheet2!$D:$D,$D80,Sheet2!$V:$V,7)+SUMIFS(Sheet2!P:P,Sheet2!$D:$D,$D80,Sheet2!$V:$V,8)+SUMIFS(Sheet2!P:P,Sheet2!$D:$D,$D80,Sheet2!$V:$V,9)</f>
        <v>0</v>
      </c>
      <c r="Q80">
        <f>SUMIFS(Sheet2!Q:Q,Sheet2!$D:$D,$D80,Sheet2!$V:$V,7)+SUMIFS(Sheet2!Q:Q,Sheet2!$D:$D,$D80,Sheet2!$V:$V,8)+SUMIFS(Sheet2!Q:Q,Sheet2!$D:$D,$D80,Sheet2!$V:$V,9)</f>
        <v>160</v>
      </c>
      <c r="R80">
        <f>SUMIFS(Sheet2!R:R,Sheet2!$D:$D,$D80,Sheet2!$V:$V,7)+SUMIFS(Sheet2!R:R,Sheet2!$D:$D,$D80,Sheet2!$V:$V,8)+SUMIFS(Sheet2!R:R,Sheet2!$D:$D,$D80,Sheet2!$V:$V,9)</f>
        <v>0</v>
      </c>
      <c r="S80">
        <f>SUMIFS(Sheet2!S:S,Sheet2!$D:$D,$D80,Sheet2!$V:$V,7)+SUMIFS(Sheet2!S:S,Sheet2!$D:$D,$D80,Sheet2!$V:$V,8)+SUMIFS(Sheet2!S:S,Sheet2!$D:$D,$D80,Sheet2!$V:$V,9)</f>
        <v>2</v>
      </c>
      <c r="T80">
        <f>SUMIFS(Sheet2!T:T,Sheet2!$D:$D,$D80,Sheet2!$V:$V,7)+SUMIFS(Sheet2!T:T,Sheet2!$D:$D,$D80,Sheet2!$V:$V,8)+SUMIFS(Sheet2!T:T,Sheet2!$D:$D,$D80,Sheet2!$V:$V,9)</f>
        <v>0</v>
      </c>
      <c r="U80" s="6">
        <f>Sheet2!AF$2</f>
        <v>2025</v>
      </c>
      <c r="V80" s="6">
        <f>Sheet2!AG$2</f>
        <v>2026</v>
      </c>
      <c r="W80">
        <v>1</v>
      </c>
    </row>
    <row r="81" spans="1:23" x14ac:dyDescent="0.25">
      <c r="A81" s="22" t="str">
        <f>VLOOKUP(D81,Libs!A:J,3,0)</f>
        <v>D</v>
      </c>
      <c r="B81" s="22" t="str">
        <f>VLOOKUP(D81,Libs!A:J,10,0)</f>
        <v>Head 11</v>
      </c>
      <c r="C81" s="22" t="str">
        <f>VLOOKUP(D81,Libs!A:J,8,0)</f>
        <v>Subc 012</v>
      </c>
      <c r="D81" t="s">
        <v>135</v>
      </c>
      <c r="E81">
        <f>SUMIFS(Sheet2!E:E,Sheet2!$D:$D,$D81,Sheet2!$V:$V,7)+SUMIFS(Sheet2!E:E,Sheet2!$D:$D,$D81,Sheet2!$V:$V,8)+SUMIFS(Sheet2!E:E,Sheet2!$D:$D,$D81,Sheet2!$V:$V,9)</f>
        <v>343</v>
      </c>
      <c r="F81">
        <f>SUMIFS(Sheet2!F:F,Sheet2!$D:$D,$D81,Sheet2!$V:$V,7)+SUMIFS(Sheet2!F:F,Sheet2!$D:$D,$D81,Sheet2!$V:$V,8)+SUMIFS(Sheet2!F:F,Sheet2!$D:$D,$D81,Sheet2!$V:$V,9)</f>
        <v>181</v>
      </c>
      <c r="G81">
        <f>SUMIFS(Sheet2!G:G,Sheet2!$D:$D,$D81,Sheet2!$V:$V,7)+SUMIFS(Sheet2!G:G,Sheet2!$D:$D,$D81,Sheet2!$V:$V,8)+SUMIFS(Sheet2!G:G,Sheet2!$D:$D,$D81,Sheet2!$V:$V,9)</f>
        <v>162</v>
      </c>
      <c r="H81">
        <f>SUMIFS(Sheet2!H:H,Sheet2!$D:$D,$D81,Sheet2!$V:$V,7)+SUMIFS(Sheet2!H:H,Sheet2!$D:$D,$D81,Sheet2!$V:$V,8)+SUMIFS(Sheet2!H:H,Sheet2!$D:$D,$D81,Sheet2!$V:$V,9)</f>
        <v>55</v>
      </c>
      <c r="I81">
        <f>SUMIFS(Sheet2!I:I,Sheet2!$D:$D,$D81,Sheet2!$V:$V,7)+SUMIFS(Sheet2!I:I,Sheet2!$D:$D,$D81,Sheet2!$V:$V,8)+SUMIFS(Sheet2!I:I,Sheet2!$D:$D,$D81,Sheet2!$V:$V,9)</f>
        <v>44</v>
      </c>
      <c r="J81">
        <f>SUMIFS(Sheet2!J:J,Sheet2!$D:$D,$D81,Sheet2!$V:$V,7)+SUMIFS(Sheet2!J:J,Sheet2!$D:$D,$D81,Sheet2!$V:$V,8)+SUMIFS(Sheet2!J:J,Sheet2!$D:$D,$D81,Sheet2!$V:$V,9)</f>
        <v>77</v>
      </c>
      <c r="K81">
        <f>SUMIFS(Sheet2!K:K,Sheet2!$D:$D,$D81,Sheet2!$V:$V,7)+SUMIFS(Sheet2!K:K,Sheet2!$D:$D,$D81,Sheet2!$V:$V,8)+SUMIFS(Sheet2!K:K,Sheet2!$D:$D,$D81,Sheet2!$V:$V,9)</f>
        <v>167</v>
      </c>
      <c r="L81">
        <f>SUMIFS(Sheet2!L:L,Sheet2!$D:$D,$D81,Sheet2!$V:$V,7)+SUMIFS(Sheet2!L:L,Sheet2!$D:$D,$D81,Sheet2!$V:$V,8)+SUMIFS(Sheet2!L:L,Sheet2!$D:$D,$D81,Sheet2!$V:$V,9)</f>
        <v>0</v>
      </c>
      <c r="M81">
        <f>SUMIFS(Sheet2!M:M,Sheet2!$D:$D,$D81,Sheet2!$V:$V,7)+SUMIFS(Sheet2!M:M,Sheet2!$D:$D,$D81,Sheet2!$V:$V,8)+SUMIFS(Sheet2!M:M,Sheet2!$D:$D,$D81,Sheet2!$V:$V,9)</f>
        <v>0</v>
      </c>
      <c r="N81">
        <f>SUMIFS(Sheet2!N:N,Sheet2!$D:$D,$D81,Sheet2!$V:$V,7)+SUMIFS(Sheet2!N:N,Sheet2!$D:$D,$D81,Sheet2!$V:$V,8)+SUMIFS(Sheet2!N:N,Sheet2!$D:$D,$D81,Sheet2!$V:$V,9)</f>
        <v>0</v>
      </c>
      <c r="O81">
        <f>SUMIFS(Sheet2!O:O,Sheet2!$D:$D,$D81,Sheet2!$V:$V,7)+SUMIFS(Sheet2!O:O,Sheet2!$D:$D,$D81,Sheet2!$V:$V,8)+SUMIFS(Sheet2!O:O,Sheet2!$D:$D,$D81,Sheet2!$V:$V,9)</f>
        <v>0</v>
      </c>
      <c r="P81">
        <f>SUMIFS(Sheet2!P:P,Sheet2!$D:$D,$D81,Sheet2!$V:$V,7)+SUMIFS(Sheet2!P:P,Sheet2!$D:$D,$D81,Sheet2!$V:$V,8)+SUMIFS(Sheet2!P:P,Sheet2!$D:$D,$D81,Sheet2!$V:$V,9)</f>
        <v>0</v>
      </c>
      <c r="Q81">
        <f>SUMIFS(Sheet2!Q:Q,Sheet2!$D:$D,$D81,Sheet2!$V:$V,7)+SUMIFS(Sheet2!Q:Q,Sheet2!$D:$D,$D81,Sheet2!$V:$V,8)+SUMIFS(Sheet2!Q:Q,Sheet2!$D:$D,$D81,Sheet2!$V:$V,9)</f>
        <v>307</v>
      </c>
      <c r="R81">
        <f>SUMIFS(Sheet2!R:R,Sheet2!$D:$D,$D81,Sheet2!$V:$V,7)+SUMIFS(Sheet2!R:R,Sheet2!$D:$D,$D81,Sheet2!$V:$V,8)+SUMIFS(Sheet2!R:R,Sheet2!$D:$D,$D81,Sheet2!$V:$V,9)</f>
        <v>0</v>
      </c>
      <c r="S81">
        <f>SUMIFS(Sheet2!S:S,Sheet2!$D:$D,$D81,Sheet2!$V:$V,7)+SUMIFS(Sheet2!S:S,Sheet2!$D:$D,$D81,Sheet2!$V:$V,8)+SUMIFS(Sheet2!S:S,Sheet2!$D:$D,$D81,Sheet2!$V:$V,9)</f>
        <v>7</v>
      </c>
      <c r="T81">
        <f>SUMIFS(Sheet2!T:T,Sheet2!$D:$D,$D81,Sheet2!$V:$V,7)+SUMIFS(Sheet2!T:T,Sheet2!$D:$D,$D81,Sheet2!$V:$V,8)+SUMIFS(Sheet2!T:T,Sheet2!$D:$D,$D81,Sheet2!$V:$V,9)</f>
        <v>0</v>
      </c>
      <c r="U81" s="6">
        <f>Sheet2!AF$2</f>
        <v>2025</v>
      </c>
      <c r="V81" s="6">
        <f>Sheet2!AG$2</f>
        <v>2026</v>
      </c>
      <c r="W81">
        <v>1</v>
      </c>
    </row>
    <row r="82" spans="1:23" x14ac:dyDescent="0.25">
      <c r="A82" s="22" t="str">
        <f>VLOOKUP(D82,Libs!A:J,3,0)</f>
        <v>D</v>
      </c>
      <c r="B82" s="22" t="str">
        <f>VLOOKUP(D82,Libs!A:J,10,0)</f>
        <v>Head 11</v>
      </c>
      <c r="C82" s="22" t="str">
        <f>VLOOKUP(D82,Libs!A:J,8,0)</f>
        <v>Subc 017</v>
      </c>
      <c r="D82" s="1" t="s">
        <v>136</v>
      </c>
      <c r="E82">
        <f>SUMIFS(Sheet2!E:E,Sheet2!$D:$D,$D82,Sheet2!$V:$V,7)+SUMIFS(Sheet2!E:E,Sheet2!$D:$D,$D82,Sheet2!$V:$V,8)+SUMIFS(Sheet2!E:E,Sheet2!$D:$D,$D82,Sheet2!$V:$V,9)</f>
        <v>572</v>
      </c>
      <c r="F82">
        <f>SUMIFS(Sheet2!F:F,Sheet2!$D:$D,$D82,Sheet2!$V:$V,7)+SUMIFS(Sheet2!F:F,Sheet2!$D:$D,$D82,Sheet2!$V:$V,8)+SUMIFS(Sheet2!F:F,Sheet2!$D:$D,$D82,Sheet2!$V:$V,9)</f>
        <v>401</v>
      </c>
      <c r="G82">
        <f>SUMIFS(Sheet2!G:G,Sheet2!$D:$D,$D82,Sheet2!$V:$V,7)+SUMIFS(Sheet2!G:G,Sheet2!$D:$D,$D82,Sheet2!$V:$V,8)+SUMIFS(Sheet2!G:G,Sheet2!$D:$D,$D82,Sheet2!$V:$V,9)</f>
        <v>171</v>
      </c>
      <c r="H82">
        <f>SUMIFS(Sheet2!H:H,Sheet2!$D:$D,$D82,Sheet2!$V:$V,7)+SUMIFS(Sheet2!H:H,Sheet2!$D:$D,$D82,Sheet2!$V:$V,8)+SUMIFS(Sheet2!H:H,Sheet2!$D:$D,$D82,Sheet2!$V:$V,9)</f>
        <v>189</v>
      </c>
      <c r="I82">
        <f>SUMIFS(Sheet2!I:I,Sheet2!$D:$D,$D82,Sheet2!$V:$V,7)+SUMIFS(Sheet2!I:I,Sheet2!$D:$D,$D82,Sheet2!$V:$V,8)+SUMIFS(Sheet2!I:I,Sheet2!$D:$D,$D82,Sheet2!$V:$V,9)</f>
        <v>66</v>
      </c>
      <c r="J82">
        <f>SUMIFS(Sheet2!J:J,Sheet2!$D:$D,$D82,Sheet2!$V:$V,7)+SUMIFS(Sheet2!J:J,Sheet2!$D:$D,$D82,Sheet2!$V:$V,8)+SUMIFS(Sheet2!J:J,Sheet2!$D:$D,$D82,Sheet2!$V:$V,9)</f>
        <v>93</v>
      </c>
      <c r="K82">
        <f>SUMIFS(Sheet2!K:K,Sheet2!$D:$D,$D82,Sheet2!$V:$V,7)+SUMIFS(Sheet2!K:K,Sheet2!$D:$D,$D82,Sheet2!$V:$V,8)+SUMIFS(Sheet2!K:K,Sheet2!$D:$D,$D82,Sheet2!$V:$V,9)</f>
        <v>224</v>
      </c>
      <c r="L82">
        <f>SUMIFS(Sheet2!L:L,Sheet2!$D:$D,$D82,Sheet2!$V:$V,7)+SUMIFS(Sheet2!L:L,Sheet2!$D:$D,$D82,Sheet2!$V:$V,8)+SUMIFS(Sheet2!L:L,Sheet2!$D:$D,$D82,Sheet2!$V:$V,9)</f>
        <v>0</v>
      </c>
      <c r="M82">
        <f>SUMIFS(Sheet2!M:M,Sheet2!$D:$D,$D82,Sheet2!$V:$V,7)+SUMIFS(Sheet2!M:M,Sheet2!$D:$D,$D82,Sheet2!$V:$V,8)+SUMIFS(Sheet2!M:M,Sheet2!$D:$D,$D82,Sheet2!$V:$V,9)</f>
        <v>5</v>
      </c>
      <c r="N82">
        <f>SUMIFS(Sheet2!N:N,Sheet2!$D:$D,$D82,Sheet2!$V:$V,7)+SUMIFS(Sheet2!N:N,Sheet2!$D:$D,$D82,Sheet2!$V:$V,8)+SUMIFS(Sheet2!N:N,Sheet2!$D:$D,$D82,Sheet2!$V:$V,9)</f>
        <v>0</v>
      </c>
      <c r="O82">
        <f>SUMIFS(Sheet2!O:O,Sheet2!$D:$D,$D82,Sheet2!$V:$V,7)+SUMIFS(Sheet2!O:O,Sheet2!$D:$D,$D82,Sheet2!$V:$V,8)+SUMIFS(Sheet2!O:O,Sheet2!$D:$D,$D82,Sheet2!$V:$V,9)</f>
        <v>5</v>
      </c>
      <c r="P82">
        <f>SUMIFS(Sheet2!P:P,Sheet2!$D:$D,$D82,Sheet2!$V:$V,7)+SUMIFS(Sheet2!P:P,Sheet2!$D:$D,$D82,Sheet2!$V:$V,8)+SUMIFS(Sheet2!P:P,Sheet2!$D:$D,$D82,Sheet2!$V:$V,9)</f>
        <v>46</v>
      </c>
      <c r="Q82">
        <f>SUMIFS(Sheet2!Q:Q,Sheet2!$D:$D,$D82,Sheet2!$V:$V,7)+SUMIFS(Sheet2!Q:Q,Sheet2!$D:$D,$D82,Sheet2!$V:$V,8)+SUMIFS(Sheet2!Q:Q,Sheet2!$D:$D,$D82,Sheet2!$V:$V,9)</f>
        <v>228</v>
      </c>
      <c r="R82">
        <f>SUMIFS(Sheet2!R:R,Sheet2!$D:$D,$D82,Sheet2!$V:$V,7)+SUMIFS(Sheet2!R:R,Sheet2!$D:$D,$D82,Sheet2!$V:$V,8)+SUMIFS(Sheet2!R:R,Sheet2!$D:$D,$D82,Sheet2!$V:$V,9)</f>
        <v>11</v>
      </c>
      <c r="S82">
        <f>SUMIFS(Sheet2!S:S,Sheet2!$D:$D,$D82,Sheet2!$V:$V,7)+SUMIFS(Sheet2!S:S,Sheet2!$D:$D,$D82,Sheet2!$V:$V,8)+SUMIFS(Sheet2!S:S,Sheet2!$D:$D,$D82,Sheet2!$V:$V,9)</f>
        <v>13</v>
      </c>
      <c r="T82">
        <f>SUMIFS(Sheet2!T:T,Sheet2!$D:$D,$D82,Sheet2!$V:$V,7)+SUMIFS(Sheet2!T:T,Sheet2!$D:$D,$D82,Sheet2!$V:$V,8)+SUMIFS(Sheet2!T:T,Sheet2!$D:$D,$D82,Sheet2!$V:$V,9)</f>
        <v>5</v>
      </c>
      <c r="U82" s="6">
        <f>Sheet2!AF$2</f>
        <v>2025</v>
      </c>
      <c r="V82" s="6">
        <f>Sheet2!AG$2</f>
        <v>2026</v>
      </c>
      <c r="W82">
        <v>1</v>
      </c>
    </row>
    <row r="83" spans="1:23" x14ac:dyDescent="0.25">
      <c r="A83" s="22" t="str">
        <f>VLOOKUP(D83,Libs!A:J,3,0)</f>
        <v>D</v>
      </c>
      <c r="B83" s="22" t="str">
        <f>VLOOKUP(D83,Libs!A:J,10,0)</f>
        <v>Head 11</v>
      </c>
      <c r="C83" s="22" t="str">
        <f>VLOOKUP(D83,Libs!A:J,8,0)</f>
        <v>Subc 017</v>
      </c>
      <c r="D83" s="1" t="s">
        <v>137</v>
      </c>
      <c r="E83">
        <f>SUMIFS(Sheet2!E:E,Sheet2!$D:$D,$D83,Sheet2!$V:$V,7)+SUMIFS(Sheet2!E:E,Sheet2!$D:$D,$D83,Sheet2!$V:$V,8)+SUMIFS(Sheet2!E:E,Sheet2!$D:$D,$D83,Sheet2!$V:$V,9)</f>
        <v>536</v>
      </c>
      <c r="F83">
        <f>SUMIFS(Sheet2!F:F,Sheet2!$D:$D,$D83,Sheet2!$V:$V,7)+SUMIFS(Sheet2!F:F,Sheet2!$D:$D,$D83,Sheet2!$V:$V,8)+SUMIFS(Sheet2!F:F,Sheet2!$D:$D,$D83,Sheet2!$V:$V,9)</f>
        <v>281</v>
      </c>
      <c r="G83">
        <f>SUMIFS(Sheet2!G:G,Sheet2!$D:$D,$D83,Sheet2!$V:$V,7)+SUMIFS(Sheet2!G:G,Sheet2!$D:$D,$D83,Sheet2!$V:$V,8)+SUMIFS(Sheet2!G:G,Sheet2!$D:$D,$D83,Sheet2!$V:$V,9)</f>
        <v>255</v>
      </c>
      <c r="H83">
        <f>SUMIFS(Sheet2!H:H,Sheet2!$D:$D,$D83,Sheet2!$V:$V,7)+SUMIFS(Sheet2!H:H,Sheet2!$D:$D,$D83,Sheet2!$V:$V,8)+SUMIFS(Sheet2!H:H,Sheet2!$D:$D,$D83,Sheet2!$V:$V,9)</f>
        <v>19</v>
      </c>
      <c r="I83">
        <f>SUMIFS(Sheet2!I:I,Sheet2!$D:$D,$D83,Sheet2!$V:$V,7)+SUMIFS(Sheet2!I:I,Sheet2!$D:$D,$D83,Sheet2!$V:$V,8)+SUMIFS(Sheet2!I:I,Sheet2!$D:$D,$D83,Sheet2!$V:$V,9)</f>
        <v>107</v>
      </c>
      <c r="J83">
        <f>SUMIFS(Sheet2!J:J,Sheet2!$D:$D,$D83,Sheet2!$V:$V,7)+SUMIFS(Sheet2!J:J,Sheet2!$D:$D,$D83,Sheet2!$V:$V,8)+SUMIFS(Sheet2!J:J,Sheet2!$D:$D,$D83,Sheet2!$V:$V,9)</f>
        <v>161</v>
      </c>
      <c r="K83">
        <f>SUMIFS(Sheet2!K:K,Sheet2!$D:$D,$D83,Sheet2!$V:$V,7)+SUMIFS(Sheet2!K:K,Sheet2!$D:$D,$D83,Sheet2!$V:$V,8)+SUMIFS(Sheet2!K:K,Sheet2!$D:$D,$D83,Sheet2!$V:$V,9)</f>
        <v>249</v>
      </c>
      <c r="L83">
        <f>SUMIFS(Sheet2!L:L,Sheet2!$D:$D,$D83,Sheet2!$V:$V,7)+SUMIFS(Sheet2!L:L,Sheet2!$D:$D,$D83,Sheet2!$V:$V,8)+SUMIFS(Sheet2!L:L,Sheet2!$D:$D,$D83,Sheet2!$V:$V,9)</f>
        <v>0</v>
      </c>
      <c r="M83">
        <f>SUMIFS(Sheet2!M:M,Sheet2!$D:$D,$D83,Sheet2!$V:$V,7)+SUMIFS(Sheet2!M:M,Sheet2!$D:$D,$D83,Sheet2!$V:$V,8)+SUMIFS(Sheet2!M:M,Sheet2!$D:$D,$D83,Sheet2!$V:$V,9)</f>
        <v>0</v>
      </c>
      <c r="N83">
        <f>SUMIFS(Sheet2!N:N,Sheet2!$D:$D,$D83,Sheet2!$V:$V,7)+SUMIFS(Sheet2!N:N,Sheet2!$D:$D,$D83,Sheet2!$V:$V,8)+SUMIFS(Sheet2!N:N,Sheet2!$D:$D,$D83,Sheet2!$V:$V,9)</f>
        <v>0</v>
      </c>
      <c r="O83">
        <f>SUMIFS(Sheet2!O:O,Sheet2!$D:$D,$D83,Sheet2!$V:$V,7)+SUMIFS(Sheet2!O:O,Sheet2!$D:$D,$D83,Sheet2!$V:$V,8)+SUMIFS(Sheet2!O:O,Sheet2!$D:$D,$D83,Sheet2!$V:$V,9)</f>
        <v>0</v>
      </c>
      <c r="P83">
        <f>SUMIFS(Sheet2!P:P,Sheet2!$D:$D,$D83,Sheet2!$V:$V,7)+SUMIFS(Sheet2!P:P,Sheet2!$D:$D,$D83,Sheet2!$V:$V,8)+SUMIFS(Sheet2!P:P,Sheet2!$D:$D,$D83,Sheet2!$V:$V,9)</f>
        <v>9</v>
      </c>
      <c r="Q83">
        <f>SUMIFS(Sheet2!Q:Q,Sheet2!$D:$D,$D83,Sheet2!$V:$V,7)+SUMIFS(Sheet2!Q:Q,Sheet2!$D:$D,$D83,Sheet2!$V:$V,8)+SUMIFS(Sheet2!Q:Q,Sheet2!$D:$D,$D83,Sheet2!$V:$V,9)</f>
        <v>492</v>
      </c>
      <c r="R83">
        <f>SUMIFS(Sheet2!R:R,Sheet2!$D:$D,$D83,Sheet2!$V:$V,7)+SUMIFS(Sheet2!R:R,Sheet2!$D:$D,$D83,Sheet2!$V:$V,8)+SUMIFS(Sheet2!R:R,Sheet2!$D:$D,$D83,Sheet2!$V:$V,9)</f>
        <v>2</v>
      </c>
      <c r="S83">
        <f>SUMIFS(Sheet2!S:S,Sheet2!$D:$D,$D83,Sheet2!$V:$V,7)+SUMIFS(Sheet2!S:S,Sheet2!$D:$D,$D83,Sheet2!$V:$V,8)+SUMIFS(Sheet2!S:S,Sheet2!$D:$D,$D83,Sheet2!$V:$V,9)</f>
        <v>7</v>
      </c>
      <c r="T83">
        <f>SUMIFS(Sheet2!T:T,Sheet2!$D:$D,$D83,Sheet2!$V:$V,7)+SUMIFS(Sheet2!T:T,Sheet2!$D:$D,$D83,Sheet2!$V:$V,8)+SUMIFS(Sheet2!T:T,Sheet2!$D:$D,$D83,Sheet2!$V:$V,9)</f>
        <v>4</v>
      </c>
      <c r="U83" s="6">
        <f>Sheet2!AF$2</f>
        <v>2025</v>
      </c>
      <c r="V83" s="6">
        <f>Sheet2!AG$2</f>
        <v>2026</v>
      </c>
      <c r="W83">
        <v>1</v>
      </c>
    </row>
    <row r="84" spans="1:23" x14ac:dyDescent="0.25">
      <c r="A84" s="22" t="str">
        <f>VLOOKUP(D84,Libs!A:J,3,0)</f>
        <v>D</v>
      </c>
      <c r="B84" s="22" t="str">
        <f>VLOOKUP(D84,Libs!A:J,10,0)</f>
        <v>Head 12</v>
      </c>
      <c r="C84" s="22" t="str">
        <f>VLOOKUP(D84,Libs!A:J,8,0)</f>
        <v>Subc 020</v>
      </c>
      <c r="D84" s="1" t="s">
        <v>140</v>
      </c>
      <c r="E84">
        <f>SUMIFS(Sheet2!E:E,Sheet2!$D:$D,$D84,Sheet2!$V:$V,7)+SUMIFS(Sheet2!E:E,Sheet2!$D:$D,$D84,Sheet2!$V:$V,8)+SUMIFS(Sheet2!E:E,Sheet2!$D:$D,$D84,Sheet2!$V:$V,9)</f>
        <v>364</v>
      </c>
      <c r="F84">
        <f>SUMIFS(Sheet2!F:F,Sheet2!$D:$D,$D84,Sheet2!$V:$V,7)+SUMIFS(Sheet2!F:F,Sheet2!$D:$D,$D84,Sheet2!$V:$V,8)+SUMIFS(Sheet2!F:F,Sheet2!$D:$D,$D84,Sheet2!$V:$V,9)</f>
        <v>291</v>
      </c>
      <c r="G84">
        <f>SUMIFS(Sheet2!G:G,Sheet2!$D:$D,$D84,Sheet2!$V:$V,7)+SUMIFS(Sheet2!G:G,Sheet2!$D:$D,$D84,Sheet2!$V:$V,8)+SUMIFS(Sheet2!G:G,Sheet2!$D:$D,$D84,Sheet2!$V:$V,9)</f>
        <v>73</v>
      </c>
      <c r="H84">
        <f>SUMIFS(Sheet2!H:H,Sheet2!$D:$D,$D84,Sheet2!$V:$V,7)+SUMIFS(Sheet2!H:H,Sheet2!$D:$D,$D84,Sheet2!$V:$V,8)+SUMIFS(Sheet2!H:H,Sheet2!$D:$D,$D84,Sheet2!$V:$V,9)</f>
        <v>7</v>
      </c>
      <c r="I84">
        <f>SUMIFS(Sheet2!I:I,Sheet2!$D:$D,$D84,Sheet2!$V:$V,7)+SUMIFS(Sheet2!I:I,Sheet2!$D:$D,$D84,Sheet2!$V:$V,8)+SUMIFS(Sheet2!I:I,Sheet2!$D:$D,$D84,Sheet2!$V:$V,9)</f>
        <v>8</v>
      </c>
      <c r="J84">
        <f>SUMIFS(Sheet2!J:J,Sheet2!$D:$D,$D84,Sheet2!$V:$V,7)+SUMIFS(Sheet2!J:J,Sheet2!$D:$D,$D84,Sheet2!$V:$V,8)+SUMIFS(Sheet2!J:J,Sheet2!$D:$D,$D84,Sheet2!$V:$V,9)</f>
        <v>34</v>
      </c>
      <c r="K84">
        <f>SUMIFS(Sheet2!K:K,Sheet2!$D:$D,$D84,Sheet2!$V:$V,7)+SUMIFS(Sheet2!K:K,Sheet2!$D:$D,$D84,Sheet2!$V:$V,8)+SUMIFS(Sheet2!K:K,Sheet2!$D:$D,$D84,Sheet2!$V:$V,9)</f>
        <v>315</v>
      </c>
      <c r="L84">
        <f>SUMIFS(Sheet2!L:L,Sheet2!$D:$D,$D84,Sheet2!$V:$V,7)+SUMIFS(Sheet2!L:L,Sheet2!$D:$D,$D84,Sheet2!$V:$V,8)+SUMIFS(Sheet2!L:L,Sheet2!$D:$D,$D84,Sheet2!$V:$V,9)</f>
        <v>0</v>
      </c>
      <c r="M84">
        <f>SUMIFS(Sheet2!M:M,Sheet2!$D:$D,$D84,Sheet2!$V:$V,7)+SUMIFS(Sheet2!M:M,Sheet2!$D:$D,$D84,Sheet2!$V:$V,8)+SUMIFS(Sheet2!M:M,Sheet2!$D:$D,$D84,Sheet2!$V:$V,9)</f>
        <v>0</v>
      </c>
      <c r="N84">
        <f>SUMIFS(Sheet2!N:N,Sheet2!$D:$D,$D84,Sheet2!$V:$V,7)+SUMIFS(Sheet2!N:N,Sheet2!$D:$D,$D84,Sheet2!$V:$V,8)+SUMIFS(Sheet2!N:N,Sheet2!$D:$D,$D84,Sheet2!$V:$V,9)</f>
        <v>0</v>
      </c>
      <c r="O84">
        <f>SUMIFS(Sheet2!O:O,Sheet2!$D:$D,$D84,Sheet2!$V:$V,7)+SUMIFS(Sheet2!O:O,Sheet2!$D:$D,$D84,Sheet2!$V:$V,8)+SUMIFS(Sheet2!O:O,Sheet2!$D:$D,$D84,Sheet2!$V:$V,9)</f>
        <v>0</v>
      </c>
      <c r="P84">
        <f>SUMIFS(Sheet2!P:P,Sheet2!$D:$D,$D84,Sheet2!$V:$V,7)+SUMIFS(Sheet2!P:P,Sheet2!$D:$D,$D84,Sheet2!$V:$V,8)+SUMIFS(Sheet2!P:P,Sheet2!$D:$D,$D84,Sheet2!$V:$V,9)</f>
        <v>0</v>
      </c>
      <c r="Q84">
        <f>SUMIFS(Sheet2!Q:Q,Sheet2!$D:$D,$D84,Sheet2!$V:$V,7)+SUMIFS(Sheet2!Q:Q,Sheet2!$D:$D,$D84,Sheet2!$V:$V,8)+SUMIFS(Sheet2!Q:Q,Sheet2!$D:$D,$D84,Sheet2!$V:$V,9)</f>
        <v>355</v>
      </c>
      <c r="R84">
        <f>SUMIFS(Sheet2!R:R,Sheet2!$D:$D,$D84,Sheet2!$V:$V,7)+SUMIFS(Sheet2!R:R,Sheet2!$D:$D,$D84,Sheet2!$V:$V,8)+SUMIFS(Sheet2!R:R,Sheet2!$D:$D,$D84,Sheet2!$V:$V,9)</f>
        <v>0</v>
      </c>
      <c r="S84">
        <f>SUMIFS(Sheet2!S:S,Sheet2!$D:$D,$D84,Sheet2!$V:$V,7)+SUMIFS(Sheet2!S:S,Sheet2!$D:$D,$D84,Sheet2!$V:$V,8)+SUMIFS(Sheet2!S:S,Sheet2!$D:$D,$D84,Sheet2!$V:$V,9)</f>
        <v>1</v>
      </c>
      <c r="T84">
        <f>SUMIFS(Sheet2!T:T,Sheet2!$D:$D,$D84,Sheet2!$V:$V,7)+SUMIFS(Sheet2!T:T,Sheet2!$D:$D,$D84,Sheet2!$V:$V,8)+SUMIFS(Sheet2!T:T,Sheet2!$D:$D,$D84,Sheet2!$V:$V,9)</f>
        <v>0</v>
      </c>
      <c r="U84" s="6">
        <f>Sheet2!AF$2</f>
        <v>2025</v>
      </c>
      <c r="V84" s="6">
        <f>Sheet2!AG$2</f>
        <v>2026</v>
      </c>
      <c r="W84">
        <v>1</v>
      </c>
    </row>
    <row r="85" spans="1:23" x14ac:dyDescent="0.25">
      <c r="A85" s="22" t="str">
        <f>VLOOKUP(D85,Libs!A:J,3,0)</f>
        <v>D</v>
      </c>
      <c r="B85" s="22" t="str">
        <f>VLOOKUP(D85,Libs!A:J,10,0)</f>
        <v>Head 12</v>
      </c>
      <c r="C85" s="22" t="str">
        <f>VLOOKUP(D85,Libs!A:J,8,0)</f>
        <v>Subc 020</v>
      </c>
      <c r="D85" s="1" t="s">
        <v>141</v>
      </c>
      <c r="E85">
        <f>SUMIFS(Sheet2!E:E,Sheet2!$D:$D,$D85,Sheet2!$V:$V,7)+SUMIFS(Sheet2!E:E,Sheet2!$D:$D,$D85,Sheet2!$V:$V,8)+SUMIFS(Sheet2!E:E,Sheet2!$D:$D,$D85,Sheet2!$V:$V,9)</f>
        <v>634</v>
      </c>
      <c r="F85">
        <f>SUMIFS(Sheet2!F:F,Sheet2!$D:$D,$D85,Sheet2!$V:$V,7)+SUMIFS(Sheet2!F:F,Sheet2!$D:$D,$D85,Sheet2!$V:$V,8)+SUMIFS(Sheet2!F:F,Sheet2!$D:$D,$D85,Sheet2!$V:$V,9)</f>
        <v>322</v>
      </c>
      <c r="G85">
        <f>SUMIFS(Sheet2!G:G,Sheet2!$D:$D,$D85,Sheet2!$V:$V,7)+SUMIFS(Sheet2!G:G,Sheet2!$D:$D,$D85,Sheet2!$V:$V,8)+SUMIFS(Sheet2!G:G,Sheet2!$D:$D,$D85,Sheet2!$V:$V,9)</f>
        <v>312</v>
      </c>
      <c r="H85">
        <f>SUMIFS(Sheet2!H:H,Sheet2!$D:$D,$D85,Sheet2!$V:$V,7)+SUMIFS(Sheet2!H:H,Sheet2!$D:$D,$D85,Sheet2!$V:$V,8)+SUMIFS(Sheet2!H:H,Sheet2!$D:$D,$D85,Sheet2!$V:$V,9)</f>
        <v>418</v>
      </c>
      <c r="I85">
        <f>SUMIFS(Sheet2!I:I,Sheet2!$D:$D,$D85,Sheet2!$V:$V,7)+SUMIFS(Sheet2!I:I,Sheet2!$D:$D,$D85,Sheet2!$V:$V,8)+SUMIFS(Sheet2!I:I,Sheet2!$D:$D,$D85,Sheet2!$V:$V,9)</f>
        <v>102</v>
      </c>
      <c r="J85">
        <f>SUMIFS(Sheet2!J:J,Sheet2!$D:$D,$D85,Sheet2!$V:$V,7)+SUMIFS(Sheet2!J:J,Sheet2!$D:$D,$D85,Sheet2!$V:$V,8)+SUMIFS(Sheet2!J:J,Sheet2!$D:$D,$D85,Sheet2!$V:$V,9)</f>
        <v>48</v>
      </c>
      <c r="K85">
        <f>SUMIFS(Sheet2!K:K,Sheet2!$D:$D,$D85,Sheet2!$V:$V,7)+SUMIFS(Sheet2!K:K,Sheet2!$D:$D,$D85,Sheet2!$V:$V,8)+SUMIFS(Sheet2!K:K,Sheet2!$D:$D,$D85,Sheet2!$V:$V,9)</f>
        <v>66</v>
      </c>
      <c r="L85">
        <f>SUMIFS(Sheet2!L:L,Sheet2!$D:$D,$D85,Sheet2!$V:$V,7)+SUMIFS(Sheet2!L:L,Sheet2!$D:$D,$D85,Sheet2!$V:$V,8)+SUMIFS(Sheet2!L:L,Sheet2!$D:$D,$D85,Sheet2!$V:$V,9)</f>
        <v>0</v>
      </c>
      <c r="M85">
        <f>SUMIFS(Sheet2!M:M,Sheet2!$D:$D,$D85,Sheet2!$V:$V,7)+SUMIFS(Sheet2!M:M,Sheet2!$D:$D,$D85,Sheet2!$V:$V,8)+SUMIFS(Sheet2!M:M,Sheet2!$D:$D,$D85,Sheet2!$V:$V,9)</f>
        <v>2</v>
      </c>
      <c r="N85">
        <f>SUMIFS(Sheet2!N:N,Sheet2!$D:$D,$D85,Sheet2!$V:$V,7)+SUMIFS(Sheet2!N:N,Sheet2!$D:$D,$D85,Sheet2!$V:$V,8)+SUMIFS(Sheet2!N:N,Sheet2!$D:$D,$D85,Sheet2!$V:$V,9)</f>
        <v>0</v>
      </c>
      <c r="O85">
        <f>SUMIFS(Sheet2!O:O,Sheet2!$D:$D,$D85,Sheet2!$V:$V,7)+SUMIFS(Sheet2!O:O,Sheet2!$D:$D,$D85,Sheet2!$V:$V,8)+SUMIFS(Sheet2!O:O,Sheet2!$D:$D,$D85,Sheet2!$V:$V,9)</f>
        <v>0</v>
      </c>
      <c r="P85">
        <f>SUMIFS(Sheet2!P:P,Sheet2!$D:$D,$D85,Sheet2!$V:$V,7)+SUMIFS(Sheet2!P:P,Sheet2!$D:$D,$D85,Sheet2!$V:$V,8)+SUMIFS(Sheet2!P:P,Sheet2!$D:$D,$D85,Sheet2!$V:$V,9)</f>
        <v>36</v>
      </c>
      <c r="Q85">
        <f>SUMIFS(Sheet2!Q:Q,Sheet2!$D:$D,$D85,Sheet2!$V:$V,7)+SUMIFS(Sheet2!Q:Q,Sheet2!$D:$D,$D85,Sheet2!$V:$V,8)+SUMIFS(Sheet2!Q:Q,Sheet2!$D:$D,$D85,Sheet2!$V:$V,9)</f>
        <v>433</v>
      </c>
      <c r="R85">
        <f>SUMIFS(Sheet2!R:R,Sheet2!$D:$D,$D85,Sheet2!$V:$V,7)+SUMIFS(Sheet2!R:R,Sheet2!$D:$D,$D85,Sheet2!$V:$V,8)+SUMIFS(Sheet2!R:R,Sheet2!$D:$D,$D85,Sheet2!$V:$V,9)</f>
        <v>7</v>
      </c>
      <c r="S85">
        <f>SUMIFS(Sheet2!S:S,Sheet2!$D:$D,$D85,Sheet2!$V:$V,7)+SUMIFS(Sheet2!S:S,Sheet2!$D:$D,$D85,Sheet2!$V:$V,8)+SUMIFS(Sheet2!S:S,Sheet2!$D:$D,$D85,Sheet2!$V:$V,9)</f>
        <v>3</v>
      </c>
      <c r="T85">
        <f>SUMIFS(Sheet2!T:T,Sheet2!$D:$D,$D85,Sheet2!$V:$V,7)+SUMIFS(Sheet2!T:T,Sheet2!$D:$D,$D85,Sheet2!$V:$V,8)+SUMIFS(Sheet2!T:T,Sheet2!$D:$D,$D85,Sheet2!$V:$V,9)</f>
        <v>12</v>
      </c>
      <c r="U85" s="6">
        <f>Sheet2!AF$2</f>
        <v>2025</v>
      </c>
      <c r="V85" s="6">
        <f>Sheet2!AG$2</f>
        <v>2026</v>
      </c>
      <c r="W85">
        <v>1</v>
      </c>
    </row>
    <row r="86" spans="1:23" x14ac:dyDescent="0.25">
      <c r="A86" s="22" t="str">
        <f>VLOOKUP(D86,Libs!A:J,3,0)</f>
        <v>D</v>
      </c>
      <c r="B86" s="22" t="str">
        <f>VLOOKUP(D86,Libs!A:J,10,0)</f>
        <v>Head 12</v>
      </c>
      <c r="C86" s="22" t="str">
        <f>VLOOKUP(D86,Libs!A:J,8,0)</f>
        <v>Subc 020</v>
      </c>
      <c r="D86" s="1" t="s">
        <v>142</v>
      </c>
      <c r="E86">
        <f>SUMIFS(Sheet2!E:E,Sheet2!$D:$D,$D86,Sheet2!$V:$V,7)+SUMIFS(Sheet2!E:E,Sheet2!$D:$D,$D86,Sheet2!$V:$V,8)+SUMIFS(Sheet2!E:E,Sheet2!$D:$D,$D86,Sheet2!$V:$V,9)</f>
        <v>375</v>
      </c>
      <c r="F86">
        <f>SUMIFS(Sheet2!F:F,Sheet2!$D:$D,$D86,Sheet2!$V:$V,7)+SUMIFS(Sheet2!F:F,Sheet2!$D:$D,$D86,Sheet2!$V:$V,8)+SUMIFS(Sheet2!F:F,Sheet2!$D:$D,$D86,Sheet2!$V:$V,9)</f>
        <v>268</v>
      </c>
      <c r="G86">
        <f>SUMIFS(Sheet2!G:G,Sheet2!$D:$D,$D86,Sheet2!$V:$V,7)+SUMIFS(Sheet2!G:G,Sheet2!$D:$D,$D86,Sheet2!$V:$V,8)+SUMIFS(Sheet2!G:G,Sheet2!$D:$D,$D86,Sheet2!$V:$V,9)</f>
        <v>107</v>
      </c>
      <c r="H86">
        <f>SUMIFS(Sheet2!H:H,Sheet2!$D:$D,$D86,Sheet2!$V:$V,7)+SUMIFS(Sheet2!H:H,Sheet2!$D:$D,$D86,Sheet2!$V:$V,8)+SUMIFS(Sheet2!H:H,Sheet2!$D:$D,$D86,Sheet2!$V:$V,9)</f>
        <v>3</v>
      </c>
      <c r="I86">
        <f>SUMIFS(Sheet2!I:I,Sheet2!$D:$D,$D86,Sheet2!$V:$V,7)+SUMIFS(Sheet2!I:I,Sheet2!$D:$D,$D86,Sheet2!$V:$V,8)+SUMIFS(Sheet2!I:I,Sheet2!$D:$D,$D86,Sheet2!$V:$V,9)</f>
        <v>36</v>
      </c>
      <c r="J86">
        <f>SUMIFS(Sheet2!J:J,Sheet2!$D:$D,$D86,Sheet2!$V:$V,7)+SUMIFS(Sheet2!J:J,Sheet2!$D:$D,$D86,Sheet2!$V:$V,8)+SUMIFS(Sheet2!J:J,Sheet2!$D:$D,$D86,Sheet2!$V:$V,9)</f>
        <v>44</v>
      </c>
      <c r="K86">
        <f>SUMIFS(Sheet2!K:K,Sheet2!$D:$D,$D86,Sheet2!$V:$V,7)+SUMIFS(Sheet2!K:K,Sheet2!$D:$D,$D86,Sheet2!$V:$V,8)+SUMIFS(Sheet2!K:K,Sheet2!$D:$D,$D86,Sheet2!$V:$V,9)</f>
        <v>292</v>
      </c>
      <c r="L86">
        <f>SUMIFS(Sheet2!L:L,Sheet2!$D:$D,$D86,Sheet2!$V:$V,7)+SUMIFS(Sheet2!L:L,Sheet2!$D:$D,$D86,Sheet2!$V:$V,8)+SUMIFS(Sheet2!L:L,Sheet2!$D:$D,$D86,Sheet2!$V:$V,9)</f>
        <v>0</v>
      </c>
      <c r="M86">
        <f>SUMIFS(Sheet2!M:M,Sheet2!$D:$D,$D86,Sheet2!$V:$V,7)+SUMIFS(Sheet2!M:M,Sheet2!$D:$D,$D86,Sheet2!$V:$V,8)+SUMIFS(Sheet2!M:M,Sheet2!$D:$D,$D86,Sheet2!$V:$V,9)</f>
        <v>0</v>
      </c>
      <c r="N86">
        <f>SUMIFS(Sheet2!N:N,Sheet2!$D:$D,$D86,Sheet2!$V:$V,7)+SUMIFS(Sheet2!N:N,Sheet2!$D:$D,$D86,Sheet2!$V:$V,8)+SUMIFS(Sheet2!N:N,Sheet2!$D:$D,$D86,Sheet2!$V:$V,9)</f>
        <v>0</v>
      </c>
      <c r="O86">
        <f>SUMIFS(Sheet2!O:O,Sheet2!$D:$D,$D86,Sheet2!$V:$V,7)+SUMIFS(Sheet2!O:O,Sheet2!$D:$D,$D86,Sheet2!$V:$V,8)+SUMIFS(Sheet2!O:O,Sheet2!$D:$D,$D86,Sheet2!$V:$V,9)</f>
        <v>0</v>
      </c>
      <c r="P86">
        <f>SUMIFS(Sheet2!P:P,Sheet2!$D:$D,$D86,Sheet2!$V:$V,7)+SUMIFS(Sheet2!P:P,Sheet2!$D:$D,$D86,Sheet2!$V:$V,8)+SUMIFS(Sheet2!P:P,Sheet2!$D:$D,$D86,Sheet2!$V:$V,9)</f>
        <v>0</v>
      </c>
      <c r="Q86">
        <f>SUMIFS(Sheet2!Q:Q,Sheet2!$D:$D,$D86,Sheet2!$V:$V,7)+SUMIFS(Sheet2!Q:Q,Sheet2!$D:$D,$D86,Sheet2!$V:$V,8)+SUMIFS(Sheet2!Q:Q,Sheet2!$D:$D,$D86,Sheet2!$V:$V,9)</f>
        <v>363</v>
      </c>
      <c r="R86">
        <f>SUMIFS(Sheet2!R:R,Sheet2!$D:$D,$D86,Sheet2!$V:$V,7)+SUMIFS(Sheet2!R:R,Sheet2!$D:$D,$D86,Sheet2!$V:$V,8)+SUMIFS(Sheet2!R:R,Sheet2!$D:$D,$D86,Sheet2!$V:$V,9)</f>
        <v>0</v>
      </c>
      <c r="S86">
        <f>SUMIFS(Sheet2!S:S,Sheet2!$D:$D,$D86,Sheet2!$V:$V,7)+SUMIFS(Sheet2!S:S,Sheet2!$D:$D,$D86,Sheet2!$V:$V,8)+SUMIFS(Sheet2!S:S,Sheet2!$D:$D,$D86,Sheet2!$V:$V,9)</f>
        <v>15</v>
      </c>
      <c r="T86">
        <f>SUMIFS(Sheet2!T:T,Sheet2!$D:$D,$D86,Sheet2!$V:$V,7)+SUMIFS(Sheet2!T:T,Sheet2!$D:$D,$D86,Sheet2!$V:$V,8)+SUMIFS(Sheet2!T:T,Sheet2!$D:$D,$D86,Sheet2!$V:$V,9)</f>
        <v>0</v>
      </c>
      <c r="U86" s="6">
        <f>Sheet2!AF$2</f>
        <v>2025</v>
      </c>
      <c r="V86" s="6">
        <f>Sheet2!AG$2</f>
        <v>2026</v>
      </c>
      <c r="W86">
        <v>1</v>
      </c>
    </row>
    <row r="87" spans="1:23" x14ac:dyDescent="0.25">
      <c r="A87" s="22" t="str">
        <f>VLOOKUP(D87,Libs!A:J,3,0)</f>
        <v>D</v>
      </c>
      <c r="B87" s="22" t="str">
        <f>VLOOKUP(D87,Libs!A:J,10,0)</f>
        <v>Head 12</v>
      </c>
      <c r="C87" s="22" t="str">
        <f>VLOOKUP(D87,Libs!A:J,8,0)</f>
        <v>Subc 020</v>
      </c>
      <c r="D87" s="1" t="s">
        <v>143</v>
      </c>
      <c r="E87">
        <f>SUMIFS(Sheet2!E:E,Sheet2!$D:$D,$D87,Sheet2!$V:$V,7)+SUMIFS(Sheet2!E:E,Sheet2!$D:$D,$D87,Sheet2!$V:$V,8)+SUMIFS(Sheet2!E:E,Sheet2!$D:$D,$D87,Sheet2!$V:$V,9)</f>
        <v>38</v>
      </c>
      <c r="F87">
        <f>SUMIFS(Sheet2!F:F,Sheet2!$D:$D,$D87,Sheet2!$V:$V,7)+SUMIFS(Sheet2!F:F,Sheet2!$D:$D,$D87,Sheet2!$V:$V,8)+SUMIFS(Sheet2!F:F,Sheet2!$D:$D,$D87,Sheet2!$V:$V,9)</f>
        <v>30</v>
      </c>
      <c r="G87">
        <f>SUMIFS(Sheet2!G:G,Sheet2!$D:$D,$D87,Sheet2!$V:$V,7)+SUMIFS(Sheet2!G:G,Sheet2!$D:$D,$D87,Sheet2!$V:$V,8)+SUMIFS(Sheet2!G:G,Sheet2!$D:$D,$D87,Sheet2!$V:$V,9)</f>
        <v>8</v>
      </c>
      <c r="H87">
        <f>SUMIFS(Sheet2!H:H,Sheet2!$D:$D,$D87,Sheet2!$V:$V,7)+SUMIFS(Sheet2!H:H,Sheet2!$D:$D,$D87,Sheet2!$V:$V,8)+SUMIFS(Sheet2!H:H,Sheet2!$D:$D,$D87,Sheet2!$V:$V,9)</f>
        <v>1</v>
      </c>
      <c r="I87">
        <f>SUMIFS(Sheet2!I:I,Sheet2!$D:$D,$D87,Sheet2!$V:$V,7)+SUMIFS(Sheet2!I:I,Sheet2!$D:$D,$D87,Sheet2!$V:$V,8)+SUMIFS(Sheet2!I:I,Sheet2!$D:$D,$D87,Sheet2!$V:$V,9)</f>
        <v>0</v>
      </c>
      <c r="J87">
        <f>SUMIFS(Sheet2!J:J,Sheet2!$D:$D,$D87,Sheet2!$V:$V,7)+SUMIFS(Sheet2!J:J,Sheet2!$D:$D,$D87,Sheet2!$V:$V,8)+SUMIFS(Sheet2!J:J,Sheet2!$D:$D,$D87,Sheet2!$V:$V,9)</f>
        <v>0</v>
      </c>
      <c r="K87">
        <f>SUMIFS(Sheet2!K:K,Sheet2!$D:$D,$D87,Sheet2!$V:$V,7)+SUMIFS(Sheet2!K:K,Sheet2!$D:$D,$D87,Sheet2!$V:$V,8)+SUMIFS(Sheet2!K:K,Sheet2!$D:$D,$D87,Sheet2!$V:$V,9)</f>
        <v>37</v>
      </c>
      <c r="L87">
        <f>SUMIFS(Sheet2!L:L,Sheet2!$D:$D,$D87,Sheet2!$V:$V,7)+SUMIFS(Sheet2!L:L,Sheet2!$D:$D,$D87,Sheet2!$V:$V,8)+SUMIFS(Sheet2!L:L,Sheet2!$D:$D,$D87,Sheet2!$V:$V,9)</f>
        <v>0</v>
      </c>
      <c r="M87">
        <f>SUMIFS(Sheet2!M:M,Sheet2!$D:$D,$D87,Sheet2!$V:$V,7)+SUMIFS(Sheet2!M:M,Sheet2!$D:$D,$D87,Sheet2!$V:$V,8)+SUMIFS(Sheet2!M:M,Sheet2!$D:$D,$D87,Sheet2!$V:$V,9)</f>
        <v>1</v>
      </c>
      <c r="N87">
        <f>SUMIFS(Sheet2!N:N,Sheet2!$D:$D,$D87,Sheet2!$V:$V,7)+SUMIFS(Sheet2!N:N,Sheet2!$D:$D,$D87,Sheet2!$V:$V,8)+SUMIFS(Sheet2!N:N,Sheet2!$D:$D,$D87,Sheet2!$V:$V,9)</f>
        <v>0</v>
      </c>
      <c r="O87">
        <f>SUMIFS(Sheet2!O:O,Sheet2!$D:$D,$D87,Sheet2!$V:$V,7)+SUMIFS(Sheet2!O:O,Sheet2!$D:$D,$D87,Sheet2!$V:$V,8)+SUMIFS(Sheet2!O:O,Sheet2!$D:$D,$D87,Sheet2!$V:$V,9)</f>
        <v>1</v>
      </c>
      <c r="P87">
        <f>SUMIFS(Sheet2!P:P,Sheet2!$D:$D,$D87,Sheet2!$V:$V,7)+SUMIFS(Sheet2!P:P,Sheet2!$D:$D,$D87,Sheet2!$V:$V,8)+SUMIFS(Sheet2!P:P,Sheet2!$D:$D,$D87,Sheet2!$V:$V,9)</f>
        <v>2</v>
      </c>
      <c r="Q87">
        <f>SUMIFS(Sheet2!Q:Q,Sheet2!$D:$D,$D87,Sheet2!$V:$V,7)+SUMIFS(Sheet2!Q:Q,Sheet2!$D:$D,$D87,Sheet2!$V:$V,8)+SUMIFS(Sheet2!Q:Q,Sheet2!$D:$D,$D87,Sheet2!$V:$V,9)</f>
        <v>29</v>
      </c>
      <c r="R87">
        <f>SUMIFS(Sheet2!R:R,Sheet2!$D:$D,$D87,Sheet2!$V:$V,7)+SUMIFS(Sheet2!R:R,Sheet2!$D:$D,$D87,Sheet2!$V:$V,8)+SUMIFS(Sheet2!R:R,Sheet2!$D:$D,$D87,Sheet2!$V:$V,9)</f>
        <v>2</v>
      </c>
      <c r="S87">
        <f>SUMIFS(Sheet2!S:S,Sheet2!$D:$D,$D87,Sheet2!$V:$V,7)+SUMIFS(Sheet2!S:S,Sheet2!$D:$D,$D87,Sheet2!$V:$V,8)+SUMIFS(Sheet2!S:S,Sheet2!$D:$D,$D87,Sheet2!$V:$V,9)</f>
        <v>1</v>
      </c>
      <c r="T87">
        <f>SUMIFS(Sheet2!T:T,Sheet2!$D:$D,$D87,Sheet2!$V:$V,7)+SUMIFS(Sheet2!T:T,Sheet2!$D:$D,$D87,Sheet2!$V:$V,8)+SUMIFS(Sheet2!T:T,Sheet2!$D:$D,$D87,Sheet2!$V:$V,9)</f>
        <v>2</v>
      </c>
      <c r="U87" s="6">
        <f>Sheet2!AF$2</f>
        <v>2025</v>
      </c>
      <c r="V87" s="6">
        <f>Sheet2!AG$2</f>
        <v>2026</v>
      </c>
      <c r="W87">
        <v>1</v>
      </c>
    </row>
    <row r="88" spans="1:23" x14ac:dyDescent="0.25">
      <c r="A88" s="22" t="str">
        <f>VLOOKUP(D88,Libs!A:J,3,0)</f>
        <v>D</v>
      </c>
      <c r="B88" s="22" t="str">
        <f>VLOOKUP(D88,Libs!A:J,10,0)</f>
        <v>Head 12</v>
      </c>
      <c r="C88" s="22" t="str">
        <f>VLOOKUP(D88,Libs!A:J,8,0)</f>
        <v>Subc 020</v>
      </c>
      <c r="D88" s="1" t="s">
        <v>144</v>
      </c>
      <c r="E88">
        <f>SUMIFS(Sheet2!E:E,Sheet2!$D:$D,$D88,Sheet2!$V:$V,7)+SUMIFS(Sheet2!E:E,Sheet2!$D:$D,$D88,Sheet2!$V:$V,8)+SUMIFS(Sheet2!E:E,Sheet2!$D:$D,$D88,Sheet2!$V:$V,9)</f>
        <v>346</v>
      </c>
      <c r="F88">
        <f>SUMIFS(Sheet2!F:F,Sheet2!$D:$D,$D88,Sheet2!$V:$V,7)+SUMIFS(Sheet2!F:F,Sheet2!$D:$D,$D88,Sheet2!$V:$V,8)+SUMIFS(Sheet2!F:F,Sheet2!$D:$D,$D88,Sheet2!$V:$V,9)</f>
        <v>272</v>
      </c>
      <c r="G88">
        <f>SUMIFS(Sheet2!G:G,Sheet2!$D:$D,$D88,Sheet2!$V:$V,7)+SUMIFS(Sheet2!G:G,Sheet2!$D:$D,$D88,Sheet2!$V:$V,8)+SUMIFS(Sheet2!G:G,Sheet2!$D:$D,$D88,Sheet2!$V:$V,9)</f>
        <v>74</v>
      </c>
      <c r="H88">
        <f>SUMIFS(Sheet2!H:H,Sheet2!$D:$D,$D88,Sheet2!$V:$V,7)+SUMIFS(Sheet2!H:H,Sheet2!$D:$D,$D88,Sheet2!$V:$V,8)+SUMIFS(Sheet2!H:H,Sheet2!$D:$D,$D88,Sheet2!$V:$V,9)</f>
        <v>0</v>
      </c>
      <c r="I88">
        <f>SUMIFS(Sheet2!I:I,Sheet2!$D:$D,$D88,Sheet2!$V:$V,7)+SUMIFS(Sheet2!I:I,Sheet2!$D:$D,$D88,Sheet2!$V:$V,8)+SUMIFS(Sheet2!I:I,Sheet2!$D:$D,$D88,Sheet2!$V:$V,9)</f>
        <v>2</v>
      </c>
      <c r="J88">
        <f>SUMIFS(Sheet2!J:J,Sheet2!$D:$D,$D88,Sheet2!$V:$V,7)+SUMIFS(Sheet2!J:J,Sheet2!$D:$D,$D88,Sheet2!$V:$V,8)+SUMIFS(Sheet2!J:J,Sheet2!$D:$D,$D88,Sheet2!$V:$V,9)</f>
        <v>18</v>
      </c>
      <c r="K88">
        <f>SUMIFS(Sheet2!K:K,Sheet2!$D:$D,$D88,Sheet2!$V:$V,7)+SUMIFS(Sheet2!K:K,Sheet2!$D:$D,$D88,Sheet2!$V:$V,8)+SUMIFS(Sheet2!K:K,Sheet2!$D:$D,$D88,Sheet2!$V:$V,9)</f>
        <v>326</v>
      </c>
      <c r="L88">
        <f>SUMIFS(Sheet2!L:L,Sheet2!$D:$D,$D88,Sheet2!$V:$V,7)+SUMIFS(Sheet2!L:L,Sheet2!$D:$D,$D88,Sheet2!$V:$V,8)+SUMIFS(Sheet2!L:L,Sheet2!$D:$D,$D88,Sheet2!$V:$V,9)</f>
        <v>0</v>
      </c>
      <c r="M88">
        <f>SUMIFS(Sheet2!M:M,Sheet2!$D:$D,$D88,Sheet2!$V:$V,7)+SUMIFS(Sheet2!M:M,Sheet2!$D:$D,$D88,Sheet2!$V:$V,8)+SUMIFS(Sheet2!M:M,Sheet2!$D:$D,$D88,Sheet2!$V:$V,9)</f>
        <v>0</v>
      </c>
      <c r="N88">
        <f>SUMIFS(Sheet2!N:N,Sheet2!$D:$D,$D88,Sheet2!$V:$V,7)+SUMIFS(Sheet2!N:N,Sheet2!$D:$D,$D88,Sheet2!$V:$V,8)+SUMIFS(Sheet2!N:N,Sheet2!$D:$D,$D88,Sheet2!$V:$V,9)</f>
        <v>0</v>
      </c>
      <c r="O88">
        <f>SUMIFS(Sheet2!O:O,Sheet2!$D:$D,$D88,Sheet2!$V:$V,7)+SUMIFS(Sheet2!O:O,Sheet2!$D:$D,$D88,Sheet2!$V:$V,8)+SUMIFS(Sheet2!O:O,Sheet2!$D:$D,$D88,Sheet2!$V:$V,9)</f>
        <v>0</v>
      </c>
      <c r="P88">
        <f>SUMIFS(Sheet2!P:P,Sheet2!$D:$D,$D88,Sheet2!$V:$V,7)+SUMIFS(Sheet2!P:P,Sheet2!$D:$D,$D88,Sheet2!$V:$V,8)+SUMIFS(Sheet2!P:P,Sheet2!$D:$D,$D88,Sheet2!$V:$V,9)</f>
        <v>21</v>
      </c>
      <c r="Q88">
        <f>SUMIFS(Sheet2!Q:Q,Sheet2!$D:$D,$D88,Sheet2!$V:$V,7)+SUMIFS(Sheet2!Q:Q,Sheet2!$D:$D,$D88,Sheet2!$V:$V,8)+SUMIFS(Sheet2!Q:Q,Sheet2!$D:$D,$D88,Sheet2!$V:$V,9)</f>
        <v>200</v>
      </c>
      <c r="R88">
        <f>SUMIFS(Sheet2!R:R,Sheet2!$D:$D,$D88,Sheet2!$V:$V,7)+SUMIFS(Sheet2!R:R,Sheet2!$D:$D,$D88,Sheet2!$V:$V,8)+SUMIFS(Sheet2!R:R,Sheet2!$D:$D,$D88,Sheet2!$V:$V,9)</f>
        <v>5</v>
      </c>
      <c r="S88">
        <f>SUMIFS(Sheet2!S:S,Sheet2!$D:$D,$D88,Sheet2!$V:$V,7)+SUMIFS(Sheet2!S:S,Sheet2!$D:$D,$D88,Sheet2!$V:$V,8)+SUMIFS(Sheet2!S:S,Sheet2!$D:$D,$D88,Sheet2!$V:$V,9)</f>
        <v>0</v>
      </c>
      <c r="T88">
        <f>SUMIFS(Sheet2!T:T,Sheet2!$D:$D,$D88,Sheet2!$V:$V,7)+SUMIFS(Sheet2!T:T,Sheet2!$D:$D,$D88,Sheet2!$V:$V,8)+SUMIFS(Sheet2!T:T,Sheet2!$D:$D,$D88,Sheet2!$V:$V,9)</f>
        <v>0</v>
      </c>
      <c r="U88" s="6">
        <f>Sheet2!AF$2</f>
        <v>2025</v>
      </c>
      <c r="V88" s="6">
        <f>Sheet2!AG$2</f>
        <v>2026</v>
      </c>
      <c r="W88">
        <v>1</v>
      </c>
    </row>
    <row r="89" spans="1:23" x14ac:dyDescent="0.25">
      <c r="A89" s="22" t="str">
        <f>VLOOKUP(D89,Libs!A:J,3,0)</f>
        <v>D</v>
      </c>
      <c r="B89" s="22" t="str">
        <f>VLOOKUP(D89,Libs!A:J,10,0)</f>
        <v>Head 12</v>
      </c>
      <c r="C89" s="22" t="str">
        <f>VLOOKUP(D89,Libs!A:J,8,0)</f>
        <v>Subc 020</v>
      </c>
      <c r="D89" t="s">
        <v>145</v>
      </c>
      <c r="E89">
        <f>SUMIFS(Sheet2!E:E,Sheet2!$D:$D,$D89,Sheet2!$V:$V,7)+SUMIFS(Sheet2!E:E,Sheet2!$D:$D,$D89,Sheet2!$V:$V,8)+SUMIFS(Sheet2!E:E,Sheet2!$D:$D,$D89,Sheet2!$V:$V,9)</f>
        <v>459</v>
      </c>
      <c r="F89">
        <f>SUMIFS(Sheet2!F:F,Sheet2!$D:$D,$D89,Sheet2!$V:$V,7)+SUMIFS(Sheet2!F:F,Sheet2!$D:$D,$D89,Sheet2!$V:$V,8)+SUMIFS(Sheet2!F:F,Sheet2!$D:$D,$D89,Sheet2!$V:$V,9)</f>
        <v>325</v>
      </c>
      <c r="G89">
        <f>SUMIFS(Sheet2!G:G,Sheet2!$D:$D,$D89,Sheet2!$V:$V,7)+SUMIFS(Sheet2!G:G,Sheet2!$D:$D,$D89,Sheet2!$V:$V,8)+SUMIFS(Sheet2!G:G,Sheet2!$D:$D,$D89,Sheet2!$V:$V,9)</f>
        <v>134</v>
      </c>
      <c r="H89">
        <f>SUMIFS(Sheet2!H:H,Sheet2!$D:$D,$D89,Sheet2!$V:$V,7)+SUMIFS(Sheet2!H:H,Sheet2!$D:$D,$D89,Sheet2!$V:$V,8)+SUMIFS(Sheet2!H:H,Sheet2!$D:$D,$D89,Sheet2!$V:$V,9)</f>
        <v>5</v>
      </c>
      <c r="I89">
        <f>SUMIFS(Sheet2!I:I,Sheet2!$D:$D,$D89,Sheet2!$V:$V,7)+SUMIFS(Sheet2!I:I,Sheet2!$D:$D,$D89,Sheet2!$V:$V,8)+SUMIFS(Sheet2!I:I,Sheet2!$D:$D,$D89,Sheet2!$V:$V,9)</f>
        <v>0</v>
      </c>
      <c r="J89">
        <f>SUMIFS(Sheet2!J:J,Sheet2!$D:$D,$D89,Sheet2!$V:$V,7)+SUMIFS(Sheet2!J:J,Sheet2!$D:$D,$D89,Sheet2!$V:$V,8)+SUMIFS(Sheet2!J:J,Sheet2!$D:$D,$D89,Sheet2!$V:$V,9)</f>
        <v>11</v>
      </c>
      <c r="K89">
        <f>SUMIFS(Sheet2!K:K,Sheet2!$D:$D,$D89,Sheet2!$V:$V,7)+SUMIFS(Sheet2!K:K,Sheet2!$D:$D,$D89,Sheet2!$V:$V,8)+SUMIFS(Sheet2!K:K,Sheet2!$D:$D,$D89,Sheet2!$V:$V,9)</f>
        <v>443</v>
      </c>
      <c r="L89">
        <f>SUMIFS(Sheet2!L:L,Sheet2!$D:$D,$D89,Sheet2!$V:$V,7)+SUMIFS(Sheet2!L:L,Sheet2!$D:$D,$D89,Sheet2!$V:$V,8)+SUMIFS(Sheet2!L:L,Sheet2!$D:$D,$D89,Sheet2!$V:$V,9)</f>
        <v>0</v>
      </c>
      <c r="M89">
        <f>SUMIFS(Sheet2!M:M,Sheet2!$D:$D,$D89,Sheet2!$V:$V,7)+SUMIFS(Sheet2!M:M,Sheet2!$D:$D,$D89,Sheet2!$V:$V,8)+SUMIFS(Sheet2!M:M,Sheet2!$D:$D,$D89,Sheet2!$V:$V,9)</f>
        <v>0</v>
      </c>
      <c r="N89">
        <f>SUMIFS(Sheet2!N:N,Sheet2!$D:$D,$D89,Sheet2!$V:$V,7)+SUMIFS(Sheet2!N:N,Sheet2!$D:$D,$D89,Sheet2!$V:$V,8)+SUMIFS(Sheet2!N:N,Sheet2!$D:$D,$D89,Sheet2!$V:$V,9)</f>
        <v>0</v>
      </c>
      <c r="O89">
        <f>SUMIFS(Sheet2!O:O,Sheet2!$D:$D,$D89,Sheet2!$V:$V,7)+SUMIFS(Sheet2!O:O,Sheet2!$D:$D,$D89,Sheet2!$V:$V,8)+SUMIFS(Sheet2!O:O,Sheet2!$D:$D,$D89,Sheet2!$V:$V,9)</f>
        <v>0</v>
      </c>
      <c r="P89">
        <f>SUMIFS(Sheet2!P:P,Sheet2!$D:$D,$D89,Sheet2!$V:$V,7)+SUMIFS(Sheet2!P:P,Sheet2!$D:$D,$D89,Sheet2!$V:$V,8)+SUMIFS(Sheet2!P:P,Sheet2!$D:$D,$D89,Sheet2!$V:$V,9)</f>
        <v>0</v>
      </c>
      <c r="Q89">
        <f>SUMIFS(Sheet2!Q:Q,Sheet2!$D:$D,$D89,Sheet2!$V:$V,7)+SUMIFS(Sheet2!Q:Q,Sheet2!$D:$D,$D89,Sheet2!$V:$V,8)+SUMIFS(Sheet2!Q:Q,Sheet2!$D:$D,$D89,Sheet2!$V:$V,9)</f>
        <v>261</v>
      </c>
      <c r="R89">
        <f>SUMIFS(Sheet2!R:R,Sheet2!$D:$D,$D89,Sheet2!$V:$V,7)+SUMIFS(Sheet2!R:R,Sheet2!$D:$D,$D89,Sheet2!$V:$V,8)+SUMIFS(Sheet2!R:R,Sheet2!$D:$D,$D89,Sheet2!$V:$V,9)</f>
        <v>0</v>
      </c>
      <c r="S89">
        <f>SUMIFS(Sheet2!S:S,Sheet2!$D:$D,$D89,Sheet2!$V:$V,7)+SUMIFS(Sheet2!S:S,Sheet2!$D:$D,$D89,Sheet2!$V:$V,8)+SUMIFS(Sheet2!S:S,Sheet2!$D:$D,$D89,Sheet2!$V:$V,9)</f>
        <v>1</v>
      </c>
      <c r="T89">
        <f>SUMIFS(Sheet2!T:T,Sheet2!$D:$D,$D89,Sheet2!$V:$V,7)+SUMIFS(Sheet2!T:T,Sheet2!$D:$D,$D89,Sheet2!$V:$V,8)+SUMIFS(Sheet2!T:T,Sheet2!$D:$D,$D89,Sheet2!$V:$V,9)</f>
        <v>0</v>
      </c>
      <c r="U89" s="6">
        <f>Sheet2!AF$2</f>
        <v>2025</v>
      </c>
      <c r="V89" s="6">
        <f>Sheet2!AG$2</f>
        <v>2026</v>
      </c>
      <c r="W89">
        <v>1</v>
      </c>
    </row>
    <row r="90" spans="1:23" x14ac:dyDescent="0.25">
      <c r="A90" s="22" t="str">
        <f>VLOOKUP(D90,Libs!A:J,3,0)</f>
        <v>D</v>
      </c>
      <c r="B90" s="22" t="str">
        <f>VLOOKUP(D90,Libs!A:J,10,0)</f>
        <v>Head 12</v>
      </c>
      <c r="C90" s="22" t="str">
        <f>VLOOKUP(D90,Libs!A:J,8,0)</f>
        <v>Subc 020</v>
      </c>
      <c r="D90" s="1" t="s">
        <v>146</v>
      </c>
      <c r="E90">
        <f>SUMIFS(Sheet2!E:E,Sheet2!$D:$D,$D90,Sheet2!$V:$V,7)+SUMIFS(Sheet2!E:E,Sheet2!$D:$D,$D90,Sheet2!$V:$V,8)+SUMIFS(Sheet2!E:E,Sheet2!$D:$D,$D90,Sheet2!$V:$V,9)</f>
        <v>259</v>
      </c>
      <c r="F90">
        <f>SUMIFS(Sheet2!F:F,Sheet2!$D:$D,$D90,Sheet2!$V:$V,7)+SUMIFS(Sheet2!F:F,Sheet2!$D:$D,$D90,Sheet2!$V:$V,8)+SUMIFS(Sheet2!F:F,Sheet2!$D:$D,$D90,Sheet2!$V:$V,9)</f>
        <v>149</v>
      </c>
      <c r="G90">
        <f>SUMIFS(Sheet2!G:G,Sheet2!$D:$D,$D90,Sheet2!$V:$V,7)+SUMIFS(Sheet2!G:G,Sheet2!$D:$D,$D90,Sheet2!$V:$V,8)+SUMIFS(Sheet2!G:G,Sheet2!$D:$D,$D90,Sheet2!$V:$V,9)</f>
        <v>110</v>
      </c>
      <c r="H90">
        <f>SUMIFS(Sheet2!H:H,Sheet2!$D:$D,$D90,Sheet2!$V:$V,7)+SUMIFS(Sheet2!H:H,Sheet2!$D:$D,$D90,Sheet2!$V:$V,8)+SUMIFS(Sheet2!H:H,Sheet2!$D:$D,$D90,Sheet2!$V:$V,9)</f>
        <v>15</v>
      </c>
      <c r="I90">
        <f>SUMIFS(Sheet2!I:I,Sheet2!$D:$D,$D90,Sheet2!$V:$V,7)+SUMIFS(Sheet2!I:I,Sheet2!$D:$D,$D90,Sheet2!$V:$V,8)+SUMIFS(Sheet2!I:I,Sheet2!$D:$D,$D90,Sheet2!$V:$V,9)</f>
        <v>11</v>
      </c>
      <c r="J90">
        <f>SUMIFS(Sheet2!J:J,Sheet2!$D:$D,$D90,Sheet2!$V:$V,7)+SUMIFS(Sheet2!J:J,Sheet2!$D:$D,$D90,Sheet2!$V:$V,8)+SUMIFS(Sheet2!J:J,Sheet2!$D:$D,$D90,Sheet2!$V:$V,9)</f>
        <v>34</v>
      </c>
      <c r="K90">
        <f>SUMIFS(Sheet2!K:K,Sheet2!$D:$D,$D90,Sheet2!$V:$V,7)+SUMIFS(Sheet2!K:K,Sheet2!$D:$D,$D90,Sheet2!$V:$V,8)+SUMIFS(Sheet2!K:K,Sheet2!$D:$D,$D90,Sheet2!$V:$V,9)</f>
        <v>199</v>
      </c>
      <c r="L90">
        <f>SUMIFS(Sheet2!L:L,Sheet2!$D:$D,$D90,Sheet2!$V:$V,7)+SUMIFS(Sheet2!L:L,Sheet2!$D:$D,$D90,Sheet2!$V:$V,8)+SUMIFS(Sheet2!L:L,Sheet2!$D:$D,$D90,Sheet2!$V:$V,9)</f>
        <v>0</v>
      </c>
      <c r="M90">
        <f>SUMIFS(Sheet2!M:M,Sheet2!$D:$D,$D90,Sheet2!$V:$V,7)+SUMIFS(Sheet2!M:M,Sheet2!$D:$D,$D90,Sheet2!$V:$V,8)+SUMIFS(Sheet2!M:M,Sheet2!$D:$D,$D90,Sheet2!$V:$V,9)</f>
        <v>2</v>
      </c>
      <c r="N90">
        <f>SUMIFS(Sheet2!N:N,Sheet2!$D:$D,$D90,Sheet2!$V:$V,7)+SUMIFS(Sheet2!N:N,Sheet2!$D:$D,$D90,Sheet2!$V:$V,8)+SUMIFS(Sheet2!N:N,Sheet2!$D:$D,$D90,Sheet2!$V:$V,9)</f>
        <v>0</v>
      </c>
      <c r="O90">
        <f>SUMIFS(Sheet2!O:O,Sheet2!$D:$D,$D90,Sheet2!$V:$V,7)+SUMIFS(Sheet2!O:O,Sheet2!$D:$D,$D90,Sheet2!$V:$V,8)+SUMIFS(Sheet2!O:O,Sheet2!$D:$D,$D90,Sheet2!$V:$V,9)</f>
        <v>0</v>
      </c>
      <c r="P90">
        <f>SUMIFS(Sheet2!P:P,Sheet2!$D:$D,$D90,Sheet2!$V:$V,7)+SUMIFS(Sheet2!P:P,Sheet2!$D:$D,$D90,Sheet2!$V:$V,8)+SUMIFS(Sheet2!P:P,Sheet2!$D:$D,$D90,Sheet2!$V:$V,9)</f>
        <v>35</v>
      </c>
      <c r="Q90">
        <f>SUMIFS(Sheet2!Q:Q,Sheet2!$D:$D,$D90,Sheet2!$V:$V,7)+SUMIFS(Sheet2!Q:Q,Sheet2!$D:$D,$D90,Sheet2!$V:$V,8)+SUMIFS(Sheet2!Q:Q,Sheet2!$D:$D,$D90,Sheet2!$V:$V,9)</f>
        <v>178</v>
      </c>
      <c r="R90">
        <f>SUMIFS(Sheet2!R:R,Sheet2!$D:$D,$D90,Sheet2!$V:$V,7)+SUMIFS(Sheet2!R:R,Sheet2!$D:$D,$D90,Sheet2!$V:$V,8)+SUMIFS(Sheet2!R:R,Sheet2!$D:$D,$D90,Sheet2!$V:$V,9)</f>
        <v>7</v>
      </c>
      <c r="S90">
        <f>SUMIFS(Sheet2!S:S,Sheet2!$D:$D,$D90,Sheet2!$V:$V,7)+SUMIFS(Sheet2!S:S,Sheet2!$D:$D,$D90,Sheet2!$V:$V,8)+SUMIFS(Sheet2!S:S,Sheet2!$D:$D,$D90,Sheet2!$V:$V,9)</f>
        <v>3</v>
      </c>
      <c r="T90">
        <f>SUMIFS(Sheet2!T:T,Sheet2!$D:$D,$D90,Sheet2!$V:$V,7)+SUMIFS(Sheet2!T:T,Sheet2!$D:$D,$D90,Sheet2!$V:$V,8)+SUMIFS(Sheet2!T:T,Sheet2!$D:$D,$D90,Sheet2!$V:$V,9)</f>
        <v>6</v>
      </c>
      <c r="U90" s="6">
        <f>Sheet2!AF$2</f>
        <v>2025</v>
      </c>
      <c r="V90" s="6">
        <f>Sheet2!AG$2</f>
        <v>2026</v>
      </c>
      <c r="W90">
        <v>1</v>
      </c>
    </row>
    <row r="91" spans="1:23" x14ac:dyDescent="0.25">
      <c r="A91" s="22" t="str">
        <f>VLOOKUP(D91,Libs!A:J,3,0)</f>
        <v>D</v>
      </c>
      <c r="B91" s="22" t="str">
        <f>VLOOKUP(D91,Libs!A:J,10,0)</f>
        <v>Head 12</v>
      </c>
      <c r="C91" s="22" t="str">
        <f>VLOOKUP(D91,Libs!A:J,8,0)</f>
        <v>Subc 020</v>
      </c>
      <c r="D91" t="s">
        <v>147</v>
      </c>
      <c r="E91">
        <f>SUMIFS(Sheet2!E:E,Sheet2!$D:$D,$D91,Sheet2!$V:$V,7)+SUMIFS(Sheet2!E:E,Sheet2!$D:$D,$D91,Sheet2!$V:$V,8)+SUMIFS(Sheet2!E:E,Sheet2!$D:$D,$D91,Sheet2!$V:$V,9)</f>
        <v>369</v>
      </c>
      <c r="F91">
        <f>SUMIFS(Sheet2!F:F,Sheet2!$D:$D,$D91,Sheet2!$V:$V,7)+SUMIFS(Sheet2!F:F,Sheet2!$D:$D,$D91,Sheet2!$V:$V,8)+SUMIFS(Sheet2!F:F,Sheet2!$D:$D,$D91,Sheet2!$V:$V,9)</f>
        <v>264</v>
      </c>
      <c r="G91">
        <f>SUMIFS(Sheet2!G:G,Sheet2!$D:$D,$D91,Sheet2!$V:$V,7)+SUMIFS(Sheet2!G:G,Sheet2!$D:$D,$D91,Sheet2!$V:$V,8)+SUMIFS(Sheet2!G:G,Sheet2!$D:$D,$D91,Sheet2!$V:$V,9)</f>
        <v>105</v>
      </c>
      <c r="H91">
        <f>SUMIFS(Sheet2!H:H,Sheet2!$D:$D,$D91,Sheet2!$V:$V,7)+SUMIFS(Sheet2!H:H,Sheet2!$D:$D,$D91,Sheet2!$V:$V,8)+SUMIFS(Sheet2!H:H,Sheet2!$D:$D,$D91,Sheet2!$V:$V,9)</f>
        <v>111</v>
      </c>
      <c r="I91">
        <f>SUMIFS(Sheet2!I:I,Sheet2!$D:$D,$D91,Sheet2!$V:$V,7)+SUMIFS(Sheet2!I:I,Sheet2!$D:$D,$D91,Sheet2!$V:$V,8)+SUMIFS(Sheet2!I:I,Sheet2!$D:$D,$D91,Sheet2!$V:$V,9)</f>
        <v>49</v>
      </c>
      <c r="J91">
        <f>SUMIFS(Sheet2!J:J,Sheet2!$D:$D,$D91,Sheet2!$V:$V,7)+SUMIFS(Sheet2!J:J,Sheet2!$D:$D,$D91,Sheet2!$V:$V,8)+SUMIFS(Sheet2!J:J,Sheet2!$D:$D,$D91,Sheet2!$V:$V,9)</f>
        <v>35</v>
      </c>
      <c r="K91">
        <f>SUMIFS(Sheet2!K:K,Sheet2!$D:$D,$D91,Sheet2!$V:$V,7)+SUMIFS(Sheet2!K:K,Sheet2!$D:$D,$D91,Sheet2!$V:$V,8)+SUMIFS(Sheet2!K:K,Sheet2!$D:$D,$D91,Sheet2!$V:$V,9)</f>
        <v>174</v>
      </c>
      <c r="L91">
        <f>SUMIFS(Sheet2!L:L,Sheet2!$D:$D,$D91,Sheet2!$V:$V,7)+SUMIFS(Sheet2!L:L,Sheet2!$D:$D,$D91,Sheet2!$V:$V,8)+SUMIFS(Sheet2!L:L,Sheet2!$D:$D,$D91,Sheet2!$V:$V,9)</f>
        <v>0</v>
      </c>
      <c r="M91">
        <f>SUMIFS(Sheet2!M:M,Sheet2!$D:$D,$D91,Sheet2!$V:$V,7)+SUMIFS(Sheet2!M:M,Sheet2!$D:$D,$D91,Sheet2!$V:$V,8)+SUMIFS(Sheet2!M:M,Sheet2!$D:$D,$D91,Sheet2!$V:$V,9)</f>
        <v>2</v>
      </c>
      <c r="N91">
        <f>SUMIFS(Sheet2!N:N,Sheet2!$D:$D,$D91,Sheet2!$V:$V,7)+SUMIFS(Sheet2!N:N,Sheet2!$D:$D,$D91,Sheet2!$V:$V,8)+SUMIFS(Sheet2!N:N,Sheet2!$D:$D,$D91,Sheet2!$V:$V,9)</f>
        <v>0</v>
      </c>
      <c r="O91">
        <f>SUMIFS(Sheet2!O:O,Sheet2!$D:$D,$D91,Sheet2!$V:$V,7)+SUMIFS(Sheet2!O:O,Sheet2!$D:$D,$D91,Sheet2!$V:$V,8)+SUMIFS(Sheet2!O:O,Sheet2!$D:$D,$D91,Sheet2!$V:$V,9)</f>
        <v>2</v>
      </c>
      <c r="P91">
        <f>SUMIFS(Sheet2!P:P,Sheet2!$D:$D,$D91,Sheet2!$V:$V,7)+SUMIFS(Sheet2!P:P,Sheet2!$D:$D,$D91,Sheet2!$V:$V,8)+SUMIFS(Sheet2!P:P,Sheet2!$D:$D,$D91,Sheet2!$V:$V,9)</f>
        <v>21</v>
      </c>
      <c r="Q91">
        <f>SUMIFS(Sheet2!Q:Q,Sheet2!$D:$D,$D91,Sheet2!$V:$V,7)+SUMIFS(Sheet2!Q:Q,Sheet2!$D:$D,$D91,Sheet2!$V:$V,8)+SUMIFS(Sheet2!Q:Q,Sheet2!$D:$D,$D91,Sheet2!$V:$V,9)</f>
        <v>173</v>
      </c>
      <c r="R91">
        <f>SUMIFS(Sheet2!R:R,Sheet2!$D:$D,$D91,Sheet2!$V:$V,7)+SUMIFS(Sheet2!R:R,Sheet2!$D:$D,$D91,Sheet2!$V:$V,8)+SUMIFS(Sheet2!R:R,Sheet2!$D:$D,$D91,Sheet2!$V:$V,9)</f>
        <v>7</v>
      </c>
      <c r="S91">
        <f>SUMIFS(Sheet2!S:S,Sheet2!$D:$D,$D91,Sheet2!$V:$V,7)+SUMIFS(Sheet2!S:S,Sheet2!$D:$D,$D91,Sheet2!$V:$V,8)+SUMIFS(Sheet2!S:S,Sheet2!$D:$D,$D91,Sheet2!$V:$V,9)</f>
        <v>1</v>
      </c>
      <c r="T91">
        <f>SUMIFS(Sheet2!T:T,Sheet2!$D:$D,$D91,Sheet2!$V:$V,7)+SUMIFS(Sheet2!T:T,Sheet2!$D:$D,$D91,Sheet2!$V:$V,8)+SUMIFS(Sheet2!T:T,Sheet2!$D:$D,$D91,Sheet2!$V:$V,9)</f>
        <v>9</v>
      </c>
      <c r="U91" s="6">
        <f>Sheet2!AF$2</f>
        <v>2025</v>
      </c>
      <c r="V91" s="6">
        <f>Sheet2!AG$2</f>
        <v>2026</v>
      </c>
      <c r="W91">
        <v>1</v>
      </c>
    </row>
    <row r="92" spans="1:23" x14ac:dyDescent="0.25">
      <c r="A92" s="22" t="str">
        <f>VLOOKUP(D92,Libs!A:J,3,0)</f>
        <v>D</v>
      </c>
      <c r="B92" s="22" t="str">
        <f>VLOOKUP(D92,Libs!A:J,10,0)</f>
        <v>Head 12</v>
      </c>
      <c r="C92" s="22" t="str">
        <f>VLOOKUP(D92,Libs!A:J,8,0)</f>
        <v>Subc 020</v>
      </c>
      <c r="D92" s="1" t="s">
        <v>148</v>
      </c>
      <c r="E92">
        <f>SUMIFS(Sheet2!E:E,Sheet2!$D:$D,$D92,Sheet2!$V:$V,7)+SUMIFS(Sheet2!E:E,Sheet2!$D:$D,$D92,Sheet2!$V:$V,8)+SUMIFS(Sheet2!E:E,Sheet2!$D:$D,$D92,Sheet2!$V:$V,9)</f>
        <v>283</v>
      </c>
      <c r="F92">
        <f>SUMIFS(Sheet2!F:F,Sheet2!$D:$D,$D92,Sheet2!$V:$V,7)+SUMIFS(Sheet2!F:F,Sheet2!$D:$D,$D92,Sheet2!$V:$V,8)+SUMIFS(Sheet2!F:F,Sheet2!$D:$D,$D92,Sheet2!$V:$V,9)</f>
        <v>198</v>
      </c>
      <c r="G92">
        <f>SUMIFS(Sheet2!G:G,Sheet2!$D:$D,$D92,Sheet2!$V:$V,7)+SUMIFS(Sheet2!G:G,Sheet2!$D:$D,$D92,Sheet2!$V:$V,8)+SUMIFS(Sheet2!G:G,Sheet2!$D:$D,$D92,Sheet2!$V:$V,9)</f>
        <v>85</v>
      </c>
      <c r="H92">
        <f>SUMIFS(Sheet2!H:H,Sheet2!$D:$D,$D92,Sheet2!$V:$V,7)+SUMIFS(Sheet2!H:H,Sheet2!$D:$D,$D92,Sheet2!$V:$V,8)+SUMIFS(Sheet2!H:H,Sheet2!$D:$D,$D92,Sheet2!$V:$V,9)</f>
        <v>24</v>
      </c>
      <c r="I92">
        <f>SUMIFS(Sheet2!I:I,Sheet2!$D:$D,$D92,Sheet2!$V:$V,7)+SUMIFS(Sheet2!I:I,Sheet2!$D:$D,$D92,Sheet2!$V:$V,8)+SUMIFS(Sheet2!I:I,Sheet2!$D:$D,$D92,Sheet2!$V:$V,9)</f>
        <v>27</v>
      </c>
      <c r="J92">
        <f>SUMIFS(Sheet2!J:J,Sheet2!$D:$D,$D92,Sheet2!$V:$V,7)+SUMIFS(Sheet2!J:J,Sheet2!$D:$D,$D92,Sheet2!$V:$V,8)+SUMIFS(Sheet2!J:J,Sheet2!$D:$D,$D92,Sheet2!$V:$V,9)</f>
        <v>24</v>
      </c>
      <c r="K92">
        <f>SUMIFS(Sheet2!K:K,Sheet2!$D:$D,$D92,Sheet2!$V:$V,7)+SUMIFS(Sheet2!K:K,Sheet2!$D:$D,$D92,Sheet2!$V:$V,8)+SUMIFS(Sheet2!K:K,Sheet2!$D:$D,$D92,Sheet2!$V:$V,9)</f>
        <v>208</v>
      </c>
      <c r="L92">
        <f>SUMIFS(Sheet2!L:L,Sheet2!$D:$D,$D92,Sheet2!$V:$V,7)+SUMIFS(Sheet2!L:L,Sheet2!$D:$D,$D92,Sheet2!$V:$V,8)+SUMIFS(Sheet2!L:L,Sheet2!$D:$D,$D92,Sheet2!$V:$V,9)</f>
        <v>0</v>
      </c>
      <c r="M92">
        <f>SUMIFS(Sheet2!M:M,Sheet2!$D:$D,$D92,Sheet2!$V:$V,7)+SUMIFS(Sheet2!M:M,Sheet2!$D:$D,$D92,Sheet2!$V:$V,8)+SUMIFS(Sheet2!M:M,Sheet2!$D:$D,$D92,Sheet2!$V:$V,9)</f>
        <v>1</v>
      </c>
      <c r="N92">
        <f>SUMIFS(Sheet2!N:N,Sheet2!$D:$D,$D92,Sheet2!$V:$V,7)+SUMIFS(Sheet2!N:N,Sheet2!$D:$D,$D92,Sheet2!$V:$V,8)+SUMIFS(Sheet2!N:N,Sheet2!$D:$D,$D92,Sheet2!$V:$V,9)</f>
        <v>0</v>
      </c>
      <c r="O92">
        <f>SUMIFS(Sheet2!O:O,Sheet2!$D:$D,$D92,Sheet2!$V:$V,7)+SUMIFS(Sheet2!O:O,Sheet2!$D:$D,$D92,Sheet2!$V:$V,8)+SUMIFS(Sheet2!O:O,Sheet2!$D:$D,$D92,Sheet2!$V:$V,9)</f>
        <v>0</v>
      </c>
      <c r="P92">
        <f>SUMIFS(Sheet2!P:P,Sheet2!$D:$D,$D92,Sheet2!$V:$V,7)+SUMIFS(Sheet2!P:P,Sheet2!$D:$D,$D92,Sheet2!$V:$V,8)+SUMIFS(Sheet2!P:P,Sheet2!$D:$D,$D92,Sheet2!$V:$V,9)</f>
        <v>10</v>
      </c>
      <c r="Q92">
        <f>SUMIFS(Sheet2!Q:Q,Sheet2!$D:$D,$D92,Sheet2!$V:$V,7)+SUMIFS(Sheet2!Q:Q,Sheet2!$D:$D,$D92,Sheet2!$V:$V,8)+SUMIFS(Sheet2!Q:Q,Sheet2!$D:$D,$D92,Sheet2!$V:$V,9)</f>
        <v>249</v>
      </c>
      <c r="R92">
        <f>SUMIFS(Sheet2!R:R,Sheet2!$D:$D,$D92,Sheet2!$V:$V,7)+SUMIFS(Sheet2!R:R,Sheet2!$D:$D,$D92,Sheet2!$V:$V,8)+SUMIFS(Sheet2!R:R,Sheet2!$D:$D,$D92,Sheet2!$V:$V,9)</f>
        <v>4</v>
      </c>
      <c r="S92">
        <f>SUMIFS(Sheet2!S:S,Sheet2!$D:$D,$D92,Sheet2!$V:$V,7)+SUMIFS(Sheet2!S:S,Sheet2!$D:$D,$D92,Sheet2!$V:$V,8)+SUMIFS(Sheet2!S:S,Sheet2!$D:$D,$D92,Sheet2!$V:$V,9)</f>
        <v>7</v>
      </c>
      <c r="T92">
        <f>SUMIFS(Sheet2!T:T,Sheet2!$D:$D,$D92,Sheet2!$V:$V,7)+SUMIFS(Sheet2!T:T,Sheet2!$D:$D,$D92,Sheet2!$V:$V,8)+SUMIFS(Sheet2!T:T,Sheet2!$D:$D,$D92,Sheet2!$V:$V,9)</f>
        <v>1</v>
      </c>
      <c r="U92" s="6">
        <f>Sheet2!AF$2</f>
        <v>2025</v>
      </c>
      <c r="V92" s="6">
        <f>Sheet2!AG$2</f>
        <v>2026</v>
      </c>
      <c r="W92">
        <v>1</v>
      </c>
    </row>
    <row r="93" spans="1:23" x14ac:dyDescent="0.25">
      <c r="A93" s="22" t="str">
        <f>VLOOKUP(D93,Libs!A:J,3,0)</f>
        <v>D</v>
      </c>
      <c r="B93" s="22" t="str">
        <f>VLOOKUP(D93,Libs!A:J,10,0)</f>
        <v>Head 13</v>
      </c>
      <c r="C93" s="22" t="str">
        <f>VLOOKUP(D93,Libs!A:J,8,0)</f>
        <v>Subc 019</v>
      </c>
      <c r="D93" s="1" t="s">
        <v>151</v>
      </c>
      <c r="E93">
        <f>SUMIFS(Sheet2!E:E,Sheet2!$D:$D,$D93,Sheet2!$V:$V,7)+SUMIFS(Sheet2!E:E,Sheet2!$D:$D,$D93,Sheet2!$V:$V,8)+SUMIFS(Sheet2!E:E,Sheet2!$D:$D,$D93,Sheet2!$V:$V,9)</f>
        <v>543</v>
      </c>
      <c r="F93">
        <f>SUMIFS(Sheet2!F:F,Sheet2!$D:$D,$D93,Sheet2!$V:$V,7)+SUMIFS(Sheet2!F:F,Sheet2!$D:$D,$D93,Sheet2!$V:$V,8)+SUMIFS(Sheet2!F:F,Sheet2!$D:$D,$D93,Sheet2!$V:$V,9)</f>
        <v>318</v>
      </c>
      <c r="G93">
        <f>SUMIFS(Sheet2!G:G,Sheet2!$D:$D,$D93,Sheet2!$V:$V,7)+SUMIFS(Sheet2!G:G,Sheet2!$D:$D,$D93,Sheet2!$V:$V,8)+SUMIFS(Sheet2!G:G,Sheet2!$D:$D,$D93,Sheet2!$V:$V,9)</f>
        <v>225</v>
      </c>
      <c r="H93">
        <f>SUMIFS(Sheet2!H:H,Sheet2!$D:$D,$D93,Sheet2!$V:$V,7)+SUMIFS(Sheet2!H:H,Sheet2!$D:$D,$D93,Sheet2!$V:$V,8)+SUMIFS(Sheet2!H:H,Sheet2!$D:$D,$D93,Sheet2!$V:$V,9)</f>
        <v>18</v>
      </c>
      <c r="I93">
        <f>SUMIFS(Sheet2!I:I,Sheet2!$D:$D,$D93,Sheet2!$V:$V,7)+SUMIFS(Sheet2!I:I,Sheet2!$D:$D,$D93,Sheet2!$V:$V,8)+SUMIFS(Sheet2!I:I,Sheet2!$D:$D,$D93,Sheet2!$V:$V,9)</f>
        <v>4</v>
      </c>
      <c r="J93">
        <f>SUMIFS(Sheet2!J:J,Sheet2!$D:$D,$D93,Sheet2!$V:$V,7)+SUMIFS(Sheet2!J:J,Sheet2!$D:$D,$D93,Sheet2!$V:$V,8)+SUMIFS(Sheet2!J:J,Sheet2!$D:$D,$D93,Sheet2!$V:$V,9)</f>
        <v>26</v>
      </c>
      <c r="K93">
        <f>SUMIFS(Sheet2!K:K,Sheet2!$D:$D,$D93,Sheet2!$V:$V,7)+SUMIFS(Sheet2!K:K,Sheet2!$D:$D,$D93,Sheet2!$V:$V,8)+SUMIFS(Sheet2!K:K,Sheet2!$D:$D,$D93,Sheet2!$V:$V,9)</f>
        <v>495</v>
      </c>
      <c r="L93">
        <f>SUMIFS(Sheet2!L:L,Sheet2!$D:$D,$D93,Sheet2!$V:$V,7)+SUMIFS(Sheet2!L:L,Sheet2!$D:$D,$D93,Sheet2!$V:$V,8)+SUMIFS(Sheet2!L:L,Sheet2!$D:$D,$D93,Sheet2!$V:$V,9)</f>
        <v>0</v>
      </c>
      <c r="M93">
        <f>SUMIFS(Sheet2!M:M,Sheet2!$D:$D,$D93,Sheet2!$V:$V,7)+SUMIFS(Sheet2!M:M,Sheet2!$D:$D,$D93,Sheet2!$V:$V,8)+SUMIFS(Sheet2!M:M,Sheet2!$D:$D,$D93,Sheet2!$V:$V,9)</f>
        <v>0</v>
      </c>
      <c r="N93">
        <f>SUMIFS(Sheet2!N:N,Sheet2!$D:$D,$D93,Sheet2!$V:$V,7)+SUMIFS(Sheet2!N:N,Sheet2!$D:$D,$D93,Sheet2!$V:$V,8)+SUMIFS(Sheet2!N:N,Sheet2!$D:$D,$D93,Sheet2!$V:$V,9)</f>
        <v>0</v>
      </c>
      <c r="O93">
        <f>SUMIFS(Sheet2!O:O,Sheet2!$D:$D,$D93,Sheet2!$V:$V,7)+SUMIFS(Sheet2!O:O,Sheet2!$D:$D,$D93,Sheet2!$V:$V,8)+SUMIFS(Sheet2!O:O,Sheet2!$D:$D,$D93,Sheet2!$V:$V,9)</f>
        <v>0</v>
      </c>
      <c r="P93">
        <f>SUMIFS(Sheet2!P:P,Sheet2!$D:$D,$D93,Sheet2!$V:$V,7)+SUMIFS(Sheet2!P:P,Sheet2!$D:$D,$D93,Sheet2!$V:$V,8)+SUMIFS(Sheet2!P:P,Sheet2!$D:$D,$D93,Sheet2!$V:$V,9)</f>
        <v>0</v>
      </c>
      <c r="Q93">
        <f>SUMIFS(Sheet2!Q:Q,Sheet2!$D:$D,$D93,Sheet2!$V:$V,7)+SUMIFS(Sheet2!Q:Q,Sheet2!$D:$D,$D93,Sheet2!$V:$V,8)+SUMIFS(Sheet2!Q:Q,Sheet2!$D:$D,$D93,Sheet2!$V:$V,9)</f>
        <v>504</v>
      </c>
      <c r="R93">
        <f>SUMIFS(Sheet2!R:R,Sheet2!$D:$D,$D93,Sheet2!$V:$V,7)+SUMIFS(Sheet2!R:R,Sheet2!$D:$D,$D93,Sheet2!$V:$V,8)+SUMIFS(Sheet2!R:R,Sheet2!$D:$D,$D93,Sheet2!$V:$V,9)</f>
        <v>0</v>
      </c>
      <c r="S93">
        <f>SUMIFS(Sheet2!S:S,Sheet2!$D:$D,$D93,Sheet2!$V:$V,7)+SUMIFS(Sheet2!S:S,Sheet2!$D:$D,$D93,Sheet2!$V:$V,8)+SUMIFS(Sheet2!S:S,Sheet2!$D:$D,$D93,Sheet2!$V:$V,9)</f>
        <v>1</v>
      </c>
      <c r="T93">
        <f>SUMIFS(Sheet2!T:T,Sheet2!$D:$D,$D93,Sheet2!$V:$V,7)+SUMIFS(Sheet2!T:T,Sheet2!$D:$D,$D93,Sheet2!$V:$V,8)+SUMIFS(Sheet2!T:T,Sheet2!$D:$D,$D93,Sheet2!$V:$V,9)</f>
        <v>0</v>
      </c>
      <c r="U93" s="6">
        <f>Sheet2!AF$2</f>
        <v>2025</v>
      </c>
      <c r="V93" s="6">
        <f>Sheet2!AG$2</f>
        <v>2026</v>
      </c>
      <c r="W93">
        <v>1</v>
      </c>
    </row>
    <row r="94" spans="1:23" x14ac:dyDescent="0.25">
      <c r="A94" s="22" t="str">
        <f>VLOOKUP(D94,Libs!A:J,3,0)</f>
        <v>D</v>
      </c>
      <c r="B94" s="22" t="str">
        <f>VLOOKUP(D94,Libs!A:J,10,0)</f>
        <v>Head 13</v>
      </c>
      <c r="C94" s="22" t="str">
        <f>VLOOKUP(D94,Libs!A:J,8,0)</f>
        <v>Subc 018</v>
      </c>
      <c r="D94" s="1" t="s">
        <v>153</v>
      </c>
      <c r="E94">
        <f>SUMIFS(Sheet2!E:E,Sheet2!$D:$D,$D94,Sheet2!$V:$V,7)+SUMIFS(Sheet2!E:E,Sheet2!$D:$D,$D94,Sheet2!$V:$V,8)+SUMIFS(Sheet2!E:E,Sheet2!$D:$D,$D94,Sheet2!$V:$V,9)</f>
        <v>782</v>
      </c>
      <c r="F94">
        <f>SUMIFS(Sheet2!F:F,Sheet2!$D:$D,$D94,Sheet2!$V:$V,7)+SUMIFS(Sheet2!F:F,Sheet2!$D:$D,$D94,Sheet2!$V:$V,8)+SUMIFS(Sheet2!F:F,Sheet2!$D:$D,$D94,Sheet2!$V:$V,9)</f>
        <v>326</v>
      </c>
      <c r="G94">
        <f>SUMIFS(Sheet2!G:G,Sheet2!$D:$D,$D94,Sheet2!$V:$V,7)+SUMIFS(Sheet2!G:G,Sheet2!$D:$D,$D94,Sheet2!$V:$V,8)+SUMIFS(Sheet2!G:G,Sheet2!$D:$D,$D94,Sheet2!$V:$V,9)</f>
        <v>456</v>
      </c>
      <c r="H94">
        <f>SUMIFS(Sheet2!H:H,Sheet2!$D:$D,$D94,Sheet2!$V:$V,7)+SUMIFS(Sheet2!H:H,Sheet2!$D:$D,$D94,Sheet2!$V:$V,8)+SUMIFS(Sheet2!H:H,Sheet2!$D:$D,$D94,Sheet2!$V:$V,9)</f>
        <v>54</v>
      </c>
      <c r="I94">
        <f>SUMIFS(Sheet2!I:I,Sheet2!$D:$D,$D94,Sheet2!$V:$V,7)+SUMIFS(Sheet2!I:I,Sheet2!$D:$D,$D94,Sheet2!$V:$V,8)+SUMIFS(Sheet2!I:I,Sheet2!$D:$D,$D94,Sheet2!$V:$V,9)</f>
        <v>21</v>
      </c>
      <c r="J94">
        <f>SUMIFS(Sheet2!J:J,Sheet2!$D:$D,$D94,Sheet2!$V:$V,7)+SUMIFS(Sheet2!J:J,Sheet2!$D:$D,$D94,Sheet2!$V:$V,8)+SUMIFS(Sheet2!J:J,Sheet2!$D:$D,$D94,Sheet2!$V:$V,9)</f>
        <v>51</v>
      </c>
      <c r="K94">
        <f>SUMIFS(Sheet2!K:K,Sheet2!$D:$D,$D94,Sheet2!$V:$V,7)+SUMIFS(Sheet2!K:K,Sheet2!$D:$D,$D94,Sheet2!$V:$V,8)+SUMIFS(Sheet2!K:K,Sheet2!$D:$D,$D94,Sheet2!$V:$V,9)</f>
        <v>656</v>
      </c>
      <c r="L94">
        <f>SUMIFS(Sheet2!L:L,Sheet2!$D:$D,$D94,Sheet2!$V:$V,7)+SUMIFS(Sheet2!L:L,Sheet2!$D:$D,$D94,Sheet2!$V:$V,8)+SUMIFS(Sheet2!L:L,Sheet2!$D:$D,$D94,Sheet2!$V:$V,9)</f>
        <v>0</v>
      </c>
      <c r="M94">
        <f>SUMIFS(Sheet2!M:M,Sheet2!$D:$D,$D94,Sheet2!$V:$V,7)+SUMIFS(Sheet2!M:M,Sheet2!$D:$D,$D94,Sheet2!$V:$V,8)+SUMIFS(Sheet2!M:M,Sheet2!$D:$D,$D94,Sheet2!$V:$V,9)</f>
        <v>18</v>
      </c>
      <c r="N94">
        <f>SUMIFS(Sheet2!N:N,Sheet2!$D:$D,$D94,Sheet2!$V:$V,7)+SUMIFS(Sheet2!N:N,Sheet2!$D:$D,$D94,Sheet2!$V:$V,8)+SUMIFS(Sheet2!N:N,Sheet2!$D:$D,$D94,Sheet2!$V:$V,9)</f>
        <v>0</v>
      </c>
      <c r="O94">
        <f>SUMIFS(Sheet2!O:O,Sheet2!$D:$D,$D94,Sheet2!$V:$V,7)+SUMIFS(Sheet2!O:O,Sheet2!$D:$D,$D94,Sheet2!$V:$V,8)+SUMIFS(Sheet2!O:O,Sheet2!$D:$D,$D94,Sheet2!$V:$V,9)</f>
        <v>0</v>
      </c>
      <c r="P94">
        <f>SUMIFS(Sheet2!P:P,Sheet2!$D:$D,$D94,Sheet2!$V:$V,7)+SUMIFS(Sheet2!P:P,Sheet2!$D:$D,$D94,Sheet2!$V:$V,8)+SUMIFS(Sheet2!P:P,Sheet2!$D:$D,$D94,Sheet2!$V:$V,9)</f>
        <v>116</v>
      </c>
      <c r="Q94">
        <f>SUMIFS(Sheet2!Q:Q,Sheet2!$D:$D,$D94,Sheet2!$V:$V,7)+SUMIFS(Sheet2!Q:Q,Sheet2!$D:$D,$D94,Sheet2!$V:$V,8)+SUMIFS(Sheet2!Q:Q,Sheet2!$D:$D,$D94,Sheet2!$V:$V,9)</f>
        <v>517</v>
      </c>
      <c r="R94">
        <f>SUMIFS(Sheet2!R:R,Sheet2!$D:$D,$D94,Sheet2!$V:$V,7)+SUMIFS(Sheet2!R:R,Sheet2!$D:$D,$D94,Sheet2!$V:$V,8)+SUMIFS(Sheet2!R:R,Sheet2!$D:$D,$D94,Sheet2!$V:$V,9)</f>
        <v>15</v>
      </c>
      <c r="S94">
        <f>SUMIFS(Sheet2!S:S,Sheet2!$D:$D,$D94,Sheet2!$V:$V,7)+SUMIFS(Sheet2!S:S,Sheet2!$D:$D,$D94,Sheet2!$V:$V,8)+SUMIFS(Sheet2!S:S,Sheet2!$D:$D,$D94,Sheet2!$V:$V,9)</f>
        <v>11</v>
      </c>
      <c r="T94">
        <f>SUMIFS(Sheet2!T:T,Sheet2!$D:$D,$D94,Sheet2!$V:$V,7)+SUMIFS(Sheet2!T:T,Sheet2!$D:$D,$D94,Sheet2!$V:$V,8)+SUMIFS(Sheet2!T:T,Sheet2!$D:$D,$D94,Sheet2!$V:$V,9)</f>
        <v>8</v>
      </c>
      <c r="U94" s="6">
        <f>Sheet2!AF$2</f>
        <v>2025</v>
      </c>
      <c r="V94" s="6">
        <f>Sheet2!AG$2</f>
        <v>2026</v>
      </c>
      <c r="W94">
        <v>1</v>
      </c>
    </row>
    <row r="95" spans="1:23" x14ac:dyDescent="0.25">
      <c r="A95" s="22" t="str">
        <f>VLOOKUP(D95,Libs!A:J,3,0)</f>
        <v>D</v>
      </c>
      <c r="B95" s="22" t="str">
        <f>VLOOKUP(D95,Libs!A:J,10,0)</f>
        <v>Head 13</v>
      </c>
      <c r="C95" s="22" t="str">
        <f>VLOOKUP(D95,Libs!A:J,8,0)</f>
        <v>Subc 019</v>
      </c>
      <c r="D95" s="1" t="s">
        <v>154</v>
      </c>
      <c r="E95">
        <f>SUMIFS(Sheet2!E:E,Sheet2!$D:$D,$D95,Sheet2!$V:$V,7)+SUMIFS(Sheet2!E:E,Sheet2!$D:$D,$D95,Sheet2!$V:$V,8)+SUMIFS(Sheet2!E:E,Sheet2!$D:$D,$D95,Sheet2!$V:$V,9)</f>
        <v>16</v>
      </c>
      <c r="F95">
        <f>SUMIFS(Sheet2!F:F,Sheet2!$D:$D,$D95,Sheet2!$V:$V,7)+SUMIFS(Sheet2!F:F,Sheet2!$D:$D,$D95,Sheet2!$V:$V,8)+SUMIFS(Sheet2!F:F,Sheet2!$D:$D,$D95,Sheet2!$V:$V,9)</f>
        <v>16</v>
      </c>
      <c r="G95">
        <f>SUMIFS(Sheet2!G:G,Sheet2!$D:$D,$D95,Sheet2!$V:$V,7)+SUMIFS(Sheet2!G:G,Sheet2!$D:$D,$D95,Sheet2!$V:$V,8)+SUMIFS(Sheet2!G:G,Sheet2!$D:$D,$D95,Sheet2!$V:$V,9)</f>
        <v>0</v>
      </c>
      <c r="H95">
        <f>SUMIFS(Sheet2!H:H,Sheet2!$D:$D,$D95,Sheet2!$V:$V,7)+SUMIFS(Sheet2!H:H,Sheet2!$D:$D,$D95,Sheet2!$V:$V,8)+SUMIFS(Sheet2!H:H,Sheet2!$D:$D,$D95,Sheet2!$V:$V,9)</f>
        <v>0</v>
      </c>
      <c r="I95">
        <f>SUMIFS(Sheet2!I:I,Sheet2!$D:$D,$D95,Sheet2!$V:$V,7)+SUMIFS(Sheet2!I:I,Sheet2!$D:$D,$D95,Sheet2!$V:$V,8)+SUMIFS(Sheet2!I:I,Sheet2!$D:$D,$D95,Sheet2!$V:$V,9)</f>
        <v>0</v>
      </c>
      <c r="J95">
        <f>SUMIFS(Sheet2!J:J,Sheet2!$D:$D,$D95,Sheet2!$V:$V,7)+SUMIFS(Sheet2!J:J,Sheet2!$D:$D,$D95,Sheet2!$V:$V,8)+SUMIFS(Sheet2!J:J,Sheet2!$D:$D,$D95,Sheet2!$V:$V,9)</f>
        <v>0</v>
      </c>
      <c r="K95">
        <f>SUMIFS(Sheet2!K:K,Sheet2!$D:$D,$D95,Sheet2!$V:$V,7)+SUMIFS(Sheet2!K:K,Sheet2!$D:$D,$D95,Sheet2!$V:$V,8)+SUMIFS(Sheet2!K:K,Sheet2!$D:$D,$D95,Sheet2!$V:$V,9)</f>
        <v>16</v>
      </c>
      <c r="L95">
        <f>SUMIFS(Sheet2!L:L,Sheet2!$D:$D,$D95,Sheet2!$V:$V,7)+SUMIFS(Sheet2!L:L,Sheet2!$D:$D,$D95,Sheet2!$V:$V,8)+SUMIFS(Sheet2!L:L,Sheet2!$D:$D,$D95,Sheet2!$V:$V,9)</f>
        <v>0</v>
      </c>
      <c r="M95">
        <f>SUMIFS(Sheet2!M:M,Sheet2!$D:$D,$D95,Sheet2!$V:$V,7)+SUMIFS(Sheet2!M:M,Sheet2!$D:$D,$D95,Sheet2!$V:$V,8)+SUMIFS(Sheet2!M:M,Sheet2!$D:$D,$D95,Sheet2!$V:$V,9)</f>
        <v>0</v>
      </c>
      <c r="N95">
        <f>SUMIFS(Sheet2!N:N,Sheet2!$D:$D,$D95,Sheet2!$V:$V,7)+SUMIFS(Sheet2!N:N,Sheet2!$D:$D,$D95,Sheet2!$V:$V,8)+SUMIFS(Sheet2!N:N,Sheet2!$D:$D,$D95,Sheet2!$V:$V,9)</f>
        <v>0</v>
      </c>
      <c r="O95">
        <f>SUMIFS(Sheet2!O:O,Sheet2!$D:$D,$D95,Sheet2!$V:$V,7)+SUMIFS(Sheet2!O:O,Sheet2!$D:$D,$D95,Sheet2!$V:$V,8)+SUMIFS(Sheet2!O:O,Sheet2!$D:$D,$D95,Sheet2!$V:$V,9)</f>
        <v>0</v>
      </c>
      <c r="P95">
        <f>SUMIFS(Sheet2!P:P,Sheet2!$D:$D,$D95,Sheet2!$V:$V,7)+SUMIFS(Sheet2!P:P,Sheet2!$D:$D,$D95,Sheet2!$V:$V,8)+SUMIFS(Sheet2!P:P,Sheet2!$D:$D,$D95,Sheet2!$V:$V,9)</f>
        <v>0</v>
      </c>
      <c r="Q95">
        <f>SUMIFS(Sheet2!Q:Q,Sheet2!$D:$D,$D95,Sheet2!$V:$V,7)+SUMIFS(Sheet2!Q:Q,Sheet2!$D:$D,$D95,Sheet2!$V:$V,8)+SUMIFS(Sheet2!Q:Q,Sheet2!$D:$D,$D95,Sheet2!$V:$V,9)</f>
        <v>16</v>
      </c>
      <c r="R95">
        <f>SUMIFS(Sheet2!R:R,Sheet2!$D:$D,$D95,Sheet2!$V:$V,7)+SUMIFS(Sheet2!R:R,Sheet2!$D:$D,$D95,Sheet2!$V:$V,8)+SUMIFS(Sheet2!R:R,Sheet2!$D:$D,$D95,Sheet2!$V:$V,9)</f>
        <v>0</v>
      </c>
      <c r="S95">
        <f>SUMIFS(Sheet2!S:S,Sheet2!$D:$D,$D95,Sheet2!$V:$V,7)+SUMIFS(Sheet2!S:S,Sheet2!$D:$D,$D95,Sheet2!$V:$V,8)+SUMIFS(Sheet2!S:S,Sheet2!$D:$D,$D95,Sheet2!$V:$V,9)</f>
        <v>0</v>
      </c>
      <c r="T95">
        <f>SUMIFS(Sheet2!T:T,Sheet2!$D:$D,$D95,Sheet2!$V:$V,7)+SUMIFS(Sheet2!T:T,Sheet2!$D:$D,$D95,Sheet2!$V:$V,8)+SUMIFS(Sheet2!T:T,Sheet2!$D:$D,$D95,Sheet2!$V:$V,9)</f>
        <v>0</v>
      </c>
      <c r="U95" s="6">
        <f>Sheet2!AF$2</f>
        <v>2025</v>
      </c>
      <c r="V95" s="6">
        <f>Sheet2!AG$2</f>
        <v>2026</v>
      </c>
      <c r="W95">
        <v>1</v>
      </c>
    </row>
    <row r="96" spans="1:23" x14ac:dyDescent="0.25">
      <c r="A96" s="22" t="str">
        <f>VLOOKUP(D96,Libs!A:J,3,0)</f>
        <v>D</v>
      </c>
      <c r="B96" s="22" t="str">
        <f>VLOOKUP(D96,Libs!A:J,10,0)</f>
        <v>Head 13</v>
      </c>
      <c r="C96" s="22" t="str">
        <f>VLOOKUP(D96,Libs!A:J,8,0)</f>
        <v>Subc 018</v>
      </c>
      <c r="D96" s="1" t="s">
        <v>155</v>
      </c>
      <c r="E96">
        <f>SUMIFS(Sheet2!E:E,Sheet2!$D:$D,$D96,Sheet2!$V:$V,7)+SUMIFS(Sheet2!E:E,Sheet2!$D:$D,$D96,Sheet2!$V:$V,8)+SUMIFS(Sheet2!E:E,Sheet2!$D:$D,$D96,Sheet2!$V:$V,9)</f>
        <v>477</v>
      </c>
      <c r="F96">
        <f>SUMIFS(Sheet2!F:F,Sheet2!$D:$D,$D96,Sheet2!$V:$V,7)+SUMIFS(Sheet2!F:F,Sheet2!$D:$D,$D96,Sheet2!$V:$V,8)+SUMIFS(Sheet2!F:F,Sheet2!$D:$D,$D96,Sheet2!$V:$V,9)</f>
        <v>228</v>
      </c>
      <c r="G96">
        <f>SUMIFS(Sheet2!G:G,Sheet2!$D:$D,$D96,Sheet2!$V:$V,7)+SUMIFS(Sheet2!G:G,Sheet2!$D:$D,$D96,Sheet2!$V:$V,8)+SUMIFS(Sheet2!G:G,Sheet2!$D:$D,$D96,Sheet2!$V:$V,9)</f>
        <v>249</v>
      </c>
      <c r="H96">
        <f>SUMIFS(Sheet2!H:H,Sheet2!$D:$D,$D96,Sheet2!$V:$V,7)+SUMIFS(Sheet2!H:H,Sheet2!$D:$D,$D96,Sheet2!$V:$V,8)+SUMIFS(Sheet2!H:H,Sheet2!$D:$D,$D96,Sheet2!$V:$V,9)</f>
        <v>121</v>
      </c>
      <c r="I96">
        <f>SUMIFS(Sheet2!I:I,Sheet2!$D:$D,$D96,Sheet2!$V:$V,7)+SUMIFS(Sheet2!I:I,Sheet2!$D:$D,$D96,Sheet2!$V:$V,8)+SUMIFS(Sheet2!I:I,Sheet2!$D:$D,$D96,Sheet2!$V:$V,9)</f>
        <v>59</v>
      </c>
      <c r="J96">
        <f>SUMIFS(Sheet2!J:J,Sheet2!$D:$D,$D96,Sheet2!$V:$V,7)+SUMIFS(Sheet2!J:J,Sheet2!$D:$D,$D96,Sheet2!$V:$V,8)+SUMIFS(Sheet2!J:J,Sheet2!$D:$D,$D96,Sheet2!$V:$V,9)</f>
        <v>62</v>
      </c>
      <c r="K96">
        <f>SUMIFS(Sheet2!K:K,Sheet2!$D:$D,$D96,Sheet2!$V:$V,7)+SUMIFS(Sheet2!K:K,Sheet2!$D:$D,$D96,Sheet2!$V:$V,8)+SUMIFS(Sheet2!K:K,Sheet2!$D:$D,$D96,Sheet2!$V:$V,9)</f>
        <v>235</v>
      </c>
      <c r="L96">
        <f>SUMIFS(Sheet2!L:L,Sheet2!$D:$D,$D96,Sheet2!$V:$V,7)+SUMIFS(Sheet2!L:L,Sheet2!$D:$D,$D96,Sheet2!$V:$V,8)+SUMIFS(Sheet2!L:L,Sheet2!$D:$D,$D96,Sheet2!$V:$V,9)</f>
        <v>0</v>
      </c>
      <c r="M96">
        <f>SUMIFS(Sheet2!M:M,Sheet2!$D:$D,$D96,Sheet2!$V:$V,7)+SUMIFS(Sheet2!M:M,Sheet2!$D:$D,$D96,Sheet2!$V:$V,8)+SUMIFS(Sheet2!M:M,Sheet2!$D:$D,$D96,Sheet2!$V:$V,9)</f>
        <v>4</v>
      </c>
      <c r="N96">
        <f>SUMIFS(Sheet2!N:N,Sheet2!$D:$D,$D96,Sheet2!$V:$V,7)+SUMIFS(Sheet2!N:N,Sheet2!$D:$D,$D96,Sheet2!$V:$V,8)+SUMIFS(Sheet2!N:N,Sheet2!$D:$D,$D96,Sheet2!$V:$V,9)</f>
        <v>0</v>
      </c>
      <c r="O96">
        <f>SUMIFS(Sheet2!O:O,Sheet2!$D:$D,$D96,Sheet2!$V:$V,7)+SUMIFS(Sheet2!O:O,Sheet2!$D:$D,$D96,Sheet2!$V:$V,8)+SUMIFS(Sheet2!O:O,Sheet2!$D:$D,$D96,Sheet2!$V:$V,9)</f>
        <v>1</v>
      </c>
      <c r="P96">
        <f>SUMIFS(Sheet2!P:P,Sheet2!$D:$D,$D96,Sheet2!$V:$V,7)+SUMIFS(Sheet2!P:P,Sheet2!$D:$D,$D96,Sheet2!$V:$V,8)+SUMIFS(Sheet2!P:P,Sheet2!$D:$D,$D96,Sheet2!$V:$V,9)</f>
        <v>127</v>
      </c>
      <c r="Q96">
        <f>SUMIFS(Sheet2!Q:Q,Sheet2!$D:$D,$D96,Sheet2!$V:$V,7)+SUMIFS(Sheet2!Q:Q,Sheet2!$D:$D,$D96,Sheet2!$V:$V,8)+SUMIFS(Sheet2!Q:Q,Sheet2!$D:$D,$D96,Sheet2!$V:$V,9)</f>
        <v>188</v>
      </c>
      <c r="R96">
        <f>SUMIFS(Sheet2!R:R,Sheet2!$D:$D,$D96,Sheet2!$V:$V,7)+SUMIFS(Sheet2!R:R,Sheet2!$D:$D,$D96,Sheet2!$V:$V,8)+SUMIFS(Sheet2!R:R,Sheet2!$D:$D,$D96,Sheet2!$V:$V,9)</f>
        <v>3</v>
      </c>
      <c r="S96">
        <f>SUMIFS(Sheet2!S:S,Sheet2!$D:$D,$D96,Sheet2!$V:$V,7)+SUMIFS(Sheet2!S:S,Sheet2!$D:$D,$D96,Sheet2!$V:$V,8)+SUMIFS(Sheet2!S:S,Sheet2!$D:$D,$D96,Sheet2!$V:$V,9)</f>
        <v>6</v>
      </c>
      <c r="T96">
        <f>SUMIFS(Sheet2!T:T,Sheet2!$D:$D,$D96,Sheet2!$V:$V,7)+SUMIFS(Sheet2!T:T,Sheet2!$D:$D,$D96,Sheet2!$V:$V,8)+SUMIFS(Sheet2!T:T,Sheet2!$D:$D,$D96,Sheet2!$V:$V,9)</f>
        <v>36</v>
      </c>
      <c r="U96" s="6">
        <f>Sheet2!AF$2</f>
        <v>2025</v>
      </c>
      <c r="V96" s="6">
        <f>Sheet2!AG$2</f>
        <v>2026</v>
      </c>
      <c r="W96">
        <v>1</v>
      </c>
    </row>
    <row r="97" spans="1:23" x14ac:dyDescent="0.25">
      <c r="A97" s="22" t="str">
        <f>VLOOKUP(D97,Libs!A:J,3,0)</f>
        <v>D</v>
      </c>
      <c r="B97" s="22" t="str">
        <f>VLOOKUP(D97,Libs!A:J,10,0)</f>
        <v>Head 13</v>
      </c>
      <c r="C97" s="22" t="str">
        <f>VLOOKUP(D97,Libs!A:J,8,0)</f>
        <v>Subc 019</v>
      </c>
      <c r="D97" s="1" t="s">
        <v>156</v>
      </c>
      <c r="E97">
        <f>SUMIFS(Sheet2!E:E,Sheet2!$D:$D,$D97,Sheet2!$V:$V,7)+SUMIFS(Sheet2!E:E,Sheet2!$D:$D,$D97,Sheet2!$V:$V,8)+SUMIFS(Sheet2!E:E,Sheet2!$D:$D,$D97,Sheet2!$V:$V,9)</f>
        <v>675</v>
      </c>
      <c r="F97">
        <f>SUMIFS(Sheet2!F:F,Sheet2!$D:$D,$D97,Sheet2!$V:$V,7)+SUMIFS(Sheet2!F:F,Sheet2!$D:$D,$D97,Sheet2!$V:$V,8)+SUMIFS(Sheet2!F:F,Sheet2!$D:$D,$D97,Sheet2!$V:$V,9)</f>
        <v>503</v>
      </c>
      <c r="G97">
        <f>SUMIFS(Sheet2!G:G,Sheet2!$D:$D,$D97,Sheet2!$V:$V,7)+SUMIFS(Sheet2!G:G,Sheet2!$D:$D,$D97,Sheet2!$V:$V,8)+SUMIFS(Sheet2!G:G,Sheet2!$D:$D,$D97,Sheet2!$V:$V,9)</f>
        <v>172</v>
      </c>
      <c r="H97">
        <f>SUMIFS(Sheet2!H:H,Sheet2!$D:$D,$D97,Sheet2!$V:$V,7)+SUMIFS(Sheet2!H:H,Sheet2!$D:$D,$D97,Sheet2!$V:$V,8)+SUMIFS(Sheet2!H:H,Sheet2!$D:$D,$D97,Sheet2!$V:$V,9)</f>
        <v>446</v>
      </c>
      <c r="I97">
        <f>SUMIFS(Sheet2!I:I,Sheet2!$D:$D,$D97,Sheet2!$V:$V,7)+SUMIFS(Sheet2!I:I,Sheet2!$D:$D,$D97,Sheet2!$V:$V,8)+SUMIFS(Sheet2!I:I,Sheet2!$D:$D,$D97,Sheet2!$V:$V,9)</f>
        <v>90</v>
      </c>
      <c r="J97">
        <f>SUMIFS(Sheet2!J:J,Sheet2!$D:$D,$D97,Sheet2!$V:$V,7)+SUMIFS(Sheet2!J:J,Sheet2!$D:$D,$D97,Sheet2!$V:$V,8)+SUMIFS(Sheet2!J:J,Sheet2!$D:$D,$D97,Sheet2!$V:$V,9)</f>
        <v>38</v>
      </c>
      <c r="K97">
        <f>SUMIFS(Sheet2!K:K,Sheet2!$D:$D,$D97,Sheet2!$V:$V,7)+SUMIFS(Sheet2!K:K,Sheet2!$D:$D,$D97,Sheet2!$V:$V,8)+SUMIFS(Sheet2!K:K,Sheet2!$D:$D,$D97,Sheet2!$V:$V,9)</f>
        <v>101</v>
      </c>
      <c r="L97">
        <f>SUMIFS(Sheet2!L:L,Sheet2!$D:$D,$D97,Sheet2!$V:$V,7)+SUMIFS(Sheet2!L:L,Sheet2!$D:$D,$D97,Sheet2!$V:$V,8)+SUMIFS(Sheet2!L:L,Sheet2!$D:$D,$D97,Sheet2!$V:$V,9)</f>
        <v>0</v>
      </c>
      <c r="M97">
        <f>SUMIFS(Sheet2!M:M,Sheet2!$D:$D,$D97,Sheet2!$V:$V,7)+SUMIFS(Sheet2!M:M,Sheet2!$D:$D,$D97,Sheet2!$V:$V,8)+SUMIFS(Sheet2!M:M,Sheet2!$D:$D,$D97,Sheet2!$V:$V,9)</f>
        <v>0</v>
      </c>
      <c r="N97">
        <f>SUMIFS(Sheet2!N:N,Sheet2!$D:$D,$D97,Sheet2!$V:$V,7)+SUMIFS(Sheet2!N:N,Sheet2!$D:$D,$D97,Sheet2!$V:$V,8)+SUMIFS(Sheet2!N:N,Sheet2!$D:$D,$D97,Sheet2!$V:$V,9)</f>
        <v>0</v>
      </c>
      <c r="O97">
        <f>SUMIFS(Sheet2!O:O,Sheet2!$D:$D,$D97,Sheet2!$V:$V,7)+SUMIFS(Sheet2!O:O,Sheet2!$D:$D,$D97,Sheet2!$V:$V,8)+SUMIFS(Sheet2!O:O,Sheet2!$D:$D,$D97,Sheet2!$V:$V,9)</f>
        <v>0</v>
      </c>
      <c r="P97">
        <f>SUMIFS(Sheet2!P:P,Sheet2!$D:$D,$D97,Sheet2!$V:$V,7)+SUMIFS(Sheet2!P:P,Sheet2!$D:$D,$D97,Sheet2!$V:$V,8)+SUMIFS(Sheet2!P:P,Sheet2!$D:$D,$D97,Sheet2!$V:$V,9)</f>
        <v>0</v>
      </c>
      <c r="Q97">
        <f>SUMIFS(Sheet2!Q:Q,Sheet2!$D:$D,$D97,Sheet2!$V:$V,7)+SUMIFS(Sheet2!Q:Q,Sheet2!$D:$D,$D97,Sheet2!$V:$V,8)+SUMIFS(Sheet2!Q:Q,Sheet2!$D:$D,$D97,Sheet2!$V:$V,9)</f>
        <v>557</v>
      </c>
      <c r="R97">
        <f>SUMIFS(Sheet2!R:R,Sheet2!$D:$D,$D97,Sheet2!$V:$V,7)+SUMIFS(Sheet2!R:R,Sheet2!$D:$D,$D97,Sheet2!$V:$V,8)+SUMIFS(Sheet2!R:R,Sheet2!$D:$D,$D97,Sheet2!$V:$V,9)</f>
        <v>0</v>
      </c>
      <c r="S97">
        <f>SUMIFS(Sheet2!S:S,Sheet2!$D:$D,$D97,Sheet2!$V:$V,7)+SUMIFS(Sheet2!S:S,Sheet2!$D:$D,$D97,Sheet2!$V:$V,8)+SUMIFS(Sheet2!S:S,Sheet2!$D:$D,$D97,Sheet2!$V:$V,9)</f>
        <v>4</v>
      </c>
      <c r="T97">
        <f>SUMIFS(Sheet2!T:T,Sheet2!$D:$D,$D97,Sheet2!$V:$V,7)+SUMIFS(Sheet2!T:T,Sheet2!$D:$D,$D97,Sheet2!$V:$V,8)+SUMIFS(Sheet2!T:T,Sheet2!$D:$D,$D97,Sheet2!$V:$V,9)</f>
        <v>0</v>
      </c>
      <c r="U97" s="6">
        <f>Sheet2!AF$2</f>
        <v>2025</v>
      </c>
      <c r="V97" s="6">
        <f>Sheet2!AG$2</f>
        <v>2026</v>
      </c>
      <c r="W97">
        <v>1</v>
      </c>
    </row>
    <row r="98" spans="1:23" x14ac:dyDescent="0.25">
      <c r="A98" s="22" t="str">
        <f>VLOOKUP(D98,Libs!A:J,3,0)</f>
        <v>D</v>
      </c>
      <c r="B98" s="22" t="str">
        <f>VLOOKUP(D98,Libs!A:J,10,0)</f>
        <v>Head 13</v>
      </c>
      <c r="C98" s="22" t="str">
        <f>VLOOKUP(D98,Libs!A:J,8,0)</f>
        <v>Subc 019</v>
      </c>
      <c r="D98" s="1" t="s">
        <v>157</v>
      </c>
      <c r="E98">
        <f>SUMIFS(Sheet2!E:E,Sheet2!$D:$D,$D98,Sheet2!$V:$V,7)+SUMIFS(Sheet2!E:E,Sheet2!$D:$D,$D98,Sheet2!$V:$V,8)+SUMIFS(Sheet2!E:E,Sheet2!$D:$D,$D98,Sheet2!$V:$V,9)</f>
        <v>639</v>
      </c>
      <c r="F98">
        <f>SUMIFS(Sheet2!F:F,Sheet2!$D:$D,$D98,Sheet2!$V:$V,7)+SUMIFS(Sheet2!F:F,Sheet2!$D:$D,$D98,Sheet2!$V:$V,8)+SUMIFS(Sheet2!F:F,Sheet2!$D:$D,$D98,Sheet2!$V:$V,9)</f>
        <v>497</v>
      </c>
      <c r="G98">
        <f>SUMIFS(Sheet2!G:G,Sheet2!$D:$D,$D98,Sheet2!$V:$V,7)+SUMIFS(Sheet2!G:G,Sheet2!$D:$D,$D98,Sheet2!$V:$V,8)+SUMIFS(Sheet2!G:G,Sheet2!$D:$D,$D98,Sheet2!$V:$V,9)</f>
        <v>142</v>
      </c>
      <c r="H98">
        <f>SUMIFS(Sheet2!H:H,Sheet2!$D:$D,$D98,Sheet2!$V:$V,7)+SUMIFS(Sheet2!H:H,Sheet2!$D:$D,$D98,Sheet2!$V:$V,8)+SUMIFS(Sheet2!H:H,Sheet2!$D:$D,$D98,Sheet2!$V:$V,9)</f>
        <v>0</v>
      </c>
      <c r="I98">
        <f>SUMIFS(Sheet2!I:I,Sheet2!$D:$D,$D98,Sheet2!$V:$V,7)+SUMIFS(Sheet2!I:I,Sheet2!$D:$D,$D98,Sheet2!$V:$V,8)+SUMIFS(Sheet2!I:I,Sheet2!$D:$D,$D98,Sheet2!$V:$V,9)</f>
        <v>18</v>
      </c>
      <c r="J98">
        <f>SUMIFS(Sheet2!J:J,Sheet2!$D:$D,$D98,Sheet2!$V:$V,7)+SUMIFS(Sheet2!J:J,Sheet2!$D:$D,$D98,Sheet2!$V:$V,8)+SUMIFS(Sheet2!J:J,Sheet2!$D:$D,$D98,Sheet2!$V:$V,9)</f>
        <v>69</v>
      </c>
      <c r="K98">
        <f>SUMIFS(Sheet2!K:K,Sheet2!$D:$D,$D98,Sheet2!$V:$V,7)+SUMIFS(Sheet2!K:K,Sheet2!$D:$D,$D98,Sheet2!$V:$V,8)+SUMIFS(Sheet2!K:K,Sheet2!$D:$D,$D98,Sheet2!$V:$V,9)</f>
        <v>552</v>
      </c>
      <c r="L98">
        <f>SUMIFS(Sheet2!L:L,Sheet2!$D:$D,$D98,Sheet2!$V:$V,7)+SUMIFS(Sheet2!L:L,Sheet2!$D:$D,$D98,Sheet2!$V:$V,8)+SUMIFS(Sheet2!L:L,Sheet2!$D:$D,$D98,Sheet2!$V:$V,9)</f>
        <v>0</v>
      </c>
      <c r="M98">
        <f>SUMIFS(Sheet2!M:M,Sheet2!$D:$D,$D98,Sheet2!$V:$V,7)+SUMIFS(Sheet2!M:M,Sheet2!$D:$D,$D98,Sheet2!$V:$V,8)+SUMIFS(Sheet2!M:M,Sheet2!$D:$D,$D98,Sheet2!$V:$V,9)</f>
        <v>2</v>
      </c>
      <c r="N98">
        <f>SUMIFS(Sheet2!N:N,Sheet2!$D:$D,$D98,Sheet2!$V:$V,7)+SUMIFS(Sheet2!N:N,Sheet2!$D:$D,$D98,Sheet2!$V:$V,8)+SUMIFS(Sheet2!N:N,Sheet2!$D:$D,$D98,Sheet2!$V:$V,9)</f>
        <v>0</v>
      </c>
      <c r="O98">
        <f>SUMIFS(Sheet2!O:O,Sheet2!$D:$D,$D98,Sheet2!$V:$V,7)+SUMIFS(Sheet2!O:O,Sheet2!$D:$D,$D98,Sheet2!$V:$V,8)+SUMIFS(Sheet2!O:O,Sheet2!$D:$D,$D98,Sheet2!$V:$V,9)</f>
        <v>1</v>
      </c>
      <c r="P98">
        <f>SUMIFS(Sheet2!P:P,Sheet2!$D:$D,$D98,Sheet2!$V:$V,7)+SUMIFS(Sheet2!P:P,Sheet2!$D:$D,$D98,Sheet2!$V:$V,8)+SUMIFS(Sheet2!P:P,Sheet2!$D:$D,$D98,Sheet2!$V:$V,9)</f>
        <v>40</v>
      </c>
      <c r="Q98">
        <f>SUMIFS(Sheet2!Q:Q,Sheet2!$D:$D,$D98,Sheet2!$V:$V,7)+SUMIFS(Sheet2!Q:Q,Sheet2!$D:$D,$D98,Sheet2!$V:$V,8)+SUMIFS(Sheet2!Q:Q,Sheet2!$D:$D,$D98,Sheet2!$V:$V,9)</f>
        <v>382</v>
      </c>
      <c r="R98">
        <f>SUMIFS(Sheet2!R:R,Sheet2!$D:$D,$D98,Sheet2!$V:$V,7)+SUMIFS(Sheet2!R:R,Sheet2!$D:$D,$D98,Sheet2!$V:$V,8)+SUMIFS(Sheet2!R:R,Sheet2!$D:$D,$D98,Sheet2!$V:$V,9)</f>
        <v>13</v>
      </c>
      <c r="S98">
        <f>SUMIFS(Sheet2!S:S,Sheet2!$D:$D,$D98,Sheet2!$V:$V,7)+SUMIFS(Sheet2!S:S,Sheet2!$D:$D,$D98,Sheet2!$V:$V,8)+SUMIFS(Sheet2!S:S,Sheet2!$D:$D,$D98,Sheet2!$V:$V,9)</f>
        <v>2</v>
      </c>
      <c r="T98">
        <f>SUMIFS(Sheet2!T:T,Sheet2!$D:$D,$D98,Sheet2!$V:$V,7)+SUMIFS(Sheet2!T:T,Sheet2!$D:$D,$D98,Sheet2!$V:$V,8)+SUMIFS(Sheet2!T:T,Sheet2!$D:$D,$D98,Sheet2!$V:$V,9)</f>
        <v>1</v>
      </c>
      <c r="U98" s="6">
        <f>Sheet2!AF$2</f>
        <v>2025</v>
      </c>
      <c r="V98" s="6">
        <f>Sheet2!AG$2</f>
        <v>2026</v>
      </c>
      <c r="W98">
        <v>1</v>
      </c>
    </row>
    <row r="99" spans="1:23" x14ac:dyDescent="0.25">
      <c r="A99" s="22" t="str">
        <f>VLOOKUP(D99,Libs!A:J,3,0)</f>
        <v>D</v>
      </c>
      <c r="B99" s="22" t="str">
        <f>VLOOKUP(D99,Libs!A:J,10,0)</f>
        <v>Head 13</v>
      </c>
      <c r="C99" s="22" t="str">
        <f>VLOOKUP(D99,Libs!A:J,8,0)</f>
        <v>Subc 019</v>
      </c>
      <c r="D99" s="1" t="s">
        <v>158</v>
      </c>
      <c r="E99">
        <f>SUMIFS(Sheet2!E:E,Sheet2!$D:$D,$D99,Sheet2!$V:$V,7)+SUMIFS(Sheet2!E:E,Sheet2!$D:$D,$D99,Sheet2!$V:$V,8)+SUMIFS(Sheet2!E:E,Sheet2!$D:$D,$D99,Sheet2!$V:$V,9)</f>
        <v>1795</v>
      </c>
      <c r="F99">
        <f>SUMIFS(Sheet2!F:F,Sheet2!$D:$D,$D99,Sheet2!$V:$V,7)+SUMIFS(Sheet2!F:F,Sheet2!$D:$D,$D99,Sheet2!$V:$V,8)+SUMIFS(Sheet2!F:F,Sheet2!$D:$D,$D99,Sheet2!$V:$V,9)</f>
        <v>964</v>
      </c>
      <c r="G99">
        <f>SUMIFS(Sheet2!G:G,Sheet2!$D:$D,$D99,Sheet2!$V:$V,7)+SUMIFS(Sheet2!G:G,Sheet2!$D:$D,$D99,Sheet2!$V:$V,8)+SUMIFS(Sheet2!G:G,Sheet2!$D:$D,$D99,Sheet2!$V:$V,9)</f>
        <v>831</v>
      </c>
      <c r="H99">
        <f>SUMIFS(Sheet2!H:H,Sheet2!$D:$D,$D99,Sheet2!$V:$V,7)+SUMIFS(Sheet2!H:H,Sheet2!$D:$D,$D99,Sheet2!$V:$V,8)+SUMIFS(Sheet2!H:H,Sheet2!$D:$D,$D99,Sheet2!$V:$V,9)</f>
        <v>860</v>
      </c>
      <c r="I99">
        <f>SUMIFS(Sheet2!I:I,Sheet2!$D:$D,$D99,Sheet2!$V:$V,7)+SUMIFS(Sheet2!I:I,Sheet2!$D:$D,$D99,Sheet2!$V:$V,8)+SUMIFS(Sheet2!I:I,Sheet2!$D:$D,$D99,Sheet2!$V:$V,9)</f>
        <v>362</v>
      </c>
      <c r="J99">
        <f>SUMIFS(Sheet2!J:J,Sheet2!$D:$D,$D99,Sheet2!$V:$V,7)+SUMIFS(Sheet2!J:J,Sheet2!$D:$D,$D99,Sheet2!$V:$V,8)+SUMIFS(Sheet2!J:J,Sheet2!$D:$D,$D99,Sheet2!$V:$V,9)</f>
        <v>107</v>
      </c>
      <c r="K99">
        <f>SUMIFS(Sheet2!K:K,Sheet2!$D:$D,$D99,Sheet2!$V:$V,7)+SUMIFS(Sheet2!K:K,Sheet2!$D:$D,$D99,Sheet2!$V:$V,8)+SUMIFS(Sheet2!K:K,Sheet2!$D:$D,$D99,Sheet2!$V:$V,9)</f>
        <v>466</v>
      </c>
      <c r="L99">
        <f>SUMIFS(Sheet2!L:L,Sheet2!$D:$D,$D99,Sheet2!$V:$V,7)+SUMIFS(Sheet2!L:L,Sheet2!$D:$D,$D99,Sheet2!$V:$V,8)+SUMIFS(Sheet2!L:L,Sheet2!$D:$D,$D99,Sheet2!$V:$V,9)</f>
        <v>0</v>
      </c>
      <c r="M99">
        <f>SUMIFS(Sheet2!M:M,Sheet2!$D:$D,$D99,Sheet2!$V:$V,7)+SUMIFS(Sheet2!M:M,Sheet2!$D:$D,$D99,Sheet2!$V:$V,8)+SUMIFS(Sheet2!M:M,Sheet2!$D:$D,$D99,Sheet2!$V:$V,9)</f>
        <v>0</v>
      </c>
      <c r="N99">
        <f>SUMIFS(Sheet2!N:N,Sheet2!$D:$D,$D99,Sheet2!$V:$V,7)+SUMIFS(Sheet2!N:N,Sheet2!$D:$D,$D99,Sheet2!$V:$V,8)+SUMIFS(Sheet2!N:N,Sheet2!$D:$D,$D99,Sheet2!$V:$V,9)</f>
        <v>0</v>
      </c>
      <c r="O99">
        <f>SUMIFS(Sheet2!O:O,Sheet2!$D:$D,$D99,Sheet2!$V:$V,7)+SUMIFS(Sheet2!O:O,Sheet2!$D:$D,$D99,Sheet2!$V:$V,8)+SUMIFS(Sheet2!O:O,Sheet2!$D:$D,$D99,Sheet2!$V:$V,9)</f>
        <v>0</v>
      </c>
      <c r="P99">
        <f>SUMIFS(Sheet2!P:P,Sheet2!$D:$D,$D99,Sheet2!$V:$V,7)+SUMIFS(Sheet2!P:P,Sheet2!$D:$D,$D99,Sheet2!$V:$V,8)+SUMIFS(Sheet2!P:P,Sheet2!$D:$D,$D99,Sheet2!$V:$V,9)</f>
        <v>0</v>
      </c>
      <c r="Q99">
        <f>SUMIFS(Sheet2!Q:Q,Sheet2!$D:$D,$D99,Sheet2!$V:$V,7)+SUMIFS(Sheet2!Q:Q,Sheet2!$D:$D,$D99,Sheet2!$V:$V,8)+SUMIFS(Sheet2!Q:Q,Sheet2!$D:$D,$D99,Sheet2!$V:$V,9)</f>
        <v>1733</v>
      </c>
      <c r="R99">
        <f>SUMIFS(Sheet2!R:R,Sheet2!$D:$D,$D99,Sheet2!$V:$V,7)+SUMIFS(Sheet2!R:R,Sheet2!$D:$D,$D99,Sheet2!$V:$V,8)+SUMIFS(Sheet2!R:R,Sheet2!$D:$D,$D99,Sheet2!$V:$V,9)</f>
        <v>0</v>
      </c>
      <c r="S99">
        <f>SUMIFS(Sheet2!S:S,Sheet2!$D:$D,$D99,Sheet2!$V:$V,7)+SUMIFS(Sheet2!S:S,Sheet2!$D:$D,$D99,Sheet2!$V:$V,8)+SUMIFS(Sheet2!S:S,Sheet2!$D:$D,$D99,Sheet2!$V:$V,9)</f>
        <v>15</v>
      </c>
      <c r="T99">
        <f>SUMIFS(Sheet2!T:T,Sheet2!$D:$D,$D99,Sheet2!$V:$V,7)+SUMIFS(Sheet2!T:T,Sheet2!$D:$D,$D99,Sheet2!$V:$V,8)+SUMIFS(Sheet2!T:T,Sheet2!$D:$D,$D99,Sheet2!$V:$V,9)</f>
        <v>0</v>
      </c>
      <c r="U99" s="6">
        <f>Sheet2!AF$2</f>
        <v>2025</v>
      </c>
      <c r="V99" s="6">
        <f>Sheet2!AG$2</f>
        <v>2026</v>
      </c>
      <c r="W99">
        <v>1</v>
      </c>
    </row>
    <row r="100" spans="1:23" x14ac:dyDescent="0.25">
      <c r="A100" s="22" t="str">
        <f>VLOOKUP(D100,Libs!A:J,3,0)</f>
        <v>D</v>
      </c>
      <c r="B100" s="22" t="str">
        <f>VLOOKUP(D100,Libs!A:J,10,0)</f>
        <v>Head 13</v>
      </c>
      <c r="C100" s="22" t="str">
        <f>VLOOKUP(D100,Libs!A:J,8,0)</f>
        <v>Subc 018</v>
      </c>
      <c r="D100" s="1" t="s">
        <v>159</v>
      </c>
      <c r="E100">
        <f>SUMIFS(Sheet2!E:E,Sheet2!$D:$D,$D100,Sheet2!$V:$V,7)+SUMIFS(Sheet2!E:E,Sheet2!$D:$D,$D100,Sheet2!$V:$V,8)+SUMIFS(Sheet2!E:E,Sheet2!$D:$D,$D100,Sheet2!$V:$V,9)</f>
        <v>1021</v>
      </c>
      <c r="F100">
        <f>SUMIFS(Sheet2!F:F,Sheet2!$D:$D,$D100,Sheet2!$V:$V,7)+SUMIFS(Sheet2!F:F,Sheet2!$D:$D,$D100,Sheet2!$V:$V,8)+SUMIFS(Sheet2!F:F,Sheet2!$D:$D,$D100,Sheet2!$V:$V,9)</f>
        <v>548</v>
      </c>
      <c r="G100">
        <f>SUMIFS(Sheet2!G:G,Sheet2!$D:$D,$D100,Sheet2!$V:$V,7)+SUMIFS(Sheet2!G:G,Sheet2!$D:$D,$D100,Sheet2!$V:$V,8)+SUMIFS(Sheet2!G:G,Sheet2!$D:$D,$D100,Sheet2!$V:$V,9)</f>
        <v>473</v>
      </c>
      <c r="H100">
        <f>SUMIFS(Sheet2!H:H,Sheet2!$D:$D,$D100,Sheet2!$V:$V,7)+SUMIFS(Sheet2!H:H,Sheet2!$D:$D,$D100,Sheet2!$V:$V,8)+SUMIFS(Sheet2!H:H,Sheet2!$D:$D,$D100,Sheet2!$V:$V,9)</f>
        <v>522</v>
      </c>
      <c r="I100">
        <f>SUMIFS(Sheet2!I:I,Sheet2!$D:$D,$D100,Sheet2!$V:$V,7)+SUMIFS(Sheet2!I:I,Sheet2!$D:$D,$D100,Sheet2!$V:$V,8)+SUMIFS(Sheet2!I:I,Sheet2!$D:$D,$D100,Sheet2!$V:$V,9)</f>
        <v>52</v>
      </c>
      <c r="J100">
        <f>SUMIFS(Sheet2!J:J,Sheet2!$D:$D,$D100,Sheet2!$V:$V,7)+SUMIFS(Sheet2!J:J,Sheet2!$D:$D,$D100,Sheet2!$V:$V,8)+SUMIFS(Sheet2!J:J,Sheet2!$D:$D,$D100,Sheet2!$V:$V,9)</f>
        <v>189</v>
      </c>
      <c r="K100">
        <f>SUMIFS(Sheet2!K:K,Sheet2!$D:$D,$D100,Sheet2!$V:$V,7)+SUMIFS(Sheet2!K:K,Sheet2!$D:$D,$D100,Sheet2!$V:$V,8)+SUMIFS(Sheet2!K:K,Sheet2!$D:$D,$D100,Sheet2!$V:$V,9)</f>
        <v>258</v>
      </c>
      <c r="L100">
        <f>SUMIFS(Sheet2!L:L,Sheet2!$D:$D,$D100,Sheet2!$V:$V,7)+SUMIFS(Sheet2!L:L,Sheet2!$D:$D,$D100,Sheet2!$V:$V,8)+SUMIFS(Sheet2!L:L,Sheet2!$D:$D,$D100,Sheet2!$V:$V,9)</f>
        <v>0</v>
      </c>
      <c r="M100">
        <f>SUMIFS(Sheet2!M:M,Sheet2!$D:$D,$D100,Sheet2!$V:$V,7)+SUMIFS(Sheet2!M:M,Sheet2!$D:$D,$D100,Sheet2!$V:$V,8)+SUMIFS(Sheet2!M:M,Sheet2!$D:$D,$D100,Sheet2!$V:$V,9)</f>
        <v>0</v>
      </c>
      <c r="N100">
        <f>SUMIFS(Sheet2!N:N,Sheet2!$D:$D,$D100,Sheet2!$V:$V,7)+SUMIFS(Sheet2!N:N,Sheet2!$D:$D,$D100,Sheet2!$V:$V,8)+SUMIFS(Sheet2!N:N,Sheet2!$D:$D,$D100,Sheet2!$V:$V,9)</f>
        <v>0</v>
      </c>
      <c r="O100">
        <f>SUMIFS(Sheet2!O:O,Sheet2!$D:$D,$D100,Sheet2!$V:$V,7)+SUMIFS(Sheet2!O:O,Sheet2!$D:$D,$D100,Sheet2!$V:$V,8)+SUMIFS(Sheet2!O:O,Sheet2!$D:$D,$D100,Sheet2!$V:$V,9)</f>
        <v>0</v>
      </c>
      <c r="P100">
        <f>SUMIFS(Sheet2!P:P,Sheet2!$D:$D,$D100,Sheet2!$V:$V,7)+SUMIFS(Sheet2!P:P,Sheet2!$D:$D,$D100,Sheet2!$V:$V,8)+SUMIFS(Sheet2!P:P,Sheet2!$D:$D,$D100,Sheet2!$V:$V,9)</f>
        <v>0</v>
      </c>
      <c r="Q100">
        <f>SUMIFS(Sheet2!Q:Q,Sheet2!$D:$D,$D100,Sheet2!$V:$V,7)+SUMIFS(Sheet2!Q:Q,Sheet2!$D:$D,$D100,Sheet2!$V:$V,8)+SUMIFS(Sheet2!Q:Q,Sheet2!$D:$D,$D100,Sheet2!$V:$V,9)</f>
        <v>985</v>
      </c>
      <c r="R100">
        <f>SUMIFS(Sheet2!R:R,Sheet2!$D:$D,$D100,Sheet2!$V:$V,7)+SUMIFS(Sheet2!R:R,Sheet2!$D:$D,$D100,Sheet2!$V:$V,8)+SUMIFS(Sheet2!R:R,Sheet2!$D:$D,$D100,Sheet2!$V:$V,9)</f>
        <v>0</v>
      </c>
      <c r="S100">
        <f>SUMIFS(Sheet2!S:S,Sheet2!$D:$D,$D100,Sheet2!$V:$V,7)+SUMIFS(Sheet2!S:S,Sheet2!$D:$D,$D100,Sheet2!$V:$V,8)+SUMIFS(Sheet2!S:S,Sheet2!$D:$D,$D100,Sheet2!$V:$V,9)</f>
        <v>30</v>
      </c>
      <c r="T100">
        <f>SUMIFS(Sheet2!T:T,Sheet2!$D:$D,$D100,Sheet2!$V:$V,7)+SUMIFS(Sheet2!T:T,Sheet2!$D:$D,$D100,Sheet2!$V:$V,8)+SUMIFS(Sheet2!T:T,Sheet2!$D:$D,$D100,Sheet2!$V:$V,9)</f>
        <v>0</v>
      </c>
      <c r="U100" s="6">
        <f>Sheet2!AF$2</f>
        <v>2025</v>
      </c>
      <c r="V100" s="6">
        <f>Sheet2!AG$2</f>
        <v>2026</v>
      </c>
      <c r="W100">
        <v>1</v>
      </c>
    </row>
    <row r="101" spans="1:23" x14ac:dyDescent="0.25">
      <c r="A101" s="22" t="str">
        <f>VLOOKUP(D101,Libs!A:J,3,0)</f>
        <v>D</v>
      </c>
      <c r="B101" s="22" t="str">
        <f>VLOOKUP(D101,Libs!A:J,10,0)</f>
        <v>Head 13</v>
      </c>
      <c r="C101" s="22" t="str">
        <f>VLOOKUP(D101,Libs!A:J,8,0)</f>
        <v>Subc 018</v>
      </c>
      <c r="D101" s="1" t="s">
        <v>160</v>
      </c>
      <c r="E101">
        <f>SUMIFS(Sheet2!E:E,Sheet2!$D:$D,$D101,Sheet2!$V:$V,7)+SUMIFS(Sheet2!E:E,Sheet2!$D:$D,$D101,Sheet2!$V:$V,8)+SUMIFS(Sheet2!E:E,Sheet2!$D:$D,$D101,Sheet2!$V:$V,9)</f>
        <v>0</v>
      </c>
      <c r="F101">
        <f>SUMIFS(Sheet2!F:F,Sheet2!$D:$D,$D101,Sheet2!$V:$V,7)+SUMIFS(Sheet2!F:F,Sheet2!$D:$D,$D101,Sheet2!$V:$V,8)+SUMIFS(Sheet2!F:F,Sheet2!$D:$D,$D101,Sheet2!$V:$V,9)</f>
        <v>0</v>
      </c>
      <c r="G101">
        <f>SUMIFS(Sheet2!G:G,Sheet2!$D:$D,$D101,Sheet2!$V:$V,7)+SUMIFS(Sheet2!G:G,Sheet2!$D:$D,$D101,Sheet2!$V:$V,8)+SUMIFS(Sheet2!G:G,Sheet2!$D:$D,$D101,Sheet2!$V:$V,9)</f>
        <v>0</v>
      </c>
      <c r="H101">
        <f>SUMIFS(Sheet2!H:H,Sheet2!$D:$D,$D101,Sheet2!$V:$V,7)+SUMIFS(Sheet2!H:H,Sheet2!$D:$D,$D101,Sheet2!$V:$V,8)+SUMIFS(Sheet2!H:H,Sheet2!$D:$D,$D101,Sheet2!$V:$V,9)</f>
        <v>0</v>
      </c>
      <c r="I101">
        <f>SUMIFS(Sheet2!I:I,Sheet2!$D:$D,$D101,Sheet2!$V:$V,7)+SUMIFS(Sheet2!I:I,Sheet2!$D:$D,$D101,Sheet2!$V:$V,8)+SUMIFS(Sheet2!I:I,Sheet2!$D:$D,$D101,Sheet2!$V:$V,9)</f>
        <v>0</v>
      </c>
      <c r="J101">
        <f>SUMIFS(Sheet2!J:J,Sheet2!$D:$D,$D101,Sheet2!$V:$V,7)+SUMIFS(Sheet2!J:J,Sheet2!$D:$D,$D101,Sheet2!$V:$V,8)+SUMIFS(Sheet2!J:J,Sheet2!$D:$D,$D101,Sheet2!$V:$V,9)</f>
        <v>0</v>
      </c>
      <c r="K101">
        <f>SUMIFS(Sheet2!K:K,Sheet2!$D:$D,$D101,Sheet2!$V:$V,7)+SUMIFS(Sheet2!K:K,Sheet2!$D:$D,$D101,Sheet2!$V:$V,8)+SUMIFS(Sheet2!K:K,Sheet2!$D:$D,$D101,Sheet2!$V:$V,9)</f>
        <v>0</v>
      </c>
      <c r="L101">
        <f>SUMIFS(Sheet2!L:L,Sheet2!$D:$D,$D101,Sheet2!$V:$V,7)+SUMIFS(Sheet2!L:L,Sheet2!$D:$D,$D101,Sheet2!$V:$V,8)+SUMIFS(Sheet2!L:L,Sheet2!$D:$D,$D101,Sheet2!$V:$V,9)</f>
        <v>0</v>
      </c>
      <c r="M101">
        <f>SUMIFS(Sheet2!M:M,Sheet2!$D:$D,$D101,Sheet2!$V:$V,7)+SUMIFS(Sheet2!M:M,Sheet2!$D:$D,$D101,Sheet2!$V:$V,8)+SUMIFS(Sheet2!M:M,Sheet2!$D:$D,$D101,Sheet2!$V:$V,9)</f>
        <v>0</v>
      </c>
      <c r="N101">
        <f>SUMIFS(Sheet2!N:N,Sheet2!$D:$D,$D101,Sheet2!$V:$V,7)+SUMIFS(Sheet2!N:N,Sheet2!$D:$D,$D101,Sheet2!$V:$V,8)+SUMIFS(Sheet2!N:N,Sheet2!$D:$D,$D101,Sheet2!$V:$V,9)</f>
        <v>0</v>
      </c>
      <c r="O101">
        <f>SUMIFS(Sheet2!O:O,Sheet2!$D:$D,$D101,Sheet2!$V:$V,7)+SUMIFS(Sheet2!O:O,Sheet2!$D:$D,$D101,Sheet2!$V:$V,8)+SUMIFS(Sheet2!O:O,Sheet2!$D:$D,$D101,Sheet2!$V:$V,9)</f>
        <v>0</v>
      </c>
      <c r="P101">
        <f>SUMIFS(Sheet2!P:P,Sheet2!$D:$D,$D101,Sheet2!$V:$V,7)+SUMIFS(Sheet2!P:P,Sheet2!$D:$D,$D101,Sheet2!$V:$V,8)+SUMIFS(Sheet2!P:P,Sheet2!$D:$D,$D101,Sheet2!$V:$V,9)</f>
        <v>0</v>
      </c>
      <c r="Q101">
        <f>SUMIFS(Sheet2!Q:Q,Sheet2!$D:$D,$D101,Sheet2!$V:$V,7)+SUMIFS(Sheet2!Q:Q,Sheet2!$D:$D,$D101,Sheet2!$V:$V,8)+SUMIFS(Sheet2!Q:Q,Sheet2!$D:$D,$D101,Sheet2!$V:$V,9)</f>
        <v>0</v>
      </c>
      <c r="R101">
        <f>SUMIFS(Sheet2!R:R,Sheet2!$D:$D,$D101,Sheet2!$V:$V,7)+SUMIFS(Sheet2!R:R,Sheet2!$D:$D,$D101,Sheet2!$V:$V,8)+SUMIFS(Sheet2!R:R,Sheet2!$D:$D,$D101,Sheet2!$V:$V,9)</f>
        <v>0</v>
      </c>
      <c r="S101">
        <f>SUMIFS(Sheet2!S:S,Sheet2!$D:$D,$D101,Sheet2!$V:$V,7)+SUMIFS(Sheet2!S:S,Sheet2!$D:$D,$D101,Sheet2!$V:$V,8)+SUMIFS(Sheet2!S:S,Sheet2!$D:$D,$D101,Sheet2!$V:$V,9)</f>
        <v>0</v>
      </c>
      <c r="T101">
        <f>SUMIFS(Sheet2!T:T,Sheet2!$D:$D,$D101,Sheet2!$V:$V,7)+SUMIFS(Sheet2!T:T,Sheet2!$D:$D,$D101,Sheet2!$V:$V,8)+SUMIFS(Sheet2!T:T,Sheet2!$D:$D,$D101,Sheet2!$V:$V,9)</f>
        <v>0</v>
      </c>
      <c r="U101" s="6">
        <f>Sheet2!AF$2</f>
        <v>2025</v>
      </c>
      <c r="V101" s="6">
        <f>Sheet2!AG$2</f>
        <v>2026</v>
      </c>
      <c r="W101">
        <v>1</v>
      </c>
    </row>
    <row r="102" spans="1:23" x14ac:dyDescent="0.25">
      <c r="A102" s="22" t="str">
        <f>VLOOKUP(D102,Libs!A:J,3,0)</f>
        <v>D</v>
      </c>
      <c r="B102" s="22" t="str">
        <f>VLOOKUP(D102,Libs!A:J,10,0)</f>
        <v>Head 13</v>
      </c>
      <c r="C102" s="22" t="str">
        <f>VLOOKUP(D102,Libs!A:J,8,0)</f>
        <v>Subc 018</v>
      </c>
      <c r="D102" s="1" t="s">
        <v>161</v>
      </c>
      <c r="E102">
        <f>SUMIFS(Sheet2!E:E,Sheet2!$D:$D,$D102,Sheet2!$V:$V,7)+SUMIFS(Sheet2!E:E,Sheet2!$D:$D,$D102,Sheet2!$V:$V,8)+SUMIFS(Sheet2!E:E,Sheet2!$D:$D,$D102,Sheet2!$V:$V,9)</f>
        <v>987</v>
      </c>
      <c r="F102">
        <f>SUMIFS(Sheet2!F:F,Sheet2!$D:$D,$D102,Sheet2!$V:$V,7)+SUMIFS(Sheet2!F:F,Sheet2!$D:$D,$D102,Sheet2!$V:$V,8)+SUMIFS(Sheet2!F:F,Sheet2!$D:$D,$D102,Sheet2!$V:$V,9)</f>
        <v>683</v>
      </c>
      <c r="G102">
        <f>SUMIFS(Sheet2!G:G,Sheet2!$D:$D,$D102,Sheet2!$V:$V,7)+SUMIFS(Sheet2!G:G,Sheet2!$D:$D,$D102,Sheet2!$V:$V,8)+SUMIFS(Sheet2!G:G,Sheet2!$D:$D,$D102,Sheet2!$V:$V,9)</f>
        <v>304</v>
      </c>
      <c r="H102">
        <f>SUMIFS(Sheet2!H:H,Sheet2!$D:$D,$D102,Sheet2!$V:$V,7)+SUMIFS(Sheet2!H:H,Sheet2!$D:$D,$D102,Sheet2!$V:$V,8)+SUMIFS(Sheet2!H:H,Sheet2!$D:$D,$D102,Sheet2!$V:$V,9)</f>
        <v>307</v>
      </c>
      <c r="I102">
        <f>SUMIFS(Sheet2!I:I,Sheet2!$D:$D,$D102,Sheet2!$V:$V,7)+SUMIFS(Sheet2!I:I,Sheet2!$D:$D,$D102,Sheet2!$V:$V,8)+SUMIFS(Sheet2!I:I,Sheet2!$D:$D,$D102,Sheet2!$V:$V,9)</f>
        <v>57</v>
      </c>
      <c r="J102">
        <f>SUMIFS(Sheet2!J:J,Sheet2!$D:$D,$D102,Sheet2!$V:$V,7)+SUMIFS(Sheet2!J:J,Sheet2!$D:$D,$D102,Sheet2!$V:$V,8)+SUMIFS(Sheet2!J:J,Sheet2!$D:$D,$D102,Sheet2!$V:$V,9)</f>
        <v>234</v>
      </c>
      <c r="K102">
        <f>SUMIFS(Sheet2!K:K,Sheet2!$D:$D,$D102,Sheet2!$V:$V,7)+SUMIFS(Sheet2!K:K,Sheet2!$D:$D,$D102,Sheet2!$V:$V,8)+SUMIFS(Sheet2!K:K,Sheet2!$D:$D,$D102,Sheet2!$V:$V,9)</f>
        <v>389</v>
      </c>
      <c r="L102">
        <f>SUMIFS(Sheet2!L:L,Sheet2!$D:$D,$D102,Sheet2!$V:$V,7)+SUMIFS(Sheet2!L:L,Sheet2!$D:$D,$D102,Sheet2!$V:$V,8)+SUMIFS(Sheet2!L:L,Sheet2!$D:$D,$D102,Sheet2!$V:$V,9)</f>
        <v>0</v>
      </c>
      <c r="M102">
        <f>SUMIFS(Sheet2!M:M,Sheet2!$D:$D,$D102,Sheet2!$V:$V,7)+SUMIFS(Sheet2!M:M,Sheet2!$D:$D,$D102,Sheet2!$V:$V,8)+SUMIFS(Sheet2!M:M,Sheet2!$D:$D,$D102,Sheet2!$V:$V,9)</f>
        <v>0</v>
      </c>
      <c r="N102">
        <f>SUMIFS(Sheet2!N:N,Sheet2!$D:$D,$D102,Sheet2!$V:$V,7)+SUMIFS(Sheet2!N:N,Sheet2!$D:$D,$D102,Sheet2!$V:$V,8)+SUMIFS(Sheet2!N:N,Sheet2!$D:$D,$D102,Sheet2!$V:$V,9)</f>
        <v>0</v>
      </c>
      <c r="O102">
        <f>SUMIFS(Sheet2!O:O,Sheet2!$D:$D,$D102,Sheet2!$V:$V,7)+SUMIFS(Sheet2!O:O,Sheet2!$D:$D,$D102,Sheet2!$V:$V,8)+SUMIFS(Sheet2!O:O,Sheet2!$D:$D,$D102,Sheet2!$V:$V,9)</f>
        <v>0</v>
      </c>
      <c r="P102">
        <f>SUMIFS(Sheet2!P:P,Sheet2!$D:$D,$D102,Sheet2!$V:$V,7)+SUMIFS(Sheet2!P:P,Sheet2!$D:$D,$D102,Sheet2!$V:$V,8)+SUMIFS(Sheet2!P:P,Sheet2!$D:$D,$D102,Sheet2!$V:$V,9)</f>
        <v>0</v>
      </c>
      <c r="Q102">
        <f>SUMIFS(Sheet2!Q:Q,Sheet2!$D:$D,$D102,Sheet2!$V:$V,7)+SUMIFS(Sheet2!Q:Q,Sheet2!$D:$D,$D102,Sheet2!$V:$V,8)+SUMIFS(Sheet2!Q:Q,Sheet2!$D:$D,$D102,Sheet2!$V:$V,9)</f>
        <v>608</v>
      </c>
      <c r="R102">
        <f>SUMIFS(Sheet2!R:R,Sheet2!$D:$D,$D102,Sheet2!$V:$V,7)+SUMIFS(Sheet2!R:R,Sheet2!$D:$D,$D102,Sheet2!$V:$V,8)+SUMIFS(Sheet2!R:R,Sheet2!$D:$D,$D102,Sheet2!$V:$V,9)</f>
        <v>0</v>
      </c>
      <c r="S102">
        <f>SUMIFS(Sheet2!S:S,Sheet2!$D:$D,$D102,Sheet2!$V:$V,7)+SUMIFS(Sheet2!S:S,Sheet2!$D:$D,$D102,Sheet2!$V:$V,8)+SUMIFS(Sheet2!S:S,Sheet2!$D:$D,$D102,Sheet2!$V:$V,9)</f>
        <v>3</v>
      </c>
      <c r="T102">
        <f>SUMIFS(Sheet2!T:T,Sheet2!$D:$D,$D102,Sheet2!$V:$V,7)+SUMIFS(Sheet2!T:T,Sheet2!$D:$D,$D102,Sheet2!$V:$V,8)+SUMIFS(Sheet2!T:T,Sheet2!$D:$D,$D102,Sheet2!$V:$V,9)</f>
        <v>0</v>
      </c>
      <c r="U102" s="6">
        <f>Sheet2!AF$2</f>
        <v>2025</v>
      </c>
      <c r="V102" s="6">
        <f>Sheet2!AG$2</f>
        <v>2026</v>
      </c>
      <c r="W102">
        <v>1</v>
      </c>
    </row>
    <row r="103" spans="1:23" x14ac:dyDescent="0.25">
      <c r="A103" s="22" t="str">
        <f>VLOOKUP(D103,Libs!A:J,3,0)</f>
        <v>D</v>
      </c>
      <c r="B103" s="22" t="str">
        <f>VLOOKUP(D103,Libs!A:J,10,0)</f>
        <v>Head 13</v>
      </c>
      <c r="C103" s="22" t="str">
        <f>VLOOKUP(D103,Libs!A:J,8,0)</f>
        <v>Subc 019</v>
      </c>
      <c r="D103" s="1" t="s">
        <v>162</v>
      </c>
      <c r="E103">
        <f>SUMIFS(Sheet2!E:E,Sheet2!$D:$D,$D103,Sheet2!$V:$V,7)+SUMIFS(Sheet2!E:E,Sheet2!$D:$D,$D103,Sheet2!$V:$V,8)+SUMIFS(Sheet2!E:E,Sheet2!$D:$D,$D103,Sheet2!$V:$V,9)</f>
        <v>175</v>
      </c>
      <c r="F103">
        <f>SUMIFS(Sheet2!F:F,Sheet2!$D:$D,$D103,Sheet2!$V:$V,7)+SUMIFS(Sheet2!F:F,Sheet2!$D:$D,$D103,Sheet2!$V:$V,8)+SUMIFS(Sheet2!F:F,Sheet2!$D:$D,$D103,Sheet2!$V:$V,9)</f>
        <v>151</v>
      </c>
      <c r="G103">
        <f>SUMIFS(Sheet2!G:G,Sheet2!$D:$D,$D103,Sheet2!$V:$V,7)+SUMIFS(Sheet2!G:G,Sheet2!$D:$D,$D103,Sheet2!$V:$V,8)+SUMIFS(Sheet2!G:G,Sheet2!$D:$D,$D103,Sheet2!$V:$V,9)</f>
        <v>24</v>
      </c>
      <c r="H103">
        <f>SUMIFS(Sheet2!H:H,Sheet2!$D:$D,$D103,Sheet2!$V:$V,7)+SUMIFS(Sheet2!H:H,Sheet2!$D:$D,$D103,Sheet2!$V:$V,8)+SUMIFS(Sheet2!H:H,Sheet2!$D:$D,$D103,Sheet2!$V:$V,9)</f>
        <v>28</v>
      </c>
      <c r="I103">
        <f>SUMIFS(Sheet2!I:I,Sheet2!$D:$D,$D103,Sheet2!$V:$V,7)+SUMIFS(Sheet2!I:I,Sheet2!$D:$D,$D103,Sheet2!$V:$V,8)+SUMIFS(Sheet2!I:I,Sheet2!$D:$D,$D103,Sheet2!$V:$V,9)</f>
        <v>6</v>
      </c>
      <c r="J103">
        <f>SUMIFS(Sheet2!J:J,Sheet2!$D:$D,$D103,Sheet2!$V:$V,7)+SUMIFS(Sheet2!J:J,Sheet2!$D:$D,$D103,Sheet2!$V:$V,8)+SUMIFS(Sheet2!J:J,Sheet2!$D:$D,$D103,Sheet2!$V:$V,9)</f>
        <v>5</v>
      </c>
      <c r="K103">
        <f>SUMIFS(Sheet2!K:K,Sheet2!$D:$D,$D103,Sheet2!$V:$V,7)+SUMIFS(Sheet2!K:K,Sheet2!$D:$D,$D103,Sheet2!$V:$V,8)+SUMIFS(Sheet2!K:K,Sheet2!$D:$D,$D103,Sheet2!$V:$V,9)</f>
        <v>136</v>
      </c>
      <c r="L103">
        <f>SUMIFS(Sheet2!L:L,Sheet2!$D:$D,$D103,Sheet2!$V:$V,7)+SUMIFS(Sheet2!L:L,Sheet2!$D:$D,$D103,Sheet2!$V:$V,8)+SUMIFS(Sheet2!L:L,Sheet2!$D:$D,$D103,Sheet2!$V:$V,9)</f>
        <v>0</v>
      </c>
      <c r="M103">
        <f>SUMIFS(Sheet2!M:M,Sheet2!$D:$D,$D103,Sheet2!$V:$V,7)+SUMIFS(Sheet2!M:M,Sheet2!$D:$D,$D103,Sheet2!$V:$V,8)+SUMIFS(Sheet2!M:M,Sheet2!$D:$D,$D103,Sheet2!$V:$V,9)</f>
        <v>0</v>
      </c>
      <c r="N103">
        <f>SUMIFS(Sheet2!N:N,Sheet2!$D:$D,$D103,Sheet2!$V:$V,7)+SUMIFS(Sheet2!N:N,Sheet2!$D:$D,$D103,Sheet2!$V:$V,8)+SUMIFS(Sheet2!N:N,Sheet2!$D:$D,$D103,Sheet2!$V:$V,9)</f>
        <v>0</v>
      </c>
      <c r="O103">
        <f>SUMIFS(Sheet2!O:O,Sheet2!$D:$D,$D103,Sheet2!$V:$V,7)+SUMIFS(Sheet2!O:O,Sheet2!$D:$D,$D103,Sheet2!$V:$V,8)+SUMIFS(Sheet2!O:O,Sheet2!$D:$D,$D103,Sheet2!$V:$V,9)</f>
        <v>0</v>
      </c>
      <c r="P103">
        <f>SUMIFS(Sheet2!P:P,Sheet2!$D:$D,$D103,Sheet2!$V:$V,7)+SUMIFS(Sheet2!P:P,Sheet2!$D:$D,$D103,Sheet2!$V:$V,8)+SUMIFS(Sheet2!P:P,Sheet2!$D:$D,$D103,Sheet2!$V:$V,9)</f>
        <v>0</v>
      </c>
      <c r="Q103">
        <f>SUMIFS(Sheet2!Q:Q,Sheet2!$D:$D,$D103,Sheet2!$V:$V,7)+SUMIFS(Sheet2!Q:Q,Sheet2!$D:$D,$D103,Sheet2!$V:$V,8)+SUMIFS(Sheet2!Q:Q,Sheet2!$D:$D,$D103,Sheet2!$V:$V,9)</f>
        <v>172</v>
      </c>
      <c r="R103">
        <f>SUMIFS(Sheet2!R:R,Sheet2!$D:$D,$D103,Sheet2!$V:$V,7)+SUMIFS(Sheet2!R:R,Sheet2!$D:$D,$D103,Sheet2!$V:$V,8)+SUMIFS(Sheet2!R:R,Sheet2!$D:$D,$D103,Sheet2!$V:$V,9)</f>
        <v>0</v>
      </c>
      <c r="S103">
        <f>SUMIFS(Sheet2!S:S,Sheet2!$D:$D,$D103,Sheet2!$V:$V,7)+SUMIFS(Sheet2!S:S,Sheet2!$D:$D,$D103,Sheet2!$V:$V,8)+SUMIFS(Sheet2!S:S,Sheet2!$D:$D,$D103,Sheet2!$V:$V,9)</f>
        <v>3</v>
      </c>
      <c r="T103">
        <f>SUMIFS(Sheet2!T:T,Sheet2!$D:$D,$D103,Sheet2!$V:$V,7)+SUMIFS(Sheet2!T:T,Sheet2!$D:$D,$D103,Sheet2!$V:$V,8)+SUMIFS(Sheet2!T:T,Sheet2!$D:$D,$D103,Sheet2!$V:$V,9)</f>
        <v>0</v>
      </c>
      <c r="U103" s="6">
        <f>Sheet2!AF$2</f>
        <v>2025</v>
      </c>
      <c r="V103" s="6">
        <f>Sheet2!AG$2</f>
        <v>2026</v>
      </c>
      <c r="W103">
        <v>1</v>
      </c>
    </row>
  </sheetData>
  <autoFilter ref="A1:T103" xr:uid="{00000000-0009-0000-0000-000003000000}">
    <sortState xmlns:xlrd2="http://schemas.microsoft.com/office/spreadsheetml/2017/richdata2" ref="A2:T103">
      <sortCondition ref="A1"/>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B306F-B18B-47B8-BFCD-C5CE5C6FB1FC}">
  <sheetPr codeName="Sheet20"/>
  <dimension ref="A1:M125"/>
  <sheetViews>
    <sheetView topLeftCell="A17" workbookViewId="0">
      <selection activeCell="H22" sqref="H22"/>
    </sheetView>
  </sheetViews>
  <sheetFormatPr defaultRowHeight="15" x14ac:dyDescent="0.25"/>
  <sheetData>
    <row r="1" spans="1:13" x14ac:dyDescent="0.25">
      <c r="A1" s="17" t="s">
        <v>177</v>
      </c>
      <c r="B1" s="17" t="s">
        <v>175</v>
      </c>
      <c r="C1" s="17" t="s">
        <v>0</v>
      </c>
      <c r="D1" s="17" t="s">
        <v>176</v>
      </c>
      <c r="E1" s="17" t="s">
        <v>177</v>
      </c>
      <c r="F1" s="17" t="s">
        <v>2</v>
      </c>
      <c r="G1" s="17" t="s">
        <v>178</v>
      </c>
      <c r="H1" s="17" t="s">
        <v>179</v>
      </c>
      <c r="I1" s="17" t="s">
        <v>180</v>
      </c>
      <c r="J1" s="17" t="s">
        <v>181</v>
      </c>
      <c r="K1" s="17" t="s">
        <v>182</v>
      </c>
      <c r="L1" s="17" t="s">
        <v>183</v>
      </c>
      <c r="M1" s="17" t="s">
        <v>184</v>
      </c>
    </row>
    <row r="2" spans="1:13" ht="45" x14ac:dyDescent="0.25">
      <c r="A2" s="19" t="s">
        <v>187</v>
      </c>
      <c r="B2" s="18">
        <v>6</v>
      </c>
      <c r="C2" s="19" t="s">
        <v>185</v>
      </c>
      <c r="D2" s="19" t="s">
        <v>186</v>
      </c>
      <c r="E2" s="19" t="s">
        <v>187</v>
      </c>
      <c r="F2" s="19" t="s">
        <v>185</v>
      </c>
      <c r="G2" s="18" t="b">
        <v>0</v>
      </c>
      <c r="H2" s="19" t="s">
        <v>185</v>
      </c>
      <c r="I2" s="20"/>
      <c r="J2" s="19" t="s">
        <v>185</v>
      </c>
      <c r="K2" s="20"/>
      <c r="L2" s="19" t="s">
        <v>185</v>
      </c>
      <c r="M2" s="19" t="s">
        <v>188</v>
      </c>
    </row>
    <row r="3" spans="1:13" ht="60" x14ac:dyDescent="0.25">
      <c r="A3" s="19" t="s">
        <v>190</v>
      </c>
      <c r="B3" s="18">
        <v>7</v>
      </c>
      <c r="C3" s="19" t="s">
        <v>189</v>
      </c>
      <c r="D3" s="19" t="s">
        <v>186</v>
      </c>
      <c r="E3" s="19" t="s">
        <v>190</v>
      </c>
      <c r="F3" s="19" t="s">
        <v>185</v>
      </c>
      <c r="G3" s="18" t="b">
        <v>0</v>
      </c>
      <c r="H3" s="19" t="s">
        <v>185</v>
      </c>
      <c r="I3" s="20"/>
      <c r="J3" s="19" t="s">
        <v>185</v>
      </c>
      <c r="K3" s="20"/>
      <c r="L3" s="19" t="s">
        <v>185</v>
      </c>
      <c r="M3" s="19" t="s">
        <v>188</v>
      </c>
    </row>
    <row r="4" spans="1:13" ht="45" x14ac:dyDescent="0.25">
      <c r="A4" s="19" t="s">
        <v>191</v>
      </c>
      <c r="B4" s="18">
        <v>8</v>
      </c>
      <c r="C4" s="19" t="s">
        <v>185</v>
      </c>
      <c r="D4" s="19" t="s">
        <v>186</v>
      </c>
      <c r="E4" s="19" t="s">
        <v>191</v>
      </c>
      <c r="F4" s="19" t="s">
        <v>185</v>
      </c>
      <c r="G4" s="18" t="b">
        <v>0</v>
      </c>
      <c r="H4" s="19" t="s">
        <v>185</v>
      </c>
      <c r="I4" s="20"/>
      <c r="J4" s="19" t="s">
        <v>185</v>
      </c>
      <c r="K4" s="20"/>
      <c r="L4" s="19" t="s">
        <v>185</v>
      </c>
      <c r="M4" s="19" t="s">
        <v>188</v>
      </c>
    </row>
    <row r="5" spans="1:13" ht="45" x14ac:dyDescent="0.25">
      <c r="A5" s="19" t="s">
        <v>192</v>
      </c>
      <c r="B5" s="18">
        <v>9</v>
      </c>
      <c r="C5" s="19" t="s">
        <v>189</v>
      </c>
      <c r="D5" s="19" t="s">
        <v>186</v>
      </c>
      <c r="E5" s="19" t="s">
        <v>192</v>
      </c>
      <c r="F5" s="19" t="s">
        <v>185</v>
      </c>
      <c r="G5" s="18" t="b">
        <v>0</v>
      </c>
      <c r="H5" s="19" t="s">
        <v>185</v>
      </c>
      <c r="I5" s="20"/>
      <c r="J5" s="19" t="s">
        <v>185</v>
      </c>
      <c r="K5" s="20"/>
      <c r="L5" s="19" t="s">
        <v>185</v>
      </c>
      <c r="M5" s="19" t="s">
        <v>188</v>
      </c>
    </row>
    <row r="6" spans="1:13" ht="60" x14ac:dyDescent="0.25">
      <c r="A6" s="19" t="s">
        <v>193</v>
      </c>
      <c r="B6" s="18">
        <v>10</v>
      </c>
      <c r="C6" s="19" t="s">
        <v>185</v>
      </c>
      <c r="D6" s="19" t="s">
        <v>186</v>
      </c>
      <c r="E6" s="19" t="s">
        <v>193</v>
      </c>
      <c r="F6" s="19" t="s">
        <v>185</v>
      </c>
      <c r="G6" s="18" t="b">
        <v>0</v>
      </c>
      <c r="H6" s="19" t="s">
        <v>185</v>
      </c>
      <c r="I6" s="20"/>
      <c r="J6" s="19" t="s">
        <v>185</v>
      </c>
      <c r="K6" s="20"/>
      <c r="L6" s="19" t="s">
        <v>185</v>
      </c>
      <c r="M6" s="19" t="s">
        <v>188</v>
      </c>
    </row>
    <row r="7" spans="1:13" ht="30" x14ac:dyDescent="0.25">
      <c r="A7" s="19" t="s">
        <v>194</v>
      </c>
      <c r="B7" s="18">
        <v>11</v>
      </c>
      <c r="C7" s="19" t="s">
        <v>185</v>
      </c>
      <c r="D7" s="19" t="s">
        <v>186</v>
      </c>
      <c r="E7" s="19" t="s">
        <v>194</v>
      </c>
      <c r="F7" s="19" t="s">
        <v>185</v>
      </c>
      <c r="G7" s="18" t="b">
        <v>0</v>
      </c>
      <c r="H7" s="19" t="s">
        <v>185</v>
      </c>
      <c r="I7" s="20"/>
      <c r="J7" s="19" t="s">
        <v>185</v>
      </c>
      <c r="K7" s="20"/>
      <c r="L7" s="19" t="s">
        <v>185</v>
      </c>
      <c r="M7" s="19" t="s">
        <v>188</v>
      </c>
    </row>
    <row r="8" spans="1:13" ht="30" x14ac:dyDescent="0.25">
      <c r="A8" s="19" t="s">
        <v>195</v>
      </c>
      <c r="B8" s="18">
        <v>19</v>
      </c>
      <c r="C8" s="19" t="s">
        <v>185</v>
      </c>
      <c r="D8" s="19" t="s">
        <v>186</v>
      </c>
      <c r="E8" s="19" t="s">
        <v>195</v>
      </c>
      <c r="F8" s="19" t="s">
        <v>185</v>
      </c>
      <c r="G8" s="18" t="b">
        <v>0</v>
      </c>
      <c r="H8" s="19" t="s">
        <v>185</v>
      </c>
      <c r="I8" s="20"/>
      <c r="J8" s="19" t="s">
        <v>185</v>
      </c>
      <c r="K8" s="20"/>
      <c r="L8" s="19" t="s">
        <v>185</v>
      </c>
      <c r="M8" s="19" t="s">
        <v>188</v>
      </c>
    </row>
    <row r="9" spans="1:13" ht="45" x14ac:dyDescent="0.25">
      <c r="A9" s="19" t="s">
        <v>197</v>
      </c>
      <c r="B9" s="18">
        <v>29</v>
      </c>
      <c r="C9" s="19" t="s">
        <v>185</v>
      </c>
      <c r="D9" s="19" t="s">
        <v>196</v>
      </c>
      <c r="E9" s="19" t="s">
        <v>197</v>
      </c>
      <c r="F9" s="19" t="s">
        <v>185</v>
      </c>
      <c r="G9" s="18" t="b">
        <v>0</v>
      </c>
      <c r="H9" s="19" t="s">
        <v>185</v>
      </c>
      <c r="I9" s="20"/>
      <c r="J9" s="19" t="s">
        <v>185</v>
      </c>
      <c r="K9" s="20"/>
      <c r="L9" s="19" t="s">
        <v>185</v>
      </c>
      <c r="M9" s="19" t="s">
        <v>188</v>
      </c>
    </row>
    <row r="10" spans="1:13" ht="30" x14ac:dyDescent="0.25">
      <c r="A10" s="19" t="s">
        <v>198</v>
      </c>
      <c r="B10" s="18">
        <v>41</v>
      </c>
      <c r="C10" s="19" t="s">
        <v>185</v>
      </c>
      <c r="D10" s="19" t="s">
        <v>196</v>
      </c>
      <c r="E10" s="19" t="s">
        <v>198</v>
      </c>
      <c r="F10" s="19" t="s">
        <v>185</v>
      </c>
      <c r="G10" s="18" t="b">
        <v>0</v>
      </c>
      <c r="H10" s="19" t="s">
        <v>185</v>
      </c>
      <c r="I10" s="20"/>
      <c r="J10" s="19" t="s">
        <v>185</v>
      </c>
      <c r="K10" s="20"/>
      <c r="L10" s="19" t="s">
        <v>185</v>
      </c>
      <c r="M10" s="19" t="s">
        <v>188</v>
      </c>
    </row>
    <row r="11" spans="1:13" ht="45" x14ac:dyDescent="0.25">
      <c r="A11" s="19" t="s">
        <v>199</v>
      </c>
      <c r="B11" s="18">
        <v>50</v>
      </c>
      <c r="C11" s="19" t="s">
        <v>185</v>
      </c>
      <c r="D11" s="19" t="s">
        <v>196</v>
      </c>
      <c r="E11" s="19" t="s">
        <v>199</v>
      </c>
      <c r="F11" s="19" t="s">
        <v>185</v>
      </c>
      <c r="G11" s="18" t="b">
        <v>0</v>
      </c>
      <c r="H11" s="19" t="s">
        <v>185</v>
      </c>
      <c r="I11" s="20"/>
      <c r="J11" s="19" t="s">
        <v>185</v>
      </c>
      <c r="K11" s="20"/>
      <c r="L11" s="19" t="s">
        <v>185</v>
      </c>
      <c r="M11" s="19" t="s">
        <v>188</v>
      </c>
    </row>
    <row r="12" spans="1:13" ht="45" x14ac:dyDescent="0.25">
      <c r="A12" s="19" t="s">
        <v>200</v>
      </c>
      <c r="B12" s="18">
        <v>51</v>
      </c>
      <c r="C12" s="19" t="s">
        <v>185</v>
      </c>
      <c r="D12" s="19" t="s">
        <v>196</v>
      </c>
      <c r="E12" s="19" t="s">
        <v>200</v>
      </c>
      <c r="F12" s="19" t="s">
        <v>185</v>
      </c>
      <c r="G12" s="18" t="b">
        <v>0</v>
      </c>
      <c r="H12" s="19" t="s">
        <v>185</v>
      </c>
      <c r="I12" s="20"/>
      <c r="J12" s="19" t="s">
        <v>185</v>
      </c>
      <c r="K12" s="20"/>
      <c r="L12" s="19" t="s">
        <v>185</v>
      </c>
      <c r="M12" s="19" t="s">
        <v>188</v>
      </c>
    </row>
    <row r="13" spans="1:13" ht="45" x14ac:dyDescent="0.25">
      <c r="A13" s="19" t="s">
        <v>202</v>
      </c>
      <c r="B13" s="18">
        <v>57</v>
      </c>
      <c r="C13" s="19" t="s">
        <v>185</v>
      </c>
      <c r="D13" s="19" t="s">
        <v>201</v>
      </c>
      <c r="E13" s="19" t="s">
        <v>202</v>
      </c>
      <c r="F13" s="19" t="s">
        <v>185</v>
      </c>
      <c r="G13" s="18" t="b">
        <v>0</v>
      </c>
      <c r="H13" s="19" t="s">
        <v>185</v>
      </c>
      <c r="I13" s="20"/>
      <c r="J13" s="19" t="s">
        <v>185</v>
      </c>
      <c r="K13" s="20"/>
      <c r="L13" s="19" t="s">
        <v>185</v>
      </c>
      <c r="M13" s="19" t="s">
        <v>188</v>
      </c>
    </row>
    <row r="14" spans="1:13" ht="45" x14ac:dyDescent="0.25">
      <c r="A14" s="19" t="s">
        <v>204</v>
      </c>
      <c r="B14" s="18">
        <v>79</v>
      </c>
      <c r="C14" s="19" t="s">
        <v>185</v>
      </c>
      <c r="D14" s="19" t="s">
        <v>203</v>
      </c>
      <c r="E14" s="19" t="s">
        <v>204</v>
      </c>
      <c r="F14" s="19" t="s">
        <v>185</v>
      </c>
      <c r="G14" s="18" t="b">
        <v>0</v>
      </c>
      <c r="H14" s="19" t="s">
        <v>185</v>
      </c>
      <c r="I14" s="20"/>
      <c r="J14" s="19" t="s">
        <v>185</v>
      </c>
      <c r="K14" s="20"/>
      <c r="L14" s="19" t="s">
        <v>185</v>
      </c>
      <c r="M14" s="19" t="s">
        <v>188</v>
      </c>
    </row>
    <row r="15" spans="1:13" ht="45" x14ac:dyDescent="0.25">
      <c r="A15" s="19" t="s">
        <v>206</v>
      </c>
      <c r="B15" s="18">
        <v>92</v>
      </c>
      <c r="C15" s="19" t="s">
        <v>185</v>
      </c>
      <c r="D15" s="19" t="s">
        <v>205</v>
      </c>
      <c r="E15" s="19" t="s">
        <v>206</v>
      </c>
      <c r="F15" s="19" t="s">
        <v>185</v>
      </c>
      <c r="G15" s="18" t="b">
        <v>0</v>
      </c>
      <c r="H15" s="19" t="s">
        <v>185</v>
      </c>
      <c r="I15" s="20"/>
      <c r="J15" s="19" t="s">
        <v>185</v>
      </c>
      <c r="K15" s="20"/>
      <c r="L15" s="19" t="s">
        <v>185</v>
      </c>
      <c r="M15" s="19" t="s">
        <v>188</v>
      </c>
    </row>
    <row r="16" spans="1:13" ht="45" x14ac:dyDescent="0.25">
      <c r="A16" s="19" t="s">
        <v>208</v>
      </c>
      <c r="B16" s="18">
        <v>108</v>
      </c>
      <c r="C16" s="19" t="s">
        <v>185</v>
      </c>
      <c r="D16" s="19" t="s">
        <v>207</v>
      </c>
      <c r="E16" s="19" t="s">
        <v>208</v>
      </c>
      <c r="F16" s="19" t="s">
        <v>185</v>
      </c>
      <c r="G16" s="18" t="b">
        <v>0</v>
      </c>
      <c r="H16" s="19" t="s">
        <v>185</v>
      </c>
      <c r="I16" s="20"/>
      <c r="J16" s="19" t="s">
        <v>185</v>
      </c>
      <c r="K16" s="20"/>
      <c r="L16" s="19" t="s">
        <v>185</v>
      </c>
      <c r="M16" s="19" t="s">
        <v>188</v>
      </c>
    </row>
    <row r="17" spans="1:13" ht="30" x14ac:dyDescent="0.25">
      <c r="A17" s="19" t="s">
        <v>209</v>
      </c>
      <c r="B17" s="18">
        <v>111</v>
      </c>
      <c r="C17" s="19" t="s">
        <v>185</v>
      </c>
      <c r="D17" s="19" t="s">
        <v>207</v>
      </c>
      <c r="E17" s="19" t="s">
        <v>209</v>
      </c>
      <c r="F17" s="19" t="s">
        <v>185</v>
      </c>
      <c r="G17" s="18" t="b">
        <v>0</v>
      </c>
      <c r="H17" s="19" t="s">
        <v>185</v>
      </c>
      <c r="I17" s="20"/>
      <c r="J17" s="19" t="s">
        <v>185</v>
      </c>
      <c r="K17" s="20"/>
      <c r="L17" s="19" t="s">
        <v>185</v>
      </c>
      <c r="M17" s="19" t="s">
        <v>188</v>
      </c>
    </row>
    <row r="18" spans="1:13" ht="30" x14ac:dyDescent="0.25">
      <c r="A18" s="19" t="s">
        <v>211</v>
      </c>
      <c r="B18" s="18">
        <v>143</v>
      </c>
      <c r="C18" s="19" t="s">
        <v>185</v>
      </c>
      <c r="D18" s="19" t="s">
        <v>196</v>
      </c>
      <c r="E18" s="19" t="s">
        <v>211</v>
      </c>
      <c r="F18" s="19" t="s">
        <v>24</v>
      </c>
      <c r="G18" s="18" t="b">
        <v>0</v>
      </c>
      <c r="H18" s="19" t="s">
        <v>185</v>
      </c>
      <c r="I18" s="23"/>
      <c r="J18" s="19" t="s">
        <v>185</v>
      </c>
      <c r="K18" s="21">
        <v>34</v>
      </c>
      <c r="L18" s="19" t="s">
        <v>210</v>
      </c>
      <c r="M18" s="19" t="s">
        <v>188</v>
      </c>
    </row>
    <row r="19" spans="1:13" ht="30" x14ac:dyDescent="0.25">
      <c r="A19" s="19" t="s">
        <v>219</v>
      </c>
      <c r="B19" s="18">
        <v>217</v>
      </c>
      <c r="C19" s="19" t="s">
        <v>185</v>
      </c>
      <c r="D19" s="19" t="s">
        <v>196</v>
      </c>
      <c r="E19" s="19" t="s">
        <v>219</v>
      </c>
      <c r="F19" s="19" t="s">
        <v>185</v>
      </c>
      <c r="G19" s="18" t="b">
        <v>0</v>
      </c>
      <c r="H19" s="19" t="s">
        <v>185</v>
      </c>
      <c r="I19" s="23"/>
      <c r="J19" s="19" t="s">
        <v>185</v>
      </c>
      <c r="K19" s="21">
        <v>40</v>
      </c>
      <c r="L19" s="19" t="s">
        <v>216</v>
      </c>
      <c r="M19" s="19" t="s">
        <v>188</v>
      </c>
    </row>
    <row r="20" spans="1:13" ht="30" x14ac:dyDescent="0.25">
      <c r="A20" s="19" t="s">
        <v>220</v>
      </c>
      <c r="B20" s="18">
        <v>235</v>
      </c>
      <c r="C20" s="19" t="s">
        <v>185</v>
      </c>
      <c r="D20" s="19" t="s">
        <v>186</v>
      </c>
      <c r="E20" s="19" t="s">
        <v>220</v>
      </c>
      <c r="F20" s="19" t="s">
        <v>185</v>
      </c>
      <c r="G20" s="18" t="b">
        <v>0</v>
      </c>
      <c r="H20" s="19" t="s">
        <v>185</v>
      </c>
      <c r="I20" s="23"/>
      <c r="J20" s="19" t="s">
        <v>185</v>
      </c>
      <c r="K20" s="23"/>
      <c r="L20" s="19" t="s">
        <v>185</v>
      </c>
      <c r="M20" s="19" t="s">
        <v>188</v>
      </c>
    </row>
    <row r="21" spans="1:13" ht="60" x14ac:dyDescent="0.25">
      <c r="A21" s="19" t="s">
        <v>222</v>
      </c>
      <c r="B21" s="18">
        <v>237</v>
      </c>
      <c r="C21" s="19" t="s">
        <v>189</v>
      </c>
      <c r="D21" s="19" t="s">
        <v>221</v>
      </c>
      <c r="E21" s="19" t="s">
        <v>222</v>
      </c>
      <c r="F21" s="19" t="s">
        <v>185</v>
      </c>
      <c r="G21" s="18" t="b">
        <v>0</v>
      </c>
      <c r="H21" s="19" t="s">
        <v>185</v>
      </c>
      <c r="I21" s="23"/>
      <c r="J21" s="19" t="s">
        <v>185</v>
      </c>
      <c r="K21" s="23"/>
      <c r="L21" s="19" t="s">
        <v>185</v>
      </c>
      <c r="M21" s="19" t="s">
        <v>188</v>
      </c>
    </row>
    <row r="22" spans="1:13" ht="30" x14ac:dyDescent="0.25">
      <c r="A22" s="19" t="s">
        <v>28</v>
      </c>
      <c r="B22" s="18">
        <v>129</v>
      </c>
      <c r="C22" s="19" t="s">
        <v>22</v>
      </c>
      <c r="D22" s="19" t="s">
        <v>186</v>
      </c>
      <c r="E22" s="19" t="s">
        <v>28</v>
      </c>
      <c r="F22" s="19" t="s">
        <v>27</v>
      </c>
      <c r="G22" s="18" t="b">
        <v>0</v>
      </c>
      <c r="H22" s="19" t="s">
        <v>27</v>
      </c>
      <c r="I22" s="21">
        <v>29</v>
      </c>
      <c r="J22" s="19" t="s">
        <v>26</v>
      </c>
      <c r="K22" s="21">
        <v>2</v>
      </c>
      <c r="L22" s="19" t="s">
        <v>210</v>
      </c>
      <c r="M22" s="19" t="s">
        <v>188</v>
      </c>
    </row>
    <row r="23" spans="1:13" ht="30" x14ac:dyDescent="0.25">
      <c r="A23" s="19" t="s">
        <v>29</v>
      </c>
      <c r="B23" s="18">
        <v>130</v>
      </c>
      <c r="C23" s="19" t="s">
        <v>22</v>
      </c>
      <c r="D23" s="19" t="s">
        <v>186</v>
      </c>
      <c r="E23" s="19" t="s">
        <v>29</v>
      </c>
      <c r="F23" s="19" t="s">
        <v>27</v>
      </c>
      <c r="G23" s="18" t="b">
        <v>0</v>
      </c>
      <c r="H23" s="19" t="s">
        <v>27</v>
      </c>
      <c r="I23" s="21">
        <v>23</v>
      </c>
      <c r="J23" s="19" t="s">
        <v>26</v>
      </c>
      <c r="K23" s="21">
        <v>3</v>
      </c>
      <c r="L23" s="19" t="s">
        <v>210</v>
      </c>
      <c r="M23" s="19" t="s">
        <v>188</v>
      </c>
    </row>
    <row r="24" spans="1:13" x14ac:dyDescent="0.25">
      <c r="A24" s="19" t="s">
        <v>30</v>
      </c>
      <c r="B24" s="18">
        <v>146</v>
      </c>
      <c r="C24" s="19" t="s">
        <v>22</v>
      </c>
      <c r="D24" s="19" t="s">
        <v>186</v>
      </c>
      <c r="E24" s="19" t="s">
        <v>30</v>
      </c>
      <c r="F24" s="19" t="s">
        <v>27</v>
      </c>
      <c r="G24" s="18" t="b">
        <v>0</v>
      </c>
      <c r="H24" s="19" t="s">
        <v>27</v>
      </c>
      <c r="I24" s="21">
        <v>23</v>
      </c>
      <c r="J24" s="19" t="s">
        <v>26</v>
      </c>
      <c r="K24" s="21">
        <v>14</v>
      </c>
      <c r="L24" s="19" t="s">
        <v>210</v>
      </c>
      <c r="M24" s="19" t="s">
        <v>188</v>
      </c>
    </row>
    <row r="25" spans="1:13" x14ac:dyDescent="0.25">
      <c r="A25" s="19" t="s">
        <v>31</v>
      </c>
      <c r="B25" s="18">
        <v>150</v>
      </c>
      <c r="C25" s="19" t="s">
        <v>22</v>
      </c>
      <c r="D25" s="19" t="s">
        <v>186</v>
      </c>
      <c r="E25" s="19" t="s">
        <v>31</v>
      </c>
      <c r="F25" s="19" t="s">
        <v>27</v>
      </c>
      <c r="G25" s="18" t="b">
        <v>0</v>
      </c>
      <c r="H25" s="19" t="s">
        <v>27</v>
      </c>
      <c r="I25" s="21">
        <v>29</v>
      </c>
      <c r="J25" s="19" t="s">
        <v>26</v>
      </c>
      <c r="K25" s="21">
        <v>17</v>
      </c>
      <c r="L25" s="19" t="s">
        <v>210</v>
      </c>
      <c r="M25" s="19" t="s">
        <v>188</v>
      </c>
    </row>
    <row r="26" spans="1:13" x14ac:dyDescent="0.25">
      <c r="A26" s="19" t="s">
        <v>32</v>
      </c>
      <c r="B26" s="18">
        <v>160</v>
      </c>
      <c r="C26" s="19" t="s">
        <v>22</v>
      </c>
      <c r="D26" s="19" t="s">
        <v>186</v>
      </c>
      <c r="E26" s="19" t="s">
        <v>32</v>
      </c>
      <c r="F26" s="19" t="s">
        <v>27</v>
      </c>
      <c r="G26" s="18" t="b">
        <v>0</v>
      </c>
      <c r="H26" s="19" t="s">
        <v>27</v>
      </c>
      <c r="I26" s="21">
        <v>29</v>
      </c>
      <c r="J26" s="19" t="s">
        <v>26</v>
      </c>
      <c r="K26" s="21">
        <v>25</v>
      </c>
      <c r="L26" s="19" t="s">
        <v>210</v>
      </c>
      <c r="M26" s="19" t="s">
        <v>188</v>
      </c>
    </row>
    <row r="27" spans="1:13" ht="30" x14ac:dyDescent="0.25">
      <c r="A27" s="19" t="s">
        <v>64</v>
      </c>
      <c r="B27" s="18">
        <v>132</v>
      </c>
      <c r="C27" s="19" t="s">
        <v>59</v>
      </c>
      <c r="D27" s="19" t="s">
        <v>205</v>
      </c>
      <c r="E27" s="19" t="s">
        <v>64</v>
      </c>
      <c r="F27" s="19" t="s">
        <v>61</v>
      </c>
      <c r="G27" s="18" t="b">
        <v>0</v>
      </c>
      <c r="H27" s="19" t="s">
        <v>63</v>
      </c>
      <c r="I27" s="21">
        <v>102</v>
      </c>
      <c r="J27" s="19" t="s">
        <v>60</v>
      </c>
      <c r="K27" s="21">
        <v>91</v>
      </c>
      <c r="L27" s="19" t="s">
        <v>210</v>
      </c>
      <c r="M27" s="19" t="s">
        <v>188</v>
      </c>
    </row>
    <row r="28" spans="1:13" x14ac:dyDescent="0.25">
      <c r="A28" s="19" t="s">
        <v>67</v>
      </c>
      <c r="B28" s="18">
        <v>139</v>
      </c>
      <c r="C28" s="19" t="s">
        <v>59</v>
      </c>
      <c r="D28" s="19" t="s">
        <v>205</v>
      </c>
      <c r="E28" s="19" t="s">
        <v>67</v>
      </c>
      <c r="F28" s="19" t="s">
        <v>63</v>
      </c>
      <c r="G28" s="18" t="b">
        <v>0</v>
      </c>
      <c r="H28" s="19" t="s">
        <v>63</v>
      </c>
      <c r="I28" s="21">
        <v>111</v>
      </c>
      <c r="J28" s="19" t="s">
        <v>60</v>
      </c>
      <c r="K28" s="21">
        <v>95</v>
      </c>
      <c r="L28" s="19" t="s">
        <v>210</v>
      </c>
      <c r="M28" s="19" t="s">
        <v>188</v>
      </c>
    </row>
    <row r="29" spans="1:13" ht="30" x14ac:dyDescent="0.25">
      <c r="A29" s="19" t="s">
        <v>69</v>
      </c>
      <c r="B29" s="18">
        <v>147</v>
      </c>
      <c r="C29" s="19" t="s">
        <v>59</v>
      </c>
      <c r="D29" s="19" t="s">
        <v>205</v>
      </c>
      <c r="E29" s="19" t="s">
        <v>69</v>
      </c>
      <c r="F29" s="19" t="s">
        <v>61</v>
      </c>
      <c r="G29" s="18" t="b">
        <v>0</v>
      </c>
      <c r="H29" s="19" t="s">
        <v>63</v>
      </c>
      <c r="I29" s="21">
        <v>102</v>
      </c>
      <c r="J29" s="19" t="s">
        <v>60</v>
      </c>
      <c r="K29" s="21">
        <v>99</v>
      </c>
      <c r="L29" s="19" t="s">
        <v>210</v>
      </c>
      <c r="M29" s="19" t="s">
        <v>188</v>
      </c>
    </row>
    <row r="30" spans="1:13" ht="30" x14ac:dyDescent="0.25">
      <c r="A30" s="19" t="s">
        <v>70</v>
      </c>
      <c r="B30" s="18">
        <v>155</v>
      </c>
      <c r="C30" s="19" t="s">
        <v>59</v>
      </c>
      <c r="D30" s="19" t="s">
        <v>205</v>
      </c>
      <c r="E30" s="19" t="s">
        <v>70</v>
      </c>
      <c r="F30" s="19" t="s">
        <v>63</v>
      </c>
      <c r="G30" s="18" t="b">
        <v>0</v>
      </c>
      <c r="H30" s="19" t="s">
        <v>63</v>
      </c>
      <c r="I30" s="21">
        <v>6</v>
      </c>
      <c r="J30" s="19" t="s">
        <v>60</v>
      </c>
      <c r="K30" s="21">
        <v>106</v>
      </c>
      <c r="L30" s="19" t="s">
        <v>210</v>
      </c>
      <c r="M30" s="19" t="s">
        <v>188</v>
      </c>
    </row>
    <row r="31" spans="1:13" x14ac:dyDescent="0.25">
      <c r="A31" s="19" t="s">
        <v>35</v>
      </c>
      <c r="B31" s="18">
        <v>133</v>
      </c>
      <c r="C31" s="19" t="s">
        <v>22</v>
      </c>
      <c r="D31" s="19" t="s">
        <v>186</v>
      </c>
      <c r="E31" s="19" t="s">
        <v>35</v>
      </c>
      <c r="F31" s="19" t="s">
        <v>42</v>
      </c>
      <c r="G31" s="18" t="b">
        <v>0</v>
      </c>
      <c r="H31" s="19" t="s">
        <v>34</v>
      </c>
      <c r="I31" s="21">
        <v>55</v>
      </c>
      <c r="J31" s="19" t="s">
        <v>33</v>
      </c>
      <c r="K31" s="21">
        <v>4</v>
      </c>
      <c r="L31" s="19" t="s">
        <v>210</v>
      </c>
      <c r="M31" s="19" t="s">
        <v>188</v>
      </c>
    </row>
    <row r="32" spans="1:13" x14ac:dyDescent="0.25">
      <c r="A32" s="19" t="s">
        <v>36</v>
      </c>
      <c r="B32" s="18">
        <v>136</v>
      </c>
      <c r="C32" s="19" t="s">
        <v>22</v>
      </c>
      <c r="D32" s="19" t="s">
        <v>186</v>
      </c>
      <c r="E32" s="19" t="s">
        <v>36</v>
      </c>
      <c r="F32" s="19" t="s">
        <v>27</v>
      </c>
      <c r="G32" s="18" t="b">
        <v>0</v>
      </c>
      <c r="H32" s="19" t="s">
        <v>34</v>
      </c>
      <c r="I32" s="24">
        <v>104</v>
      </c>
      <c r="J32" s="19" t="s">
        <v>33</v>
      </c>
      <c r="K32" s="21">
        <v>128</v>
      </c>
      <c r="L32" s="19" t="s">
        <v>210</v>
      </c>
      <c r="M32" s="19" t="s">
        <v>188</v>
      </c>
    </row>
    <row r="33" spans="1:13" ht="30" x14ac:dyDescent="0.25">
      <c r="A33" s="19" t="s">
        <v>37</v>
      </c>
      <c r="B33" s="18">
        <v>144</v>
      </c>
      <c r="C33" s="19" t="s">
        <v>22</v>
      </c>
      <c r="D33" s="19" t="s">
        <v>186</v>
      </c>
      <c r="E33" s="19" t="s">
        <v>37</v>
      </c>
      <c r="F33" s="19" t="s">
        <v>42</v>
      </c>
      <c r="G33" s="18" t="b">
        <v>0</v>
      </c>
      <c r="H33" s="19" t="s">
        <v>34</v>
      </c>
      <c r="I33" s="21">
        <v>56</v>
      </c>
      <c r="J33" s="19" t="s">
        <v>33</v>
      </c>
      <c r="K33" s="21">
        <v>12</v>
      </c>
      <c r="L33" s="19" t="s">
        <v>210</v>
      </c>
      <c r="M33" s="19" t="s">
        <v>188</v>
      </c>
    </row>
    <row r="34" spans="1:13" x14ac:dyDescent="0.25">
      <c r="A34" s="19" t="s">
        <v>38</v>
      </c>
      <c r="B34" s="18">
        <v>149</v>
      </c>
      <c r="C34" s="19" t="s">
        <v>22</v>
      </c>
      <c r="D34" s="19" t="s">
        <v>186</v>
      </c>
      <c r="E34" s="19" t="s">
        <v>38</v>
      </c>
      <c r="F34" s="19" t="s">
        <v>42</v>
      </c>
      <c r="G34" s="18" t="b">
        <v>0</v>
      </c>
      <c r="H34" s="19" t="s">
        <v>34</v>
      </c>
      <c r="I34" s="21">
        <v>56</v>
      </c>
      <c r="J34" s="19" t="s">
        <v>33</v>
      </c>
      <c r="K34" s="21">
        <v>16</v>
      </c>
      <c r="L34" s="19" t="s">
        <v>210</v>
      </c>
      <c r="M34" s="19" t="s">
        <v>188</v>
      </c>
    </row>
    <row r="35" spans="1:13" ht="30" x14ac:dyDescent="0.25">
      <c r="A35" s="19" t="s">
        <v>39</v>
      </c>
      <c r="B35" s="18">
        <v>151</v>
      </c>
      <c r="C35" s="19" t="s">
        <v>22</v>
      </c>
      <c r="D35" s="19" t="s">
        <v>186</v>
      </c>
      <c r="E35" s="19" t="s">
        <v>39</v>
      </c>
      <c r="F35" s="19" t="s">
        <v>27</v>
      </c>
      <c r="G35" s="18" t="b">
        <v>0</v>
      </c>
      <c r="H35" s="19" t="s">
        <v>34</v>
      </c>
      <c r="I35" s="21">
        <v>4</v>
      </c>
      <c r="J35" s="19" t="s">
        <v>33</v>
      </c>
      <c r="K35" s="21">
        <v>18</v>
      </c>
      <c r="L35" s="19" t="s">
        <v>210</v>
      </c>
      <c r="M35" s="19" t="s">
        <v>188</v>
      </c>
    </row>
    <row r="36" spans="1:13" ht="30" x14ac:dyDescent="0.25">
      <c r="A36" s="19" t="s">
        <v>40</v>
      </c>
      <c r="B36" s="18">
        <v>157</v>
      </c>
      <c r="C36" s="19" t="s">
        <v>22</v>
      </c>
      <c r="D36" s="19" t="s">
        <v>186</v>
      </c>
      <c r="E36" s="19" t="s">
        <v>40</v>
      </c>
      <c r="F36" s="19" t="s">
        <v>27</v>
      </c>
      <c r="G36" s="18" t="b">
        <v>0</v>
      </c>
      <c r="H36" s="19" t="s">
        <v>34</v>
      </c>
      <c r="I36" s="21">
        <v>113</v>
      </c>
      <c r="J36" s="19" t="s">
        <v>33</v>
      </c>
      <c r="K36" s="21">
        <v>23</v>
      </c>
      <c r="L36" s="19" t="s">
        <v>210</v>
      </c>
      <c r="M36" s="19" t="s">
        <v>188</v>
      </c>
    </row>
    <row r="37" spans="1:13" ht="30" x14ac:dyDescent="0.25">
      <c r="A37" s="19" t="s">
        <v>111</v>
      </c>
      <c r="B37" s="18">
        <v>181</v>
      </c>
      <c r="C37" s="19" t="s">
        <v>96</v>
      </c>
      <c r="D37" s="19" t="s">
        <v>205</v>
      </c>
      <c r="E37" s="19" t="s">
        <v>111</v>
      </c>
      <c r="F37" s="19" t="s">
        <v>110</v>
      </c>
      <c r="G37" s="18" t="b">
        <v>0</v>
      </c>
      <c r="H37" s="19" t="s">
        <v>110</v>
      </c>
      <c r="I37" s="21">
        <v>28</v>
      </c>
      <c r="J37" s="19" t="s">
        <v>109</v>
      </c>
      <c r="K37" s="21">
        <v>87</v>
      </c>
      <c r="L37" s="19" t="s">
        <v>25</v>
      </c>
      <c r="M37" s="19" t="s">
        <v>188</v>
      </c>
    </row>
    <row r="38" spans="1:13" ht="30" x14ac:dyDescent="0.25">
      <c r="A38" s="19" t="s">
        <v>112</v>
      </c>
      <c r="B38" s="18">
        <v>186</v>
      </c>
      <c r="C38" s="19" t="s">
        <v>96</v>
      </c>
      <c r="D38" s="19" t="s">
        <v>203</v>
      </c>
      <c r="E38" s="19" t="s">
        <v>112</v>
      </c>
      <c r="F38" s="19" t="s">
        <v>117</v>
      </c>
      <c r="G38" s="18" t="b">
        <v>0</v>
      </c>
      <c r="H38" s="19" t="s">
        <v>110</v>
      </c>
      <c r="I38" s="21">
        <v>24</v>
      </c>
      <c r="J38" s="19" t="s">
        <v>109</v>
      </c>
      <c r="K38" s="21">
        <v>73</v>
      </c>
      <c r="L38" s="19" t="s">
        <v>25</v>
      </c>
      <c r="M38" s="19" t="s">
        <v>188</v>
      </c>
    </row>
    <row r="39" spans="1:13" ht="30" x14ac:dyDescent="0.25">
      <c r="A39" s="19" t="s">
        <v>113</v>
      </c>
      <c r="B39" s="18">
        <v>191</v>
      </c>
      <c r="C39" s="19" t="s">
        <v>96</v>
      </c>
      <c r="D39" s="19" t="s">
        <v>205</v>
      </c>
      <c r="E39" s="19" t="s">
        <v>113</v>
      </c>
      <c r="F39" s="19" t="s">
        <v>110</v>
      </c>
      <c r="G39" s="18" t="b">
        <v>0</v>
      </c>
      <c r="H39" s="19" t="s">
        <v>110</v>
      </c>
      <c r="I39" s="21">
        <v>28</v>
      </c>
      <c r="J39" s="19" t="s">
        <v>109</v>
      </c>
      <c r="K39" s="21">
        <v>96</v>
      </c>
      <c r="L39" s="19" t="s">
        <v>25</v>
      </c>
      <c r="M39" s="19" t="s">
        <v>188</v>
      </c>
    </row>
    <row r="40" spans="1:13" ht="30" x14ac:dyDescent="0.25">
      <c r="A40" s="19" t="s">
        <v>114</v>
      </c>
      <c r="B40" s="18">
        <v>192</v>
      </c>
      <c r="C40" s="19" t="s">
        <v>96</v>
      </c>
      <c r="D40" s="19" t="s">
        <v>205</v>
      </c>
      <c r="E40" s="19" t="s">
        <v>114</v>
      </c>
      <c r="F40" s="19" t="s">
        <v>110</v>
      </c>
      <c r="G40" s="18" t="b">
        <v>0</v>
      </c>
      <c r="H40" s="19" t="s">
        <v>110</v>
      </c>
      <c r="I40" s="21">
        <v>27</v>
      </c>
      <c r="J40" s="19" t="s">
        <v>109</v>
      </c>
      <c r="K40" s="21">
        <v>97</v>
      </c>
      <c r="L40" s="19" t="s">
        <v>25</v>
      </c>
      <c r="M40" s="19" t="s">
        <v>188</v>
      </c>
    </row>
    <row r="41" spans="1:13" ht="30" x14ac:dyDescent="0.25">
      <c r="A41" s="19" t="s">
        <v>115</v>
      </c>
      <c r="B41" s="18">
        <v>198</v>
      </c>
      <c r="C41" s="19" t="s">
        <v>96</v>
      </c>
      <c r="D41" s="19" t="s">
        <v>205</v>
      </c>
      <c r="E41" s="19" t="s">
        <v>115</v>
      </c>
      <c r="F41" s="19" t="s">
        <v>110</v>
      </c>
      <c r="G41" s="18" t="b">
        <v>0</v>
      </c>
      <c r="H41" s="19" t="s">
        <v>110</v>
      </c>
      <c r="I41" s="21">
        <v>26</v>
      </c>
      <c r="J41" s="19" t="s">
        <v>109</v>
      </c>
      <c r="K41" s="21">
        <v>101</v>
      </c>
      <c r="L41" s="19" t="s">
        <v>25</v>
      </c>
      <c r="M41" s="19" t="s">
        <v>188</v>
      </c>
    </row>
    <row r="42" spans="1:13" x14ac:dyDescent="0.25">
      <c r="A42" s="19" t="s">
        <v>118</v>
      </c>
      <c r="B42" s="18">
        <v>183</v>
      </c>
      <c r="C42" s="19" t="s">
        <v>96</v>
      </c>
      <c r="D42" s="19" t="s">
        <v>203</v>
      </c>
      <c r="E42" s="19" t="s">
        <v>118</v>
      </c>
      <c r="F42" s="19" t="s">
        <v>98</v>
      </c>
      <c r="G42" s="18" t="b">
        <v>0</v>
      </c>
      <c r="H42" s="19" t="s">
        <v>117</v>
      </c>
      <c r="I42" s="21">
        <v>22</v>
      </c>
      <c r="J42" s="19" t="s">
        <v>116</v>
      </c>
      <c r="K42" s="21">
        <v>72</v>
      </c>
      <c r="L42" s="19" t="s">
        <v>25</v>
      </c>
      <c r="M42" s="19" t="s">
        <v>188</v>
      </c>
    </row>
    <row r="43" spans="1:13" x14ac:dyDescent="0.25">
      <c r="A43" s="19" t="s">
        <v>120</v>
      </c>
      <c r="B43" s="18">
        <v>189</v>
      </c>
      <c r="C43" s="19" t="s">
        <v>96</v>
      </c>
      <c r="D43" s="19" t="s">
        <v>203</v>
      </c>
      <c r="E43" s="19" t="s">
        <v>120</v>
      </c>
      <c r="F43" s="19" t="s">
        <v>117</v>
      </c>
      <c r="G43" s="18" t="b">
        <v>0</v>
      </c>
      <c r="H43" s="19" t="s">
        <v>117</v>
      </c>
      <c r="I43" s="21">
        <v>20</v>
      </c>
      <c r="J43" s="19" t="s">
        <v>116</v>
      </c>
      <c r="K43" s="21">
        <v>77</v>
      </c>
      <c r="L43" s="19" t="s">
        <v>25</v>
      </c>
      <c r="M43" s="19" t="s">
        <v>188</v>
      </c>
    </row>
    <row r="44" spans="1:13" ht="30" x14ac:dyDescent="0.25">
      <c r="A44" s="19" t="s">
        <v>121</v>
      </c>
      <c r="B44" s="18">
        <v>190</v>
      </c>
      <c r="C44" s="19" t="s">
        <v>96</v>
      </c>
      <c r="D44" s="19" t="s">
        <v>203</v>
      </c>
      <c r="E44" s="19" t="s">
        <v>121</v>
      </c>
      <c r="F44" s="19" t="s">
        <v>117</v>
      </c>
      <c r="G44" s="18" t="b">
        <v>0</v>
      </c>
      <c r="H44" s="19" t="s">
        <v>117</v>
      </c>
      <c r="I44" s="21">
        <v>20</v>
      </c>
      <c r="J44" s="19" t="s">
        <v>116</v>
      </c>
      <c r="K44" s="21">
        <v>78</v>
      </c>
      <c r="L44" s="19" t="s">
        <v>25</v>
      </c>
      <c r="M44" s="19" t="s">
        <v>188</v>
      </c>
    </row>
    <row r="45" spans="1:13" ht="30" x14ac:dyDescent="0.25">
      <c r="A45" s="19" t="s">
        <v>122</v>
      </c>
      <c r="B45" s="18">
        <v>196</v>
      </c>
      <c r="C45" s="19" t="s">
        <v>96</v>
      </c>
      <c r="D45" s="19" t="s">
        <v>205</v>
      </c>
      <c r="E45" s="19" t="s">
        <v>122</v>
      </c>
      <c r="F45" s="19" t="s">
        <v>98</v>
      </c>
      <c r="G45" s="18" t="b">
        <v>0</v>
      </c>
      <c r="H45" s="19" t="s">
        <v>117</v>
      </c>
      <c r="I45" s="21">
        <v>12</v>
      </c>
      <c r="J45" s="19" t="s">
        <v>116</v>
      </c>
      <c r="K45" s="21">
        <v>98</v>
      </c>
      <c r="L45" s="19" t="s">
        <v>25</v>
      </c>
      <c r="M45" s="19" t="s">
        <v>188</v>
      </c>
    </row>
    <row r="46" spans="1:13" ht="45" x14ac:dyDescent="0.25">
      <c r="A46" s="19" t="s">
        <v>99</v>
      </c>
      <c r="B46" s="18">
        <v>184</v>
      </c>
      <c r="C46" s="19" t="s">
        <v>96</v>
      </c>
      <c r="D46" s="19" t="s">
        <v>205</v>
      </c>
      <c r="E46" s="19" t="s">
        <v>99</v>
      </c>
      <c r="F46" s="19" t="s">
        <v>98</v>
      </c>
      <c r="G46" s="18" t="b">
        <v>0</v>
      </c>
      <c r="H46" s="19" t="s">
        <v>98</v>
      </c>
      <c r="I46" s="21">
        <v>10</v>
      </c>
      <c r="J46" s="19" t="s">
        <v>97</v>
      </c>
      <c r="K46" s="21">
        <v>88</v>
      </c>
      <c r="L46" s="19" t="s">
        <v>25</v>
      </c>
      <c r="M46" s="19" t="s">
        <v>188</v>
      </c>
    </row>
    <row r="47" spans="1:13" ht="30" x14ac:dyDescent="0.25">
      <c r="A47" s="19" t="s">
        <v>119</v>
      </c>
      <c r="B47" s="18">
        <v>185</v>
      </c>
      <c r="C47" s="19" t="s">
        <v>96</v>
      </c>
      <c r="D47" s="19" t="s">
        <v>205</v>
      </c>
      <c r="E47" s="19" t="s">
        <v>119</v>
      </c>
      <c r="F47" s="19" t="s">
        <v>98</v>
      </c>
      <c r="G47" s="18" t="b">
        <v>0</v>
      </c>
      <c r="H47" s="19" t="s">
        <v>98</v>
      </c>
      <c r="I47" s="21">
        <v>9</v>
      </c>
      <c r="J47" s="19" t="s">
        <v>116</v>
      </c>
      <c r="K47" s="21">
        <v>89</v>
      </c>
      <c r="L47" s="19" t="s">
        <v>25</v>
      </c>
      <c r="M47" s="19" t="s">
        <v>188</v>
      </c>
    </row>
    <row r="48" spans="1:13" x14ac:dyDescent="0.25">
      <c r="A48" s="19" t="s">
        <v>123</v>
      </c>
      <c r="B48" s="18">
        <v>201</v>
      </c>
      <c r="C48" s="19" t="s">
        <v>96</v>
      </c>
      <c r="D48" s="19" t="s">
        <v>205</v>
      </c>
      <c r="E48" s="19" t="s">
        <v>123</v>
      </c>
      <c r="F48" s="19" t="s">
        <v>98</v>
      </c>
      <c r="G48" s="18" t="b">
        <v>0</v>
      </c>
      <c r="H48" s="19" t="s">
        <v>98</v>
      </c>
      <c r="I48" s="21">
        <v>2</v>
      </c>
      <c r="J48" s="19" t="s">
        <v>116</v>
      </c>
      <c r="K48" s="21">
        <v>104</v>
      </c>
      <c r="L48" s="19" t="s">
        <v>25</v>
      </c>
      <c r="M48" s="19" t="s">
        <v>188</v>
      </c>
    </row>
    <row r="49" spans="1:13" ht="30" x14ac:dyDescent="0.25">
      <c r="A49" s="19" t="s">
        <v>124</v>
      </c>
      <c r="B49" s="18">
        <v>202</v>
      </c>
      <c r="C49" s="19" t="s">
        <v>96</v>
      </c>
      <c r="D49" s="19" t="s">
        <v>205</v>
      </c>
      <c r="E49" s="19" t="s">
        <v>124</v>
      </c>
      <c r="F49" s="19" t="s">
        <v>98</v>
      </c>
      <c r="G49" s="18" t="b">
        <v>0</v>
      </c>
      <c r="H49" s="19" t="s">
        <v>98</v>
      </c>
      <c r="I49" s="21">
        <v>10</v>
      </c>
      <c r="J49" s="19" t="s">
        <v>116</v>
      </c>
      <c r="K49" s="21">
        <v>105</v>
      </c>
      <c r="L49" s="19" t="s">
        <v>25</v>
      </c>
      <c r="M49" s="19" t="s">
        <v>188</v>
      </c>
    </row>
    <row r="50" spans="1:13" x14ac:dyDescent="0.25">
      <c r="A50" s="19" t="s">
        <v>62</v>
      </c>
      <c r="B50" s="18">
        <v>131</v>
      </c>
      <c r="C50" s="19" t="s">
        <v>59</v>
      </c>
      <c r="D50" s="19" t="s">
        <v>205</v>
      </c>
      <c r="E50" s="19" t="s">
        <v>62</v>
      </c>
      <c r="F50" s="19" t="s">
        <v>34</v>
      </c>
      <c r="G50" s="18" t="b">
        <v>0</v>
      </c>
      <c r="H50" s="19" t="s">
        <v>61</v>
      </c>
      <c r="I50" s="21">
        <v>5</v>
      </c>
      <c r="J50" s="19" t="s">
        <v>60</v>
      </c>
      <c r="K50" s="21">
        <v>90</v>
      </c>
      <c r="L50" s="19" t="s">
        <v>210</v>
      </c>
      <c r="M50" s="19" t="s">
        <v>188</v>
      </c>
    </row>
    <row r="51" spans="1:13" ht="30" x14ac:dyDescent="0.25">
      <c r="A51" s="19" t="s">
        <v>65</v>
      </c>
      <c r="B51" s="18">
        <v>137</v>
      </c>
      <c r="C51" s="19" t="s">
        <v>59</v>
      </c>
      <c r="D51" s="19" t="s">
        <v>205</v>
      </c>
      <c r="E51" s="19" t="s">
        <v>65</v>
      </c>
      <c r="F51" s="19" t="s">
        <v>61</v>
      </c>
      <c r="G51" s="18" t="b">
        <v>0</v>
      </c>
      <c r="H51" s="19" t="s">
        <v>61</v>
      </c>
      <c r="I51" s="21">
        <v>112</v>
      </c>
      <c r="J51" s="19" t="s">
        <v>60</v>
      </c>
      <c r="K51" s="21">
        <v>93</v>
      </c>
      <c r="L51" s="19" t="s">
        <v>210</v>
      </c>
      <c r="M51" s="19" t="s">
        <v>188</v>
      </c>
    </row>
    <row r="52" spans="1:13" ht="30" x14ac:dyDescent="0.25">
      <c r="A52" s="19" t="s">
        <v>66</v>
      </c>
      <c r="B52" s="18">
        <v>138</v>
      </c>
      <c r="C52" s="19" t="s">
        <v>59</v>
      </c>
      <c r="D52" s="19" t="s">
        <v>205</v>
      </c>
      <c r="E52" s="19" t="s">
        <v>66</v>
      </c>
      <c r="F52" s="19" t="s">
        <v>34</v>
      </c>
      <c r="G52" s="18" t="b">
        <v>0</v>
      </c>
      <c r="H52" s="19" t="s">
        <v>61</v>
      </c>
      <c r="I52" s="21">
        <v>5</v>
      </c>
      <c r="J52" s="19" t="s">
        <v>60</v>
      </c>
      <c r="K52" s="21">
        <v>94</v>
      </c>
      <c r="L52" s="19" t="s">
        <v>210</v>
      </c>
      <c r="M52" s="19" t="s">
        <v>188</v>
      </c>
    </row>
    <row r="53" spans="1:13" ht="30" x14ac:dyDescent="0.25">
      <c r="A53" s="19" t="s">
        <v>68</v>
      </c>
      <c r="B53" s="18">
        <v>140</v>
      </c>
      <c r="C53" s="19" t="s">
        <v>59</v>
      </c>
      <c r="D53" s="19" t="s">
        <v>205</v>
      </c>
      <c r="E53" s="19" t="s">
        <v>68</v>
      </c>
      <c r="F53" s="19" t="s">
        <v>61</v>
      </c>
      <c r="G53" s="18" t="b">
        <v>0</v>
      </c>
      <c r="H53" s="19" t="s">
        <v>61</v>
      </c>
      <c r="I53" s="21">
        <v>105</v>
      </c>
      <c r="J53" s="19" t="s">
        <v>60</v>
      </c>
      <c r="K53" s="21">
        <v>102</v>
      </c>
      <c r="L53" s="19" t="s">
        <v>210</v>
      </c>
      <c r="M53" s="19" t="s">
        <v>188</v>
      </c>
    </row>
    <row r="54" spans="1:13" ht="30" x14ac:dyDescent="0.25">
      <c r="A54" s="19" t="s">
        <v>71</v>
      </c>
      <c r="B54" s="18">
        <v>158</v>
      </c>
      <c r="C54" s="19" t="s">
        <v>59</v>
      </c>
      <c r="D54" s="19" t="s">
        <v>205</v>
      </c>
      <c r="E54" s="19" t="s">
        <v>71</v>
      </c>
      <c r="F54" s="19" t="s">
        <v>34</v>
      </c>
      <c r="G54" s="18" t="b">
        <v>0</v>
      </c>
      <c r="H54" s="19" t="s">
        <v>61</v>
      </c>
      <c r="I54" s="21">
        <v>70</v>
      </c>
      <c r="J54" s="19" t="s">
        <v>60</v>
      </c>
      <c r="K54" s="21">
        <v>107</v>
      </c>
      <c r="L54" s="19" t="s">
        <v>210</v>
      </c>
      <c r="M54" s="19" t="s">
        <v>188</v>
      </c>
    </row>
    <row r="55" spans="1:13" ht="30" x14ac:dyDescent="0.25">
      <c r="A55" s="19" t="s">
        <v>76</v>
      </c>
      <c r="B55" s="18">
        <v>163</v>
      </c>
      <c r="C55" s="19" t="s">
        <v>59</v>
      </c>
      <c r="D55" s="19" t="s">
        <v>207</v>
      </c>
      <c r="E55" s="19" t="s">
        <v>76</v>
      </c>
      <c r="F55" s="19" t="s">
        <v>75</v>
      </c>
      <c r="G55" s="18" t="b">
        <v>0</v>
      </c>
      <c r="H55" s="19" t="s">
        <v>75</v>
      </c>
      <c r="I55" s="21">
        <v>100</v>
      </c>
      <c r="J55" s="19" t="s">
        <v>72</v>
      </c>
      <c r="K55" s="21">
        <v>110</v>
      </c>
      <c r="L55" s="19" t="s">
        <v>213</v>
      </c>
      <c r="M55" s="19" t="s">
        <v>188</v>
      </c>
    </row>
    <row r="56" spans="1:13" x14ac:dyDescent="0.25">
      <c r="A56" s="19" t="s">
        <v>78</v>
      </c>
      <c r="B56" s="18">
        <v>169</v>
      </c>
      <c r="C56" s="19" t="s">
        <v>59</v>
      </c>
      <c r="D56" s="19" t="s">
        <v>207</v>
      </c>
      <c r="E56" s="19" t="s">
        <v>78</v>
      </c>
      <c r="F56" s="19" t="s">
        <v>75</v>
      </c>
      <c r="G56" s="18" t="b">
        <v>0</v>
      </c>
      <c r="H56" s="19" t="s">
        <v>75</v>
      </c>
      <c r="I56" s="21">
        <v>86</v>
      </c>
      <c r="J56" s="19" t="s">
        <v>72</v>
      </c>
      <c r="K56" s="21">
        <v>112</v>
      </c>
      <c r="L56" s="19" t="s">
        <v>213</v>
      </c>
      <c r="M56" s="19" t="s">
        <v>188</v>
      </c>
    </row>
    <row r="57" spans="1:13" x14ac:dyDescent="0.25">
      <c r="A57" s="19" t="s">
        <v>79</v>
      </c>
      <c r="B57" s="18">
        <v>170</v>
      </c>
      <c r="C57" s="19" t="s">
        <v>59</v>
      </c>
      <c r="D57" s="19" t="s">
        <v>207</v>
      </c>
      <c r="E57" s="19" t="s">
        <v>79</v>
      </c>
      <c r="F57" s="19" t="s">
        <v>212</v>
      </c>
      <c r="G57" s="18" t="b">
        <v>0</v>
      </c>
      <c r="H57" s="19" t="s">
        <v>75</v>
      </c>
      <c r="I57" s="21">
        <v>109</v>
      </c>
      <c r="J57" s="19" t="s">
        <v>72</v>
      </c>
      <c r="K57" s="21">
        <v>113</v>
      </c>
      <c r="L57" s="19" t="s">
        <v>213</v>
      </c>
      <c r="M57" s="19" t="s">
        <v>188</v>
      </c>
    </row>
    <row r="58" spans="1:13" ht="45" x14ac:dyDescent="0.25">
      <c r="A58" s="19" t="s">
        <v>82</v>
      </c>
      <c r="B58" s="18">
        <v>177</v>
      </c>
      <c r="C58" s="19" t="s">
        <v>59</v>
      </c>
      <c r="D58" s="19" t="s">
        <v>207</v>
      </c>
      <c r="E58" s="19" t="s">
        <v>82</v>
      </c>
      <c r="F58" s="19" t="s">
        <v>75</v>
      </c>
      <c r="G58" s="18" t="b">
        <v>0</v>
      </c>
      <c r="H58" s="19" t="s">
        <v>75</v>
      </c>
      <c r="I58" s="21">
        <v>84</v>
      </c>
      <c r="J58" s="19" t="s">
        <v>72</v>
      </c>
      <c r="K58" s="21">
        <v>116</v>
      </c>
      <c r="L58" s="19" t="s">
        <v>213</v>
      </c>
      <c r="M58" s="19" t="s">
        <v>188</v>
      </c>
    </row>
    <row r="59" spans="1:13" ht="30" x14ac:dyDescent="0.25">
      <c r="A59" s="19" t="s">
        <v>83</v>
      </c>
      <c r="B59" s="18">
        <v>178</v>
      </c>
      <c r="C59" s="19" t="s">
        <v>59</v>
      </c>
      <c r="D59" s="19" t="s">
        <v>207</v>
      </c>
      <c r="E59" s="19" t="s">
        <v>83</v>
      </c>
      <c r="F59" s="19" t="s">
        <v>75</v>
      </c>
      <c r="G59" s="18" t="b">
        <v>0</v>
      </c>
      <c r="H59" s="19" t="s">
        <v>75</v>
      </c>
      <c r="I59" s="21">
        <v>84</v>
      </c>
      <c r="J59" s="19" t="s">
        <v>72</v>
      </c>
      <c r="K59" s="21">
        <v>117</v>
      </c>
      <c r="L59" s="19" t="s">
        <v>213</v>
      </c>
      <c r="M59" s="19" t="s">
        <v>188</v>
      </c>
    </row>
    <row r="60" spans="1:13" x14ac:dyDescent="0.25">
      <c r="A60" s="19" t="s">
        <v>84</v>
      </c>
      <c r="B60" s="18">
        <v>179</v>
      </c>
      <c r="C60" s="19" t="s">
        <v>59</v>
      </c>
      <c r="D60" s="19" t="s">
        <v>207</v>
      </c>
      <c r="E60" s="19" t="s">
        <v>84</v>
      </c>
      <c r="F60" s="19" t="s">
        <v>75</v>
      </c>
      <c r="G60" s="18" t="b">
        <v>0</v>
      </c>
      <c r="H60" s="19" t="s">
        <v>75</v>
      </c>
      <c r="I60" s="21">
        <v>83</v>
      </c>
      <c r="J60" s="19" t="s">
        <v>72</v>
      </c>
      <c r="K60" s="21">
        <v>118</v>
      </c>
      <c r="L60" s="19" t="s">
        <v>213</v>
      </c>
      <c r="M60" s="19" t="s">
        <v>188</v>
      </c>
    </row>
    <row r="61" spans="1:13" ht="30" x14ac:dyDescent="0.25">
      <c r="A61" s="19" t="s">
        <v>215</v>
      </c>
      <c r="B61" s="18">
        <v>180</v>
      </c>
      <c r="C61" s="19" t="s">
        <v>59</v>
      </c>
      <c r="D61" s="19" t="s">
        <v>207</v>
      </c>
      <c r="E61" s="19" t="s">
        <v>215</v>
      </c>
      <c r="F61" s="19" t="s">
        <v>75</v>
      </c>
      <c r="G61" s="18" t="b">
        <v>0</v>
      </c>
      <c r="H61" s="19" t="s">
        <v>75</v>
      </c>
      <c r="I61" s="21">
        <v>86</v>
      </c>
      <c r="J61" s="19" t="s">
        <v>72</v>
      </c>
      <c r="K61" s="21">
        <v>119</v>
      </c>
      <c r="L61" s="19" t="s">
        <v>213</v>
      </c>
      <c r="M61" s="19" t="s">
        <v>188</v>
      </c>
    </row>
    <row r="62" spans="1:13" ht="30" x14ac:dyDescent="0.25">
      <c r="A62" s="19" t="s">
        <v>89</v>
      </c>
      <c r="B62" s="18">
        <v>165</v>
      </c>
      <c r="C62" s="19" t="s">
        <v>59</v>
      </c>
      <c r="D62" s="19" t="s">
        <v>201</v>
      </c>
      <c r="E62" s="19" t="s">
        <v>89</v>
      </c>
      <c r="F62" s="19" t="s">
        <v>88</v>
      </c>
      <c r="G62" s="18" t="b">
        <v>0</v>
      </c>
      <c r="H62" s="19" t="s">
        <v>88</v>
      </c>
      <c r="I62" s="21">
        <v>91</v>
      </c>
      <c r="J62" s="19" t="s">
        <v>85</v>
      </c>
      <c r="K62" s="21">
        <v>58</v>
      </c>
      <c r="L62" s="19" t="s">
        <v>213</v>
      </c>
      <c r="M62" s="19" t="s">
        <v>188</v>
      </c>
    </row>
    <row r="63" spans="1:13" ht="30" x14ac:dyDescent="0.25">
      <c r="A63" s="19" t="s">
        <v>94</v>
      </c>
      <c r="B63" s="18">
        <v>174</v>
      </c>
      <c r="C63" s="19" t="s">
        <v>59</v>
      </c>
      <c r="D63" s="19" t="s">
        <v>201</v>
      </c>
      <c r="E63" s="19" t="s">
        <v>94</v>
      </c>
      <c r="F63" s="19" t="s">
        <v>88</v>
      </c>
      <c r="G63" s="18" t="b">
        <v>0</v>
      </c>
      <c r="H63" s="19" t="s">
        <v>88</v>
      </c>
      <c r="I63" s="21">
        <v>87</v>
      </c>
      <c r="J63" s="19" t="s">
        <v>85</v>
      </c>
      <c r="K63" s="21">
        <v>63</v>
      </c>
      <c r="L63" s="19" t="s">
        <v>213</v>
      </c>
      <c r="M63" s="19" t="s">
        <v>188</v>
      </c>
    </row>
    <row r="64" spans="1:13" x14ac:dyDescent="0.25">
      <c r="A64" s="19" t="s">
        <v>87</v>
      </c>
      <c r="B64" s="18">
        <v>164</v>
      </c>
      <c r="C64" s="19" t="s">
        <v>59</v>
      </c>
      <c r="D64" s="19" t="s">
        <v>201</v>
      </c>
      <c r="E64" s="19" t="s">
        <v>87</v>
      </c>
      <c r="F64" s="19" t="s">
        <v>214</v>
      </c>
      <c r="G64" s="18" t="b">
        <v>0</v>
      </c>
      <c r="H64" s="19" t="s">
        <v>86</v>
      </c>
      <c r="I64" s="21">
        <v>98</v>
      </c>
      <c r="J64" s="19" t="s">
        <v>85</v>
      </c>
      <c r="K64" s="21">
        <v>125</v>
      </c>
      <c r="L64" s="19" t="s">
        <v>213</v>
      </c>
      <c r="M64" s="19" t="s">
        <v>188</v>
      </c>
    </row>
    <row r="65" spans="1:13" x14ac:dyDescent="0.25">
      <c r="A65" s="19" t="s">
        <v>90</v>
      </c>
      <c r="B65" s="18">
        <v>167</v>
      </c>
      <c r="C65" s="19" t="s">
        <v>59</v>
      </c>
      <c r="D65" s="19" t="s">
        <v>201</v>
      </c>
      <c r="E65" s="19" t="s">
        <v>90</v>
      </c>
      <c r="F65" s="19" t="s">
        <v>86</v>
      </c>
      <c r="G65" s="18" t="b">
        <v>0</v>
      </c>
      <c r="H65" s="19" t="s">
        <v>86</v>
      </c>
      <c r="I65" s="21">
        <v>92</v>
      </c>
      <c r="J65" s="19" t="s">
        <v>85</v>
      </c>
      <c r="K65" s="21">
        <v>59</v>
      </c>
      <c r="L65" s="19" t="s">
        <v>213</v>
      </c>
      <c r="M65" s="19" t="s">
        <v>188</v>
      </c>
    </row>
    <row r="66" spans="1:13" x14ac:dyDescent="0.25">
      <c r="A66" s="19" t="s">
        <v>91</v>
      </c>
      <c r="B66" s="18">
        <v>168</v>
      </c>
      <c r="C66" s="19" t="s">
        <v>59</v>
      </c>
      <c r="D66" s="19" t="s">
        <v>201</v>
      </c>
      <c r="E66" s="19" t="s">
        <v>91</v>
      </c>
      <c r="F66" s="19" t="s">
        <v>214</v>
      </c>
      <c r="G66" s="18" t="b">
        <v>0</v>
      </c>
      <c r="H66" s="19" t="s">
        <v>86</v>
      </c>
      <c r="I66" s="21">
        <v>97</v>
      </c>
      <c r="J66" s="19" t="s">
        <v>85</v>
      </c>
      <c r="K66" s="21">
        <v>126</v>
      </c>
      <c r="L66" s="19" t="s">
        <v>213</v>
      </c>
      <c r="M66" s="19" t="s">
        <v>188</v>
      </c>
    </row>
    <row r="67" spans="1:13" ht="30" x14ac:dyDescent="0.25">
      <c r="A67" s="19" t="s">
        <v>92</v>
      </c>
      <c r="B67" s="18">
        <v>171</v>
      </c>
      <c r="C67" s="19" t="s">
        <v>59</v>
      </c>
      <c r="D67" s="19" t="s">
        <v>201</v>
      </c>
      <c r="E67" s="19" t="s">
        <v>92</v>
      </c>
      <c r="F67" s="19" t="s">
        <v>86</v>
      </c>
      <c r="G67" s="18" t="b">
        <v>0</v>
      </c>
      <c r="H67" s="19" t="s">
        <v>86</v>
      </c>
      <c r="I67" s="21">
        <v>92</v>
      </c>
      <c r="J67" s="19" t="s">
        <v>85</v>
      </c>
      <c r="K67" s="21">
        <v>62</v>
      </c>
      <c r="L67" s="19" t="s">
        <v>213</v>
      </c>
      <c r="M67" s="19" t="s">
        <v>188</v>
      </c>
    </row>
    <row r="68" spans="1:13" ht="30" x14ac:dyDescent="0.25">
      <c r="A68" s="19" t="s">
        <v>95</v>
      </c>
      <c r="B68" s="18">
        <v>175</v>
      </c>
      <c r="C68" s="19" t="s">
        <v>59</v>
      </c>
      <c r="D68" s="19" t="s">
        <v>201</v>
      </c>
      <c r="E68" s="19" t="s">
        <v>95</v>
      </c>
      <c r="F68" s="19" t="s">
        <v>214</v>
      </c>
      <c r="G68" s="18" t="b">
        <v>0</v>
      </c>
      <c r="H68" s="19" t="s">
        <v>86</v>
      </c>
      <c r="I68" s="21">
        <v>96</v>
      </c>
      <c r="J68" s="19" t="s">
        <v>85</v>
      </c>
      <c r="K68" s="21">
        <v>64</v>
      </c>
      <c r="L68" s="19" t="s">
        <v>213</v>
      </c>
      <c r="M68" s="19" t="s">
        <v>188</v>
      </c>
    </row>
    <row r="69" spans="1:13" ht="30" x14ac:dyDescent="0.25">
      <c r="A69" s="19" t="s">
        <v>103</v>
      </c>
      <c r="B69" s="18">
        <v>188</v>
      </c>
      <c r="C69" s="19" t="s">
        <v>96</v>
      </c>
      <c r="D69" s="19" t="s">
        <v>203</v>
      </c>
      <c r="E69" s="19" t="s">
        <v>103</v>
      </c>
      <c r="F69" s="19" t="s">
        <v>73</v>
      </c>
      <c r="G69" s="18" t="b">
        <v>0</v>
      </c>
      <c r="H69" s="19" t="s">
        <v>101</v>
      </c>
      <c r="I69" s="21">
        <v>49</v>
      </c>
      <c r="J69" s="19" t="s">
        <v>100</v>
      </c>
      <c r="K69" s="21">
        <v>75</v>
      </c>
      <c r="L69" s="19" t="s">
        <v>25</v>
      </c>
      <c r="M69" s="19" t="s">
        <v>188</v>
      </c>
    </row>
    <row r="70" spans="1:13" ht="30" x14ac:dyDescent="0.25">
      <c r="A70" s="19" t="s">
        <v>104</v>
      </c>
      <c r="B70" s="18">
        <v>194</v>
      </c>
      <c r="C70" s="19" t="s">
        <v>96</v>
      </c>
      <c r="D70" s="19" t="s">
        <v>203</v>
      </c>
      <c r="E70" s="19" t="s">
        <v>104</v>
      </c>
      <c r="F70" s="19" t="s">
        <v>129</v>
      </c>
      <c r="G70" s="18" t="b">
        <v>0</v>
      </c>
      <c r="H70" s="19" t="s">
        <v>101</v>
      </c>
      <c r="I70" s="21">
        <v>47</v>
      </c>
      <c r="J70" s="19" t="s">
        <v>100</v>
      </c>
      <c r="K70" s="21">
        <v>81</v>
      </c>
      <c r="L70" s="19" t="s">
        <v>25</v>
      </c>
      <c r="M70" s="19" t="s">
        <v>188</v>
      </c>
    </row>
    <row r="71" spans="1:13" ht="30" x14ac:dyDescent="0.25">
      <c r="A71" s="19" t="s">
        <v>105</v>
      </c>
      <c r="B71" s="18">
        <v>195</v>
      </c>
      <c r="C71" s="19" t="s">
        <v>96</v>
      </c>
      <c r="D71" s="19" t="s">
        <v>203</v>
      </c>
      <c r="E71" s="19" t="s">
        <v>105</v>
      </c>
      <c r="F71" s="19" t="s">
        <v>73</v>
      </c>
      <c r="G71" s="18" t="b">
        <v>0</v>
      </c>
      <c r="H71" s="19" t="s">
        <v>101</v>
      </c>
      <c r="I71" s="21">
        <v>44</v>
      </c>
      <c r="J71" s="19" t="s">
        <v>100</v>
      </c>
      <c r="K71" s="21">
        <v>82</v>
      </c>
      <c r="L71" s="19" t="s">
        <v>25</v>
      </c>
      <c r="M71" s="19" t="s">
        <v>188</v>
      </c>
    </row>
    <row r="72" spans="1:13" ht="30" x14ac:dyDescent="0.25">
      <c r="A72" s="19" t="s">
        <v>106</v>
      </c>
      <c r="B72" s="18">
        <v>197</v>
      </c>
      <c r="C72" s="19" t="s">
        <v>96</v>
      </c>
      <c r="D72" s="19" t="s">
        <v>196</v>
      </c>
      <c r="E72" s="19" t="s">
        <v>106</v>
      </c>
      <c r="F72" s="19" t="s">
        <v>129</v>
      </c>
      <c r="G72" s="18" t="b">
        <v>0</v>
      </c>
      <c r="H72" s="19" t="s">
        <v>101</v>
      </c>
      <c r="I72" s="21">
        <v>60</v>
      </c>
      <c r="J72" s="19" t="s">
        <v>100</v>
      </c>
      <c r="K72" s="21">
        <v>36</v>
      </c>
      <c r="L72" s="19" t="s">
        <v>25</v>
      </c>
      <c r="M72" s="19" t="s">
        <v>188</v>
      </c>
    </row>
    <row r="73" spans="1:13" ht="30" x14ac:dyDescent="0.25">
      <c r="A73" s="19" t="s">
        <v>107</v>
      </c>
      <c r="B73" s="18">
        <v>199</v>
      </c>
      <c r="C73" s="19" t="s">
        <v>96</v>
      </c>
      <c r="D73" s="19" t="s">
        <v>203</v>
      </c>
      <c r="E73" s="19" t="s">
        <v>107</v>
      </c>
      <c r="F73" s="19" t="s">
        <v>73</v>
      </c>
      <c r="G73" s="18" t="b">
        <v>0</v>
      </c>
      <c r="H73" s="19" t="s">
        <v>101</v>
      </c>
      <c r="I73" s="21">
        <v>45</v>
      </c>
      <c r="J73" s="19" t="s">
        <v>100</v>
      </c>
      <c r="K73" s="21">
        <v>83</v>
      </c>
      <c r="L73" s="19" t="s">
        <v>25</v>
      </c>
      <c r="M73" s="19" t="s">
        <v>188</v>
      </c>
    </row>
    <row r="74" spans="1:13" x14ac:dyDescent="0.25">
      <c r="A74" s="19" t="s">
        <v>108</v>
      </c>
      <c r="B74" s="18">
        <v>203</v>
      </c>
      <c r="C74" s="19" t="s">
        <v>96</v>
      </c>
      <c r="D74" s="19" t="s">
        <v>203</v>
      </c>
      <c r="E74" s="19" t="s">
        <v>108</v>
      </c>
      <c r="F74" s="19" t="s">
        <v>73</v>
      </c>
      <c r="G74" s="18" t="b">
        <v>0</v>
      </c>
      <c r="H74" s="19" t="s">
        <v>101</v>
      </c>
      <c r="I74" s="21">
        <v>46</v>
      </c>
      <c r="J74" s="19" t="s">
        <v>100</v>
      </c>
      <c r="K74" s="21">
        <v>85</v>
      </c>
      <c r="L74" s="19" t="s">
        <v>25</v>
      </c>
      <c r="M74" s="19" t="s">
        <v>188</v>
      </c>
    </row>
    <row r="75" spans="1:13" x14ac:dyDescent="0.25">
      <c r="A75" s="19" t="s">
        <v>102</v>
      </c>
      <c r="B75" s="18">
        <v>236</v>
      </c>
      <c r="C75" s="19" t="s">
        <v>96</v>
      </c>
      <c r="D75" s="19" t="s">
        <v>203</v>
      </c>
      <c r="E75" s="19" t="s">
        <v>102</v>
      </c>
      <c r="F75" s="19" t="s">
        <v>101</v>
      </c>
      <c r="G75" s="18" t="b">
        <v>0</v>
      </c>
      <c r="H75" s="19" t="s">
        <v>101</v>
      </c>
      <c r="I75" s="21">
        <v>49</v>
      </c>
      <c r="J75" s="19" t="s">
        <v>100</v>
      </c>
      <c r="K75" s="21">
        <v>71</v>
      </c>
      <c r="L75" s="19" t="s">
        <v>25</v>
      </c>
      <c r="M75" s="19" t="s">
        <v>188</v>
      </c>
    </row>
    <row r="76" spans="1:13" ht="30" x14ac:dyDescent="0.25">
      <c r="A76" s="19" t="s">
        <v>128</v>
      </c>
      <c r="B76" s="18">
        <v>207</v>
      </c>
      <c r="C76" s="19" t="s">
        <v>125</v>
      </c>
      <c r="D76" s="19" t="s">
        <v>203</v>
      </c>
      <c r="E76" s="19" t="s">
        <v>128</v>
      </c>
      <c r="F76" s="19" t="s">
        <v>44</v>
      </c>
      <c r="G76" s="18" t="b">
        <v>0</v>
      </c>
      <c r="H76" s="19" t="s">
        <v>127</v>
      </c>
      <c r="I76" s="21">
        <v>35</v>
      </c>
      <c r="J76" s="19" t="s">
        <v>126</v>
      </c>
      <c r="K76" s="21">
        <v>76</v>
      </c>
      <c r="L76" s="19" t="s">
        <v>216</v>
      </c>
      <c r="M76" s="19" t="s">
        <v>188</v>
      </c>
    </row>
    <row r="77" spans="1:13" ht="45" x14ac:dyDescent="0.25">
      <c r="A77" s="19" t="s">
        <v>131</v>
      </c>
      <c r="B77" s="18">
        <v>213</v>
      </c>
      <c r="C77" s="19" t="s">
        <v>125</v>
      </c>
      <c r="D77" s="19" t="s">
        <v>201</v>
      </c>
      <c r="E77" s="19" t="s">
        <v>131</v>
      </c>
      <c r="F77" s="19" t="s">
        <v>127</v>
      </c>
      <c r="G77" s="18" t="b">
        <v>0</v>
      </c>
      <c r="H77" s="19" t="s">
        <v>127</v>
      </c>
      <c r="I77" s="21">
        <v>79</v>
      </c>
      <c r="J77" s="19" t="s">
        <v>126</v>
      </c>
      <c r="K77" s="21">
        <v>61</v>
      </c>
      <c r="L77" s="19" t="s">
        <v>216</v>
      </c>
      <c r="M77" s="19" t="s">
        <v>188</v>
      </c>
    </row>
    <row r="78" spans="1:13" ht="30" x14ac:dyDescent="0.25">
      <c r="A78" s="19" t="s">
        <v>132</v>
      </c>
      <c r="B78" s="18">
        <v>222</v>
      </c>
      <c r="C78" s="19" t="s">
        <v>125</v>
      </c>
      <c r="D78" s="19" t="s">
        <v>201</v>
      </c>
      <c r="E78" s="19" t="s">
        <v>132</v>
      </c>
      <c r="F78" s="19" t="s">
        <v>44</v>
      </c>
      <c r="G78" s="18" t="b">
        <v>0</v>
      </c>
      <c r="H78" s="19" t="s">
        <v>127</v>
      </c>
      <c r="I78" s="21">
        <v>35</v>
      </c>
      <c r="J78" s="19" t="s">
        <v>126</v>
      </c>
      <c r="K78" s="21">
        <v>65</v>
      </c>
      <c r="L78" s="19" t="s">
        <v>216</v>
      </c>
      <c r="M78" s="19" t="s">
        <v>188</v>
      </c>
    </row>
    <row r="79" spans="1:13" x14ac:dyDescent="0.25">
      <c r="A79" s="19" t="s">
        <v>135</v>
      </c>
      <c r="B79" s="18">
        <v>230</v>
      </c>
      <c r="C79" s="19" t="s">
        <v>125</v>
      </c>
      <c r="D79" s="19" t="s">
        <v>201</v>
      </c>
      <c r="E79" s="19" t="s">
        <v>135</v>
      </c>
      <c r="F79" s="19" t="s">
        <v>127</v>
      </c>
      <c r="G79" s="18" t="b">
        <v>0</v>
      </c>
      <c r="H79" s="19" t="s">
        <v>127</v>
      </c>
      <c r="I79" s="21">
        <v>82</v>
      </c>
      <c r="J79" s="19" t="s">
        <v>126</v>
      </c>
      <c r="K79" s="21">
        <v>68</v>
      </c>
      <c r="L79" s="19" t="s">
        <v>216</v>
      </c>
      <c r="M79" s="19" t="s">
        <v>188</v>
      </c>
    </row>
    <row r="80" spans="1:13" x14ac:dyDescent="0.25">
      <c r="A80" s="19" t="s">
        <v>46</v>
      </c>
      <c r="B80" s="18">
        <v>193</v>
      </c>
      <c r="C80" s="19" t="s">
        <v>22</v>
      </c>
      <c r="D80" s="19" t="s">
        <v>203</v>
      </c>
      <c r="E80" s="19" t="s">
        <v>46</v>
      </c>
      <c r="F80" s="19" t="s">
        <v>101</v>
      </c>
      <c r="G80" s="18" t="b">
        <v>0</v>
      </c>
      <c r="H80" s="19" t="s">
        <v>44</v>
      </c>
      <c r="I80" s="21">
        <v>41</v>
      </c>
      <c r="J80" s="19" t="s">
        <v>41</v>
      </c>
      <c r="K80" s="21">
        <v>80</v>
      </c>
      <c r="L80" s="19" t="s">
        <v>25</v>
      </c>
      <c r="M80" s="19" t="s">
        <v>188</v>
      </c>
    </row>
    <row r="81" spans="1:13" x14ac:dyDescent="0.25">
      <c r="A81" s="19" t="s">
        <v>48</v>
      </c>
      <c r="B81" s="18">
        <v>200</v>
      </c>
      <c r="C81" s="19" t="s">
        <v>22</v>
      </c>
      <c r="D81" s="19" t="s">
        <v>203</v>
      </c>
      <c r="E81" s="19" t="s">
        <v>48</v>
      </c>
      <c r="F81" s="19" t="s">
        <v>73</v>
      </c>
      <c r="G81" s="18" t="b">
        <v>0</v>
      </c>
      <c r="H81" s="19" t="s">
        <v>44</v>
      </c>
      <c r="I81" s="21">
        <v>37</v>
      </c>
      <c r="J81" s="19" t="s">
        <v>41</v>
      </c>
      <c r="K81" s="21">
        <v>84</v>
      </c>
      <c r="L81" s="19" t="s">
        <v>25</v>
      </c>
      <c r="M81" s="19" t="s">
        <v>188</v>
      </c>
    </row>
    <row r="82" spans="1:13" ht="30" x14ac:dyDescent="0.25">
      <c r="A82" s="19" t="s">
        <v>45</v>
      </c>
      <c r="B82" s="18">
        <v>205</v>
      </c>
      <c r="C82" s="19" t="s">
        <v>22</v>
      </c>
      <c r="D82" s="19" t="s">
        <v>201</v>
      </c>
      <c r="E82" s="19" t="s">
        <v>45</v>
      </c>
      <c r="F82" s="19" t="s">
        <v>44</v>
      </c>
      <c r="G82" s="18" t="b">
        <v>0</v>
      </c>
      <c r="H82" s="19" t="s">
        <v>44</v>
      </c>
      <c r="I82" s="21">
        <v>34</v>
      </c>
      <c r="J82" s="19" t="s">
        <v>41</v>
      </c>
      <c r="K82" s="21">
        <v>56</v>
      </c>
      <c r="L82" s="19" t="s">
        <v>216</v>
      </c>
      <c r="M82" s="19" t="s">
        <v>188</v>
      </c>
    </row>
    <row r="83" spans="1:13" ht="30" x14ac:dyDescent="0.25">
      <c r="A83" s="19" t="s">
        <v>74</v>
      </c>
      <c r="B83" s="18">
        <v>162</v>
      </c>
      <c r="C83" s="19" t="s">
        <v>59</v>
      </c>
      <c r="D83" s="19" t="s">
        <v>207</v>
      </c>
      <c r="E83" s="19" t="s">
        <v>74</v>
      </c>
      <c r="F83" s="19" t="s">
        <v>212</v>
      </c>
      <c r="G83" s="18" t="b">
        <v>0</v>
      </c>
      <c r="H83" s="19" t="s">
        <v>73</v>
      </c>
      <c r="I83" s="21">
        <v>16</v>
      </c>
      <c r="J83" s="19" t="s">
        <v>72</v>
      </c>
      <c r="K83" s="21">
        <v>109</v>
      </c>
      <c r="L83" s="19" t="s">
        <v>213</v>
      </c>
      <c r="M83" s="19" t="s">
        <v>188</v>
      </c>
    </row>
    <row r="84" spans="1:13" ht="30" x14ac:dyDescent="0.25">
      <c r="A84" s="19" t="s">
        <v>77</v>
      </c>
      <c r="B84" s="18">
        <v>166</v>
      </c>
      <c r="C84" s="19" t="s">
        <v>59</v>
      </c>
      <c r="D84" s="19" t="s">
        <v>205</v>
      </c>
      <c r="E84" s="19" t="s">
        <v>77</v>
      </c>
      <c r="F84" s="19" t="s">
        <v>166</v>
      </c>
      <c r="G84" s="18" t="b">
        <v>0</v>
      </c>
      <c r="H84" s="19" t="s">
        <v>73</v>
      </c>
      <c r="I84" s="21">
        <v>11</v>
      </c>
      <c r="J84" s="19" t="s">
        <v>72</v>
      </c>
      <c r="K84" s="21">
        <v>100</v>
      </c>
      <c r="L84" s="19" t="s">
        <v>213</v>
      </c>
      <c r="M84" s="19" t="s">
        <v>188</v>
      </c>
    </row>
    <row r="85" spans="1:13" ht="30" x14ac:dyDescent="0.25">
      <c r="A85" s="19" t="s">
        <v>80</v>
      </c>
      <c r="B85" s="18">
        <v>172</v>
      </c>
      <c r="C85" s="19" t="s">
        <v>59</v>
      </c>
      <c r="D85" s="19" t="s">
        <v>207</v>
      </c>
      <c r="E85" s="19" t="s">
        <v>80</v>
      </c>
      <c r="F85" s="19" t="s">
        <v>166</v>
      </c>
      <c r="G85" s="18" t="b">
        <v>0</v>
      </c>
      <c r="H85" s="19" t="s">
        <v>73</v>
      </c>
      <c r="I85" s="21">
        <v>17</v>
      </c>
      <c r="J85" s="19" t="s">
        <v>72</v>
      </c>
      <c r="K85" s="21">
        <v>114</v>
      </c>
      <c r="L85" s="19" t="s">
        <v>213</v>
      </c>
      <c r="M85" s="19" t="s">
        <v>188</v>
      </c>
    </row>
    <row r="86" spans="1:13" x14ac:dyDescent="0.25">
      <c r="A86" s="19" t="s">
        <v>93</v>
      </c>
      <c r="B86" s="18">
        <v>173</v>
      </c>
      <c r="C86" s="19" t="s">
        <v>59</v>
      </c>
      <c r="D86" s="19" t="s">
        <v>207</v>
      </c>
      <c r="E86" s="19" t="s">
        <v>93</v>
      </c>
      <c r="F86" s="19" t="s">
        <v>212</v>
      </c>
      <c r="G86" s="18" t="b">
        <v>0</v>
      </c>
      <c r="H86" s="19" t="s">
        <v>73</v>
      </c>
      <c r="I86" s="21">
        <v>114</v>
      </c>
      <c r="J86" s="19" t="s">
        <v>85</v>
      </c>
      <c r="K86" s="21">
        <v>115</v>
      </c>
      <c r="L86" s="19" t="s">
        <v>213</v>
      </c>
      <c r="M86" s="19" t="s">
        <v>188</v>
      </c>
    </row>
    <row r="87" spans="1:13" ht="30" x14ac:dyDescent="0.25">
      <c r="A87" s="19" t="s">
        <v>81</v>
      </c>
      <c r="B87" s="18">
        <v>176</v>
      </c>
      <c r="C87" s="19" t="s">
        <v>59</v>
      </c>
      <c r="D87" s="19" t="s">
        <v>205</v>
      </c>
      <c r="E87" s="19" t="s">
        <v>81</v>
      </c>
      <c r="F87" s="19" t="s">
        <v>166</v>
      </c>
      <c r="G87" s="18" t="b">
        <v>0</v>
      </c>
      <c r="H87" s="19" t="s">
        <v>73</v>
      </c>
      <c r="I87" s="21">
        <v>11</v>
      </c>
      <c r="J87" s="19" t="s">
        <v>72</v>
      </c>
      <c r="K87" s="21">
        <v>103</v>
      </c>
      <c r="L87" s="19" t="s">
        <v>213</v>
      </c>
      <c r="M87" s="19" t="s">
        <v>188</v>
      </c>
    </row>
    <row r="88" spans="1:13" x14ac:dyDescent="0.25">
      <c r="A88" s="19" t="s">
        <v>47</v>
      </c>
      <c r="B88" s="18">
        <v>148</v>
      </c>
      <c r="C88" s="19" t="s">
        <v>22</v>
      </c>
      <c r="D88" s="19" t="s">
        <v>186</v>
      </c>
      <c r="E88" s="19" t="s">
        <v>47</v>
      </c>
      <c r="F88" s="19" t="s">
        <v>42</v>
      </c>
      <c r="G88" s="18" t="b">
        <v>0</v>
      </c>
      <c r="H88" s="19" t="s">
        <v>42</v>
      </c>
      <c r="I88" s="21">
        <v>51</v>
      </c>
      <c r="J88" s="19" t="s">
        <v>41</v>
      </c>
      <c r="K88" s="21">
        <v>15</v>
      </c>
      <c r="L88" s="19" t="s">
        <v>210</v>
      </c>
      <c r="M88" s="19" t="s">
        <v>188</v>
      </c>
    </row>
    <row r="89" spans="1:13" ht="30" x14ac:dyDescent="0.25">
      <c r="A89" s="19" t="s">
        <v>43</v>
      </c>
      <c r="B89" s="18">
        <v>187</v>
      </c>
      <c r="C89" s="19" t="s">
        <v>22</v>
      </c>
      <c r="D89" s="19" t="s">
        <v>203</v>
      </c>
      <c r="E89" s="19" t="s">
        <v>43</v>
      </c>
      <c r="F89" s="19" t="s">
        <v>117</v>
      </c>
      <c r="G89" s="18" t="b">
        <v>0</v>
      </c>
      <c r="H89" s="19" t="s">
        <v>42</v>
      </c>
      <c r="I89" s="21">
        <v>50</v>
      </c>
      <c r="J89" s="19" t="s">
        <v>41</v>
      </c>
      <c r="K89" s="21">
        <v>74</v>
      </c>
      <c r="L89" s="19" t="s">
        <v>25</v>
      </c>
      <c r="M89" s="19" t="s">
        <v>188</v>
      </c>
    </row>
    <row r="90" spans="1:13" ht="30" x14ac:dyDescent="0.25">
      <c r="A90" s="19" t="s">
        <v>49</v>
      </c>
      <c r="B90" s="18">
        <v>204</v>
      </c>
      <c r="C90" s="19" t="s">
        <v>22</v>
      </c>
      <c r="D90" s="19" t="s">
        <v>203</v>
      </c>
      <c r="E90" s="19" t="s">
        <v>49</v>
      </c>
      <c r="F90" s="19" t="s">
        <v>110</v>
      </c>
      <c r="G90" s="18" t="b">
        <v>0</v>
      </c>
      <c r="H90" s="19" t="s">
        <v>42</v>
      </c>
      <c r="I90" s="21">
        <v>30</v>
      </c>
      <c r="J90" s="19" t="s">
        <v>41</v>
      </c>
      <c r="K90" s="21">
        <v>86</v>
      </c>
      <c r="L90" s="19" t="s">
        <v>25</v>
      </c>
      <c r="M90" s="19" t="s">
        <v>188</v>
      </c>
    </row>
    <row r="91" spans="1:13" ht="30" x14ac:dyDescent="0.25">
      <c r="A91" s="19" t="s">
        <v>51</v>
      </c>
      <c r="B91" s="18">
        <v>134</v>
      </c>
      <c r="C91" s="19" t="s">
        <v>22</v>
      </c>
      <c r="D91" s="19" t="s">
        <v>196</v>
      </c>
      <c r="E91" s="19" t="s">
        <v>51</v>
      </c>
      <c r="F91" s="19" t="s">
        <v>24</v>
      </c>
      <c r="G91" s="18" t="b">
        <v>0</v>
      </c>
      <c r="H91" s="19" t="s">
        <v>24</v>
      </c>
      <c r="I91" s="21">
        <v>54</v>
      </c>
      <c r="J91" s="19" t="s">
        <v>50</v>
      </c>
      <c r="K91" s="21">
        <v>27</v>
      </c>
      <c r="L91" s="19" t="s">
        <v>210</v>
      </c>
      <c r="M91" s="19" t="s">
        <v>188</v>
      </c>
    </row>
    <row r="92" spans="1:13" ht="45" x14ac:dyDescent="0.25">
      <c r="A92" s="19" t="s">
        <v>25</v>
      </c>
      <c r="B92" s="18">
        <v>135</v>
      </c>
      <c r="C92" s="19" t="s">
        <v>22</v>
      </c>
      <c r="D92" s="19" t="s">
        <v>186</v>
      </c>
      <c r="E92" s="19" t="s">
        <v>25</v>
      </c>
      <c r="F92" s="19" t="s">
        <v>24</v>
      </c>
      <c r="G92" s="18" t="b">
        <v>0</v>
      </c>
      <c r="H92" s="19" t="s">
        <v>24</v>
      </c>
      <c r="I92" s="21">
        <v>115</v>
      </c>
      <c r="J92" s="19" t="s">
        <v>23</v>
      </c>
      <c r="K92" s="21">
        <v>5</v>
      </c>
      <c r="L92" s="19" t="s">
        <v>210</v>
      </c>
      <c r="M92" s="19" t="s">
        <v>188</v>
      </c>
    </row>
    <row r="93" spans="1:13" ht="30" x14ac:dyDescent="0.25">
      <c r="A93" s="19" t="s">
        <v>52</v>
      </c>
      <c r="B93" s="18">
        <v>145</v>
      </c>
      <c r="C93" s="19" t="s">
        <v>22</v>
      </c>
      <c r="D93" s="19" t="s">
        <v>186</v>
      </c>
      <c r="E93" s="19" t="s">
        <v>52</v>
      </c>
      <c r="F93" s="19" t="s">
        <v>24</v>
      </c>
      <c r="G93" s="18" t="b">
        <v>0</v>
      </c>
      <c r="H93" s="19" t="s">
        <v>24</v>
      </c>
      <c r="I93" s="21">
        <v>77</v>
      </c>
      <c r="J93" s="19" t="s">
        <v>50</v>
      </c>
      <c r="K93" s="21">
        <v>13</v>
      </c>
      <c r="L93" s="19" t="s">
        <v>210</v>
      </c>
      <c r="M93" s="19" t="s">
        <v>188</v>
      </c>
    </row>
    <row r="94" spans="1:13" ht="30" x14ac:dyDescent="0.25">
      <c r="A94" s="19" t="s">
        <v>53</v>
      </c>
      <c r="B94" s="18">
        <v>152</v>
      </c>
      <c r="C94" s="19" t="s">
        <v>22</v>
      </c>
      <c r="D94" s="19" t="s">
        <v>196</v>
      </c>
      <c r="E94" s="19" t="s">
        <v>53</v>
      </c>
      <c r="F94" s="19" t="s">
        <v>42</v>
      </c>
      <c r="G94" s="18" t="b">
        <v>0</v>
      </c>
      <c r="H94" s="19" t="s">
        <v>24</v>
      </c>
      <c r="I94" s="21">
        <v>57</v>
      </c>
      <c r="J94" s="19" t="s">
        <v>50</v>
      </c>
      <c r="K94" s="21">
        <v>42</v>
      </c>
      <c r="L94" s="19" t="s">
        <v>210</v>
      </c>
      <c r="M94" s="19" t="s">
        <v>188</v>
      </c>
    </row>
    <row r="95" spans="1:13" ht="30" x14ac:dyDescent="0.25">
      <c r="A95" s="19" t="s">
        <v>54</v>
      </c>
      <c r="B95" s="18">
        <v>153</v>
      </c>
      <c r="C95" s="19" t="s">
        <v>22</v>
      </c>
      <c r="D95" s="19" t="s">
        <v>186</v>
      </c>
      <c r="E95" s="19" t="s">
        <v>54</v>
      </c>
      <c r="F95" s="19" t="s">
        <v>42</v>
      </c>
      <c r="G95" s="18" t="b">
        <v>0</v>
      </c>
      <c r="H95" s="19" t="s">
        <v>24</v>
      </c>
      <c r="I95" s="21">
        <v>57</v>
      </c>
      <c r="J95" s="19" t="s">
        <v>50</v>
      </c>
      <c r="K95" s="21">
        <v>20</v>
      </c>
      <c r="L95" s="19" t="s">
        <v>210</v>
      </c>
      <c r="M95" s="19" t="s">
        <v>188</v>
      </c>
    </row>
    <row r="96" spans="1:13" ht="30" x14ac:dyDescent="0.25">
      <c r="A96" s="19" t="s">
        <v>55</v>
      </c>
      <c r="B96" s="18">
        <v>154</v>
      </c>
      <c r="C96" s="19" t="s">
        <v>22</v>
      </c>
      <c r="D96" s="19" t="s">
        <v>186</v>
      </c>
      <c r="E96" s="19" t="s">
        <v>55</v>
      </c>
      <c r="F96" s="19" t="s">
        <v>42</v>
      </c>
      <c r="G96" s="18" t="b">
        <v>0</v>
      </c>
      <c r="H96" s="19" t="s">
        <v>24</v>
      </c>
      <c r="I96" s="21">
        <v>53</v>
      </c>
      <c r="J96" s="19" t="s">
        <v>50</v>
      </c>
      <c r="K96" s="21">
        <v>21</v>
      </c>
      <c r="L96" s="19" t="s">
        <v>210</v>
      </c>
      <c r="M96" s="19" t="s">
        <v>188</v>
      </c>
    </row>
    <row r="97" spans="1:13" ht="30" x14ac:dyDescent="0.25">
      <c r="A97" s="19" t="s">
        <v>56</v>
      </c>
      <c r="B97" s="18">
        <v>156</v>
      </c>
      <c r="C97" s="19" t="s">
        <v>22</v>
      </c>
      <c r="D97" s="19" t="s">
        <v>186</v>
      </c>
      <c r="E97" s="19" t="s">
        <v>56</v>
      </c>
      <c r="F97" s="19" t="s">
        <v>24</v>
      </c>
      <c r="G97" s="18" t="b">
        <v>0</v>
      </c>
      <c r="H97" s="19" t="s">
        <v>24</v>
      </c>
      <c r="I97" s="21">
        <v>115</v>
      </c>
      <c r="J97" s="19" t="s">
        <v>50</v>
      </c>
      <c r="K97" s="21">
        <v>22</v>
      </c>
      <c r="L97" s="19" t="s">
        <v>210</v>
      </c>
      <c r="M97" s="19" t="s">
        <v>188</v>
      </c>
    </row>
    <row r="98" spans="1:13" ht="30" x14ac:dyDescent="0.25">
      <c r="A98" s="19" t="s">
        <v>57</v>
      </c>
      <c r="B98" s="18">
        <v>159</v>
      </c>
      <c r="C98" s="19" t="s">
        <v>22</v>
      </c>
      <c r="D98" s="19" t="s">
        <v>186</v>
      </c>
      <c r="E98" s="19" t="s">
        <v>57</v>
      </c>
      <c r="F98" s="19" t="s">
        <v>42</v>
      </c>
      <c r="G98" s="18" t="b">
        <v>0</v>
      </c>
      <c r="H98" s="19" t="s">
        <v>24</v>
      </c>
      <c r="I98" s="21">
        <v>77</v>
      </c>
      <c r="J98" s="19" t="s">
        <v>50</v>
      </c>
      <c r="K98" s="21">
        <v>24</v>
      </c>
      <c r="L98" s="19" t="s">
        <v>210</v>
      </c>
      <c r="M98" s="19" t="s">
        <v>188</v>
      </c>
    </row>
    <row r="99" spans="1:13" ht="30" x14ac:dyDescent="0.25">
      <c r="A99" s="19" t="s">
        <v>58</v>
      </c>
      <c r="B99" s="18">
        <v>161</v>
      </c>
      <c r="C99" s="19" t="s">
        <v>22</v>
      </c>
      <c r="D99" s="19" t="s">
        <v>186</v>
      </c>
      <c r="E99" s="19" t="s">
        <v>58</v>
      </c>
      <c r="F99" s="19" t="s">
        <v>42</v>
      </c>
      <c r="G99" s="18" t="b">
        <v>0</v>
      </c>
      <c r="H99" s="19" t="s">
        <v>24</v>
      </c>
      <c r="I99" s="21">
        <v>115</v>
      </c>
      <c r="J99" s="19" t="s">
        <v>50</v>
      </c>
      <c r="K99" s="21">
        <v>26</v>
      </c>
      <c r="L99" s="19" t="s">
        <v>210</v>
      </c>
      <c r="M99" s="19" t="s">
        <v>188</v>
      </c>
    </row>
    <row r="100" spans="1:13" ht="30" x14ac:dyDescent="0.25">
      <c r="A100" s="19" t="s">
        <v>130</v>
      </c>
      <c r="B100" s="18">
        <v>211</v>
      </c>
      <c r="C100" s="19" t="s">
        <v>125</v>
      </c>
      <c r="D100" s="19" t="s">
        <v>201</v>
      </c>
      <c r="E100" s="19" t="s">
        <v>130</v>
      </c>
      <c r="F100" s="19" t="s">
        <v>217</v>
      </c>
      <c r="G100" s="18" t="b">
        <v>0</v>
      </c>
      <c r="H100" s="19" t="s">
        <v>129</v>
      </c>
      <c r="I100" s="21">
        <v>76</v>
      </c>
      <c r="J100" s="19" t="s">
        <v>126</v>
      </c>
      <c r="K100" s="21">
        <v>60</v>
      </c>
      <c r="L100" s="19" t="s">
        <v>216</v>
      </c>
      <c r="M100" s="19" t="s">
        <v>188</v>
      </c>
    </row>
    <row r="101" spans="1:13" ht="30" x14ac:dyDescent="0.25">
      <c r="A101" s="19" t="s">
        <v>133</v>
      </c>
      <c r="B101" s="18">
        <v>225</v>
      </c>
      <c r="C101" s="19" t="s">
        <v>125</v>
      </c>
      <c r="D101" s="19" t="s">
        <v>201</v>
      </c>
      <c r="E101" s="19" t="s">
        <v>133</v>
      </c>
      <c r="F101" s="19" t="s">
        <v>127</v>
      </c>
      <c r="G101" s="18" t="b">
        <v>0</v>
      </c>
      <c r="H101" s="19" t="s">
        <v>129</v>
      </c>
      <c r="I101" s="21">
        <v>81</v>
      </c>
      <c r="J101" s="19" t="s">
        <v>126</v>
      </c>
      <c r="K101" s="21">
        <v>66</v>
      </c>
      <c r="L101" s="19" t="s">
        <v>216</v>
      </c>
      <c r="M101" s="19" t="s">
        <v>188</v>
      </c>
    </row>
    <row r="102" spans="1:13" ht="30" x14ac:dyDescent="0.25">
      <c r="A102" s="19" t="s">
        <v>134</v>
      </c>
      <c r="B102" s="18">
        <v>229</v>
      </c>
      <c r="C102" s="19" t="s">
        <v>125</v>
      </c>
      <c r="D102" s="19" t="s">
        <v>201</v>
      </c>
      <c r="E102" s="19" t="s">
        <v>134</v>
      </c>
      <c r="F102" s="19" t="s">
        <v>150</v>
      </c>
      <c r="G102" s="18" t="b">
        <v>0</v>
      </c>
      <c r="H102" s="19" t="s">
        <v>129</v>
      </c>
      <c r="I102" s="21">
        <v>43</v>
      </c>
      <c r="J102" s="19" t="s">
        <v>126</v>
      </c>
      <c r="K102" s="21">
        <v>67</v>
      </c>
      <c r="L102" s="19" t="s">
        <v>216</v>
      </c>
      <c r="M102" s="19" t="s">
        <v>188</v>
      </c>
    </row>
    <row r="103" spans="1:13" ht="30" x14ac:dyDescent="0.25">
      <c r="A103" s="19" t="s">
        <v>136</v>
      </c>
      <c r="B103" s="18">
        <v>232</v>
      </c>
      <c r="C103" s="19" t="s">
        <v>125</v>
      </c>
      <c r="D103" s="19" t="s">
        <v>201</v>
      </c>
      <c r="E103" s="19" t="s">
        <v>136</v>
      </c>
      <c r="F103" s="19" t="s">
        <v>217</v>
      </c>
      <c r="G103" s="18" t="b">
        <v>0</v>
      </c>
      <c r="H103" s="19" t="s">
        <v>129</v>
      </c>
      <c r="I103" s="21">
        <v>33</v>
      </c>
      <c r="J103" s="19" t="s">
        <v>126</v>
      </c>
      <c r="K103" s="21">
        <v>69</v>
      </c>
      <c r="L103" s="19" t="s">
        <v>216</v>
      </c>
      <c r="M103" s="19" t="s">
        <v>188</v>
      </c>
    </row>
    <row r="104" spans="1:13" ht="30" x14ac:dyDescent="0.25">
      <c r="A104" s="19" t="s">
        <v>137</v>
      </c>
      <c r="B104" s="18">
        <v>233</v>
      </c>
      <c r="C104" s="19" t="s">
        <v>125</v>
      </c>
      <c r="D104" s="19" t="s">
        <v>201</v>
      </c>
      <c r="E104" s="19" t="s">
        <v>137</v>
      </c>
      <c r="F104" s="19" t="s">
        <v>127</v>
      </c>
      <c r="G104" s="18" t="b">
        <v>0</v>
      </c>
      <c r="H104" s="19" t="s">
        <v>129</v>
      </c>
      <c r="I104" s="21">
        <v>78</v>
      </c>
      <c r="J104" s="19" t="s">
        <v>126</v>
      </c>
      <c r="K104" s="21">
        <v>70</v>
      </c>
      <c r="L104" s="19" t="s">
        <v>216</v>
      </c>
      <c r="M104" s="19" t="s">
        <v>188</v>
      </c>
    </row>
    <row r="105" spans="1:13" ht="30" x14ac:dyDescent="0.25">
      <c r="A105" s="19" t="s">
        <v>153</v>
      </c>
      <c r="B105" s="18">
        <v>209</v>
      </c>
      <c r="C105" s="19" t="s">
        <v>125</v>
      </c>
      <c r="D105" s="19" t="s">
        <v>196</v>
      </c>
      <c r="E105" s="19" t="s">
        <v>153</v>
      </c>
      <c r="F105" s="19" t="s">
        <v>152</v>
      </c>
      <c r="G105" s="18" t="b">
        <v>0</v>
      </c>
      <c r="H105" s="19" t="s">
        <v>152</v>
      </c>
      <c r="I105" s="24">
        <v>110</v>
      </c>
      <c r="J105" s="19" t="s">
        <v>149</v>
      </c>
      <c r="K105" s="21">
        <v>31</v>
      </c>
      <c r="L105" s="19" t="s">
        <v>216</v>
      </c>
      <c r="M105" s="19" t="s">
        <v>188</v>
      </c>
    </row>
    <row r="106" spans="1:13" ht="30" x14ac:dyDescent="0.25">
      <c r="A106" s="19" t="s">
        <v>155</v>
      </c>
      <c r="B106" s="18">
        <v>212</v>
      </c>
      <c r="C106" s="19" t="s">
        <v>125</v>
      </c>
      <c r="D106" s="19" t="s">
        <v>196</v>
      </c>
      <c r="E106" s="19" t="s">
        <v>155</v>
      </c>
      <c r="F106" s="19" t="s">
        <v>152</v>
      </c>
      <c r="G106" s="18" t="b">
        <v>0</v>
      </c>
      <c r="H106" s="19" t="s">
        <v>152</v>
      </c>
      <c r="I106" s="21">
        <v>65</v>
      </c>
      <c r="J106" s="19" t="s">
        <v>149</v>
      </c>
      <c r="K106" s="21">
        <v>37</v>
      </c>
      <c r="L106" s="19" t="s">
        <v>216</v>
      </c>
      <c r="M106" s="19" t="s">
        <v>188</v>
      </c>
    </row>
    <row r="107" spans="1:13" ht="30" x14ac:dyDescent="0.25">
      <c r="A107" s="19" t="s">
        <v>159</v>
      </c>
      <c r="B107" s="18">
        <v>220</v>
      </c>
      <c r="C107" s="19" t="s">
        <v>125</v>
      </c>
      <c r="D107" s="19" t="s">
        <v>196</v>
      </c>
      <c r="E107" s="19" t="s">
        <v>159</v>
      </c>
      <c r="F107" s="19" t="s">
        <v>152</v>
      </c>
      <c r="G107" s="18" t="b">
        <v>0</v>
      </c>
      <c r="H107" s="19" t="s">
        <v>152</v>
      </c>
      <c r="I107" s="21">
        <v>66</v>
      </c>
      <c r="J107" s="19" t="s">
        <v>149</v>
      </c>
      <c r="K107" s="21">
        <v>45</v>
      </c>
      <c r="L107" s="19" t="s">
        <v>216</v>
      </c>
      <c r="M107" s="19" t="s">
        <v>188</v>
      </c>
    </row>
    <row r="108" spans="1:13" ht="45" x14ac:dyDescent="0.25">
      <c r="A108" s="19" t="s">
        <v>160</v>
      </c>
      <c r="B108" s="18">
        <v>221</v>
      </c>
      <c r="C108" s="19" t="s">
        <v>125</v>
      </c>
      <c r="D108" s="19" t="s">
        <v>196</v>
      </c>
      <c r="E108" s="19" t="s">
        <v>160</v>
      </c>
      <c r="F108" s="19" t="s">
        <v>152</v>
      </c>
      <c r="G108" s="18" t="b">
        <v>0</v>
      </c>
      <c r="H108" s="19" t="s">
        <v>152</v>
      </c>
      <c r="I108" s="21">
        <v>67</v>
      </c>
      <c r="J108" s="19" t="s">
        <v>149</v>
      </c>
      <c r="K108" s="21">
        <v>46</v>
      </c>
      <c r="L108" s="19" t="s">
        <v>216</v>
      </c>
      <c r="M108" s="19" t="s">
        <v>188</v>
      </c>
    </row>
    <row r="109" spans="1:13" x14ac:dyDescent="0.25">
      <c r="A109" s="19" t="s">
        <v>161</v>
      </c>
      <c r="B109" s="18">
        <v>224</v>
      </c>
      <c r="C109" s="19" t="s">
        <v>125</v>
      </c>
      <c r="D109" s="19" t="s">
        <v>196</v>
      </c>
      <c r="E109" s="19" t="s">
        <v>161</v>
      </c>
      <c r="F109" s="19" t="s">
        <v>139</v>
      </c>
      <c r="G109" s="18" t="b">
        <v>0</v>
      </c>
      <c r="H109" s="19" t="s">
        <v>152</v>
      </c>
      <c r="I109" s="21">
        <v>110</v>
      </c>
      <c r="J109" s="19" t="s">
        <v>149</v>
      </c>
      <c r="K109" s="21">
        <v>48</v>
      </c>
      <c r="L109" s="19" t="s">
        <v>216</v>
      </c>
      <c r="M109" s="19" t="s">
        <v>188</v>
      </c>
    </row>
    <row r="110" spans="1:13" ht="30" x14ac:dyDescent="0.25">
      <c r="A110" s="19" t="s">
        <v>151</v>
      </c>
      <c r="B110" s="18">
        <v>208</v>
      </c>
      <c r="C110" s="19" t="s">
        <v>125</v>
      </c>
      <c r="D110" s="19" t="s">
        <v>196</v>
      </c>
      <c r="E110" s="19" t="s">
        <v>151</v>
      </c>
      <c r="F110" s="19" t="s">
        <v>150</v>
      </c>
      <c r="G110" s="18" t="b">
        <v>0</v>
      </c>
      <c r="H110" s="19" t="s">
        <v>150</v>
      </c>
      <c r="I110" s="21">
        <v>64</v>
      </c>
      <c r="J110" s="19" t="s">
        <v>149</v>
      </c>
      <c r="K110" s="21">
        <v>30</v>
      </c>
      <c r="L110" s="19" t="s">
        <v>216</v>
      </c>
      <c r="M110" s="19" t="s">
        <v>188</v>
      </c>
    </row>
    <row r="111" spans="1:13" ht="30" x14ac:dyDescent="0.25">
      <c r="A111" s="19" t="s">
        <v>154</v>
      </c>
      <c r="B111" s="18">
        <v>210</v>
      </c>
      <c r="C111" s="19" t="s">
        <v>125</v>
      </c>
      <c r="D111" s="19" t="s">
        <v>196</v>
      </c>
      <c r="E111" s="19" t="s">
        <v>154</v>
      </c>
      <c r="F111" s="19" t="s">
        <v>150</v>
      </c>
      <c r="G111" s="18" t="b">
        <v>0</v>
      </c>
      <c r="H111" s="19" t="s">
        <v>150</v>
      </c>
      <c r="I111" s="21">
        <v>61</v>
      </c>
      <c r="J111" s="19" t="s">
        <v>149</v>
      </c>
      <c r="K111" s="21">
        <v>35</v>
      </c>
      <c r="L111" s="19" t="s">
        <v>216</v>
      </c>
      <c r="M111" s="19" t="s">
        <v>188</v>
      </c>
    </row>
    <row r="112" spans="1:13" ht="30" x14ac:dyDescent="0.25">
      <c r="A112" s="19" t="s">
        <v>156</v>
      </c>
      <c r="B112" s="18">
        <v>214</v>
      </c>
      <c r="C112" s="19" t="s">
        <v>125</v>
      </c>
      <c r="D112" s="19" t="s">
        <v>196</v>
      </c>
      <c r="E112" s="19" t="s">
        <v>156</v>
      </c>
      <c r="F112" s="19" t="s">
        <v>150</v>
      </c>
      <c r="G112" s="18" t="b">
        <v>0</v>
      </c>
      <c r="H112" s="19" t="s">
        <v>150</v>
      </c>
      <c r="I112" s="21">
        <v>69</v>
      </c>
      <c r="J112" s="19" t="s">
        <v>149</v>
      </c>
      <c r="K112" s="21">
        <v>38</v>
      </c>
      <c r="L112" s="19" t="s">
        <v>216</v>
      </c>
      <c r="M112" s="19" t="s">
        <v>188</v>
      </c>
    </row>
    <row r="113" spans="1:13" ht="45" x14ac:dyDescent="0.25">
      <c r="A113" s="19" t="s">
        <v>218</v>
      </c>
      <c r="B113" s="18">
        <v>215</v>
      </c>
      <c r="C113" s="19" t="s">
        <v>125</v>
      </c>
      <c r="D113" s="19" t="s">
        <v>196</v>
      </c>
      <c r="E113" s="19" t="s">
        <v>218</v>
      </c>
      <c r="F113" s="19" t="s">
        <v>150</v>
      </c>
      <c r="G113" s="18" t="b">
        <v>0</v>
      </c>
      <c r="H113" s="19" t="s">
        <v>150</v>
      </c>
      <c r="I113" s="21">
        <v>69</v>
      </c>
      <c r="J113" s="19" t="s">
        <v>149</v>
      </c>
      <c r="K113" s="21">
        <v>127</v>
      </c>
      <c r="L113" s="19" t="s">
        <v>216</v>
      </c>
      <c r="M113" s="19" t="s">
        <v>188</v>
      </c>
    </row>
    <row r="114" spans="1:13" ht="30" x14ac:dyDescent="0.25">
      <c r="A114" s="19" t="s">
        <v>157</v>
      </c>
      <c r="B114" s="18">
        <v>218</v>
      </c>
      <c r="C114" s="19" t="s">
        <v>125</v>
      </c>
      <c r="D114" s="19" t="s">
        <v>196</v>
      </c>
      <c r="E114" s="19" t="s">
        <v>157</v>
      </c>
      <c r="F114" s="19" t="s">
        <v>150</v>
      </c>
      <c r="G114" s="18" t="b">
        <v>0</v>
      </c>
      <c r="H114" s="19" t="s">
        <v>150</v>
      </c>
      <c r="I114" s="21">
        <v>64</v>
      </c>
      <c r="J114" s="19" t="s">
        <v>149</v>
      </c>
      <c r="K114" s="21">
        <v>43</v>
      </c>
      <c r="L114" s="19" t="s">
        <v>216</v>
      </c>
      <c r="M114" s="19" t="s">
        <v>188</v>
      </c>
    </row>
    <row r="115" spans="1:13" ht="30" x14ac:dyDescent="0.25">
      <c r="A115" s="19" t="s">
        <v>158</v>
      </c>
      <c r="B115" s="18">
        <v>219</v>
      </c>
      <c r="C115" s="19" t="s">
        <v>125</v>
      </c>
      <c r="D115" s="19" t="s">
        <v>196</v>
      </c>
      <c r="E115" s="19" t="s">
        <v>158</v>
      </c>
      <c r="F115" s="19" t="s">
        <v>150</v>
      </c>
      <c r="G115" s="18" t="b">
        <v>0</v>
      </c>
      <c r="H115" s="19" t="s">
        <v>150</v>
      </c>
      <c r="I115" s="21">
        <v>61</v>
      </c>
      <c r="J115" s="19" t="s">
        <v>149</v>
      </c>
      <c r="K115" s="21">
        <v>44</v>
      </c>
      <c r="L115" s="19" t="s">
        <v>216</v>
      </c>
      <c r="M115" s="19" t="s">
        <v>188</v>
      </c>
    </row>
    <row r="116" spans="1:13" ht="30" x14ac:dyDescent="0.25">
      <c r="A116" s="19" t="s">
        <v>162</v>
      </c>
      <c r="B116" s="18">
        <v>227</v>
      </c>
      <c r="C116" s="19" t="s">
        <v>125</v>
      </c>
      <c r="D116" s="19" t="s">
        <v>196</v>
      </c>
      <c r="E116" s="19" t="s">
        <v>162</v>
      </c>
      <c r="F116" s="19" t="s">
        <v>150</v>
      </c>
      <c r="G116" s="18" t="b">
        <v>0</v>
      </c>
      <c r="H116" s="19" t="s">
        <v>150</v>
      </c>
      <c r="I116" s="21">
        <v>61</v>
      </c>
      <c r="J116" s="19" t="s">
        <v>149</v>
      </c>
      <c r="K116" s="21">
        <v>52</v>
      </c>
      <c r="L116" s="19" t="s">
        <v>216</v>
      </c>
      <c r="M116" s="19" t="s">
        <v>188</v>
      </c>
    </row>
    <row r="117" spans="1:13" ht="30" x14ac:dyDescent="0.25">
      <c r="A117" s="19" t="s">
        <v>141</v>
      </c>
      <c r="B117" s="18">
        <v>141</v>
      </c>
      <c r="C117" s="19" t="s">
        <v>125</v>
      </c>
      <c r="D117" s="19" t="s">
        <v>196</v>
      </c>
      <c r="E117" s="19" t="s">
        <v>141</v>
      </c>
      <c r="F117" s="19" t="s">
        <v>24</v>
      </c>
      <c r="G117" s="18" t="b">
        <v>0</v>
      </c>
      <c r="H117" s="19" t="s">
        <v>139</v>
      </c>
      <c r="I117" s="21">
        <v>74</v>
      </c>
      <c r="J117" s="19" t="s">
        <v>138</v>
      </c>
      <c r="K117" s="21">
        <v>32</v>
      </c>
      <c r="L117" s="19" t="s">
        <v>210</v>
      </c>
      <c r="M117" s="19" t="s">
        <v>188</v>
      </c>
    </row>
    <row r="118" spans="1:13" x14ac:dyDescent="0.25">
      <c r="A118" s="19" t="s">
        <v>142</v>
      </c>
      <c r="B118" s="18">
        <v>142</v>
      </c>
      <c r="C118" s="19" t="s">
        <v>125</v>
      </c>
      <c r="D118" s="19" t="s">
        <v>196</v>
      </c>
      <c r="E118" s="19" t="s">
        <v>142</v>
      </c>
      <c r="F118" s="19" t="s">
        <v>24</v>
      </c>
      <c r="G118" s="18" t="b">
        <v>0</v>
      </c>
      <c r="H118" s="19" t="s">
        <v>139</v>
      </c>
      <c r="I118" s="21">
        <v>74</v>
      </c>
      <c r="J118" s="19" t="s">
        <v>138</v>
      </c>
      <c r="K118" s="21">
        <v>33</v>
      </c>
      <c r="L118" s="19" t="s">
        <v>210</v>
      </c>
      <c r="M118" s="19" t="s">
        <v>188</v>
      </c>
    </row>
    <row r="119" spans="1:13" ht="30" x14ac:dyDescent="0.25">
      <c r="A119" s="19" t="s">
        <v>140</v>
      </c>
      <c r="B119" s="18">
        <v>206</v>
      </c>
      <c r="C119" s="19" t="s">
        <v>125</v>
      </c>
      <c r="D119" s="19" t="s">
        <v>196</v>
      </c>
      <c r="E119" s="19" t="s">
        <v>140</v>
      </c>
      <c r="F119" s="19" t="s">
        <v>101</v>
      </c>
      <c r="G119" s="18" t="b">
        <v>0</v>
      </c>
      <c r="H119" s="19" t="s">
        <v>139</v>
      </c>
      <c r="I119" s="21">
        <v>59</v>
      </c>
      <c r="J119" s="19" t="s">
        <v>138</v>
      </c>
      <c r="K119" s="21">
        <v>28</v>
      </c>
      <c r="L119" s="19" t="s">
        <v>216</v>
      </c>
      <c r="M119" s="19" t="s">
        <v>188</v>
      </c>
    </row>
    <row r="120" spans="1:13" ht="30" x14ac:dyDescent="0.25">
      <c r="A120" s="19" t="s">
        <v>143</v>
      </c>
      <c r="B120" s="18">
        <v>216</v>
      </c>
      <c r="C120" s="19" t="s">
        <v>125</v>
      </c>
      <c r="D120" s="19" t="s">
        <v>196</v>
      </c>
      <c r="E120" s="19" t="s">
        <v>143</v>
      </c>
      <c r="F120" s="19" t="s">
        <v>139</v>
      </c>
      <c r="G120" s="18" t="b">
        <v>0</v>
      </c>
      <c r="H120" s="19" t="s">
        <v>139</v>
      </c>
      <c r="I120" s="21">
        <v>73</v>
      </c>
      <c r="J120" s="19" t="s">
        <v>138</v>
      </c>
      <c r="K120" s="21">
        <v>39</v>
      </c>
      <c r="L120" s="19" t="s">
        <v>216</v>
      </c>
      <c r="M120" s="19" t="s">
        <v>188</v>
      </c>
    </row>
    <row r="121" spans="1:13" ht="30" x14ac:dyDescent="0.25">
      <c r="A121" s="19" t="s">
        <v>144</v>
      </c>
      <c r="B121" s="18">
        <v>223</v>
      </c>
      <c r="C121" s="19" t="s">
        <v>125</v>
      </c>
      <c r="D121" s="19" t="s">
        <v>196</v>
      </c>
      <c r="E121" s="19" t="s">
        <v>144</v>
      </c>
      <c r="F121" s="19" t="s">
        <v>139</v>
      </c>
      <c r="G121" s="18" t="b">
        <v>0</v>
      </c>
      <c r="H121" s="19" t="s">
        <v>139</v>
      </c>
      <c r="I121" s="21">
        <v>73</v>
      </c>
      <c r="J121" s="19" t="s">
        <v>138</v>
      </c>
      <c r="K121" s="21">
        <v>47</v>
      </c>
      <c r="L121" s="19" t="s">
        <v>216</v>
      </c>
      <c r="M121" s="19" t="s">
        <v>188</v>
      </c>
    </row>
    <row r="122" spans="1:13" ht="30" x14ac:dyDescent="0.25">
      <c r="A122" s="19" t="s">
        <v>145</v>
      </c>
      <c r="B122" s="18">
        <v>226</v>
      </c>
      <c r="C122" s="19" t="s">
        <v>125</v>
      </c>
      <c r="D122" s="19" t="s">
        <v>196</v>
      </c>
      <c r="E122" s="19" t="s">
        <v>145</v>
      </c>
      <c r="F122" s="19" t="s">
        <v>101</v>
      </c>
      <c r="G122" s="18" t="b">
        <v>0</v>
      </c>
      <c r="H122" s="19" t="s">
        <v>139</v>
      </c>
      <c r="I122" s="21">
        <v>59</v>
      </c>
      <c r="J122" s="19" t="s">
        <v>138</v>
      </c>
      <c r="K122" s="21">
        <v>49</v>
      </c>
      <c r="L122" s="19" t="s">
        <v>216</v>
      </c>
      <c r="M122" s="19" t="s">
        <v>188</v>
      </c>
    </row>
    <row r="123" spans="1:13" ht="30" x14ac:dyDescent="0.25">
      <c r="A123" s="19" t="s">
        <v>146</v>
      </c>
      <c r="B123" s="18">
        <v>228</v>
      </c>
      <c r="C123" s="19" t="s">
        <v>125</v>
      </c>
      <c r="D123" s="19" t="s">
        <v>196</v>
      </c>
      <c r="E123" s="19" t="s">
        <v>146</v>
      </c>
      <c r="F123" s="19" t="s">
        <v>139</v>
      </c>
      <c r="G123" s="18" t="b">
        <v>0</v>
      </c>
      <c r="H123" s="19" t="s">
        <v>139</v>
      </c>
      <c r="I123" s="24">
        <v>73</v>
      </c>
      <c r="J123" s="19" t="s">
        <v>138</v>
      </c>
      <c r="K123" s="24">
        <v>53</v>
      </c>
      <c r="L123" s="19" t="s">
        <v>216</v>
      </c>
      <c r="M123" s="19" t="s">
        <v>188</v>
      </c>
    </row>
    <row r="124" spans="1:13" x14ac:dyDescent="0.25">
      <c r="A124" s="19" t="s">
        <v>147</v>
      </c>
      <c r="B124" s="18">
        <v>231</v>
      </c>
      <c r="C124" s="19" t="s">
        <v>125</v>
      </c>
      <c r="D124" s="19" t="s">
        <v>196</v>
      </c>
      <c r="E124" s="19" t="s">
        <v>147</v>
      </c>
      <c r="F124" s="19" t="s">
        <v>139</v>
      </c>
      <c r="G124" s="18" t="b">
        <v>0</v>
      </c>
      <c r="H124" s="19" t="s">
        <v>139</v>
      </c>
      <c r="I124" s="21">
        <v>71</v>
      </c>
      <c r="J124" s="19" t="s">
        <v>138</v>
      </c>
      <c r="K124" s="21">
        <v>54</v>
      </c>
      <c r="L124" s="19" t="s">
        <v>216</v>
      </c>
      <c r="M124" s="19" t="s">
        <v>188</v>
      </c>
    </row>
    <row r="125" spans="1:13" x14ac:dyDescent="0.25">
      <c r="A125" s="19" t="s">
        <v>148</v>
      </c>
      <c r="B125" s="18">
        <v>234</v>
      </c>
      <c r="C125" s="19" t="s">
        <v>125</v>
      </c>
      <c r="D125" s="19" t="s">
        <v>196</v>
      </c>
      <c r="E125" s="19" t="s">
        <v>148</v>
      </c>
      <c r="F125" s="19" t="s">
        <v>139</v>
      </c>
      <c r="G125" s="18" t="b">
        <v>0</v>
      </c>
      <c r="H125" s="19" t="s">
        <v>139</v>
      </c>
      <c r="I125" s="24">
        <v>62</v>
      </c>
      <c r="J125" s="19" t="s">
        <v>138</v>
      </c>
      <c r="K125" s="24">
        <v>55</v>
      </c>
      <c r="L125" s="19" t="s">
        <v>216</v>
      </c>
      <c r="M125" s="19" t="s">
        <v>188</v>
      </c>
    </row>
  </sheetData>
  <autoFilter ref="A1:M125" xr:uid="{B35B306F-B18B-47B8-BFCD-C5CE5C6FB1FC}">
    <sortState xmlns:xlrd2="http://schemas.microsoft.com/office/spreadsheetml/2017/richdata2" ref="A2:M125">
      <sortCondition ref="H1:H12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V17"/>
  <sheetViews>
    <sheetView workbookViewId="0">
      <selection activeCell="A4" sqref="A4"/>
    </sheetView>
  </sheetViews>
  <sheetFormatPr defaultRowHeight="15" x14ac:dyDescent="0.25"/>
  <sheetData>
    <row r="1" spans="1:22" ht="26.45" customHeight="1" x14ac:dyDescent="0.25">
      <c r="A1" s="25" t="s">
        <v>167</v>
      </c>
      <c r="B1" s="25"/>
      <c r="C1" s="25"/>
      <c r="D1" s="25"/>
      <c r="E1" s="25"/>
      <c r="F1" s="25"/>
      <c r="G1" s="25"/>
      <c r="H1" s="25"/>
      <c r="I1" s="25"/>
      <c r="J1" s="25"/>
      <c r="K1" s="25"/>
      <c r="L1" s="25"/>
      <c r="M1" s="25"/>
      <c r="N1" s="25"/>
      <c r="O1" s="25"/>
      <c r="P1" s="25"/>
      <c r="Q1" s="25"/>
      <c r="R1" s="25"/>
      <c r="S1" s="25"/>
      <c r="T1" s="25"/>
      <c r="U1" s="25"/>
      <c r="V1" s="25"/>
    </row>
    <row r="2" spans="1:22" x14ac:dyDescent="0.25">
      <c r="A2" s="25" t="s">
        <v>168</v>
      </c>
      <c r="B2" s="25"/>
      <c r="C2" s="25"/>
      <c r="D2" s="25"/>
      <c r="E2" s="25"/>
      <c r="F2" s="25"/>
      <c r="G2" s="25"/>
      <c r="H2" s="25"/>
      <c r="I2" s="25"/>
      <c r="J2" s="25"/>
      <c r="K2" s="25"/>
      <c r="L2" s="25"/>
      <c r="M2" s="25"/>
      <c r="N2" s="25"/>
      <c r="O2" s="25"/>
      <c r="P2" s="25"/>
      <c r="Q2" s="25"/>
      <c r="R2" s="25"/>
      <c r="S2" s="25"/>
      <c r="T2" s="25"/>
      <c r="U2" s="25"/>
      <c r="V2" s="25"/>
    </row>
    <row r="3" spans="1:22" ht="30" customHeight="1" x14ac:dyDescent="0.25">
      <c r="A3" s="25" t="s">
        <v>169</v>
      </c>
      <c r="B3" s="25"/>
      <c r="C3" s="25"/>
      <c r="D3" s="25"/>
      <c r="E3" s="25"/>
      <c r="F3" s="25"/>
      <c r="G3" s="25"/>
      <c r="H3" s="25"/>
      <c r="I3" s="25"/>
      <c r="J3" s="25"/>
      <c r="K3" s="25"/>
      <c r="L3" s="25"/>
      <c r="M3" s="25"/>
      <c r="N3" s="25"/>
      <c r="O3" s="25"/>
      <c r="P3" s="25"/>
      <c r="Q3" s="25"/>
      <c r="R3" s="25"/>
      <c r="S3" s="25"/>
      <c r="T3" s="25"/>
      <c r="U3" s="25"/>
      <c r="V3" s="25"/>
    </row>
    <row r="4" spans="1:22" ht="15.75" x14ac:dyDescent="0.25">
      <c r="A4" s="4" t="s">
        <v>0</v>
      </c>
      <c r="B4" s="4" t="s">
        <v>1</v>
      </c>
      <c r="C4" s="4" t="s">
        <v>2</v>
      </c>
      <c r="D4" s="4" t="s">
        <v>3</v>
      </c>
      <c r="E4" s="4" t="s">
        <v>4</v>
      </c>
      <c r="F4" s="4" t="s">
        <v>5</v>
      </c>
      <c r="G4" s="4" t="s">
        <v>6</v>
      </c>
      <c r="H4" s="4" t="s">
        <v>7</v>
      </c>
      <c r="I4" s="4" t="s">
        <v>8</v>
      </c>
      <c r="J4" s="4" t="s">
        <v>9</v>
      </c>
      <c r="K4" s="4" t="s">
        <v>10</v>
      </c>
      <c r="L4" s="4" t="s">
        <v>11</v>
      </c>
      <c r="M4" s="4" t="s">
        <v>12</v>
      </c>
      <c r="N4" s="4" t="s">
        <v>13</v>
      </c>
      <c r="O4" s="4" t="s">
        <v>14</v>
      </c>
      <c r="P4" s="4" t="s">
        <v>15</v>
      </c>
      <c r="Q4" s="4" t="s">
        <v>16</v>
      </c>
      <c r="R4" s="4" t="s">
        <v>17</v>
      </c>
      <c r="S4" s="4" t="s">
        <v>18</v>
      </c>
      <c r="T4" s="4" t="s">
        <v>19</v>
      </c>
      <c r="U4" s="3" t="s">
        <v>20</v>
      </c>
      <c r="V4" s="3" t="s">
        <v>21</v>
      </c>
    </row>
    <row r="5" spans="1:22" x14ac:dyDescent="0.25">
      <c r="A5" t="s">
        <v>22</v>
      </c>
      <c r="B5" t="s">
        <v>41</v>
      </c>
      <c r="C5" t="s">
        <v>42</v>
      </c>
      <c r="D5" t="s">
        <v>43</v>
      </c>
      <c r="E5">
        <v>1040</v>
      </c>
      <c r="F5">
        <v>650</v>
      </c>
      <c r="G5">
        <v>390</v>
      </c>
      <c r="H5">
        <v>379</v>
      </c>
      <c r="I5">
        <v>262</v>
      </c>
      <c r="J5">
        <v>131</v>
      </c>
      <c r="K5">
        <v>268</v>
      </c>
      <c r="L5">
        <v>0</v>
      </c>
      <c r="M5">
        <v>0</v>
      </c>
      <c r="N5">
        <v>0</v>
      </c>
      <c r="O5">
        <v>2</v>
      </c>
      <c r="P5">
        <v>33</v>
      </c>
      <c r="Q5">
        <v>989</v>
      </c>
      <c r="R5">
        <v>9</v>
      </c>
      <c r="S5">
        <v>5</v>
      </c>
      <c r="T5">
        <v>6</v>
      </c>
      <c r="U5" s="6">
        <v>2024</v>
      </c>
      <c r="V5" s="6">
        <v>7</v>
      </c>
    </row>
    <row r="6" spans="1:22" x14ac:dyDescent="0.25">
      <c r="A6" t="s">
        <v>59</v>
      </c>
      <c r="B6" t="s">
        <v>72</v>
      </c>
      <c r="C6" t="s">
        <v>75</v>
      </c>
      <c r="D6" t="s">
        <v>83</v>
      </c>
      <c r="E6">
        <v>528</v>
      </c>
      <c r="F6">
        <v>400</v>
      </c>
      <c r="G6">
        <v>128</v>
      </c>
      <c r="H6">
        <v>29</v>
      </c>
      <c r="I6">
        <v>22</v>
      </c>
      <c r="J6">
        <v>91</v>
      </c>
      <c r="K6">
        <v>386</v>
      </c>
      <c r="L6">
        <v>0</v>
      </c>
      <c r="M6">
        <v>0</v>
      </c>
      <c r="N6">
        <v>0</v>
      </c>
      <c r="O6">
        <v>0</v>
      </c>
      <c r="P6">
        <v>0</v>
      </c>
      <c r="Q6">
        <v>521</v>
      </c>
      <c r="R6">
        <v>0</v>
      </c>
      <c r="S6">
        <v>2</v>
      </c>
      <c r="T6">
        <v>0</v>
      </c>
      <c r="U6" s="6">
        <v>2024</v>
      </c>
      <c r="V6" s="6">
        <v>7</v>
      </c>
    </row>
    <row r="7" spans="1:22" x14ac:dyDescent="0.25">
      <c r="A7" t="s">
        <v>96</v>
      </c>
      <c r="B7" t="s">
        <v>100</v>
      </c>
      <c r="C7" t="s">
        <v>101</v>
      </c>
      <c r="D7" t="s">
        <v>140</v>
      </c>
      <c r="E7">
        <v>107</v>
      </c>
      <c r="F7">
        <v>76</v>
      </c>
      <c r="G7">
        <v>31</v>
      </c>
      <c r="H7">
        <v>3</v>
      </c>
      <c r="I7">
        <v>2</v>
      </c>
      <c r="J7">
        <v>10</v>
      </c>
      <c r="K7">
        <v>92</v>
      </c>
      <c r="L7">
        <v>0</v>
      </c>
      <c r="M7">
        <v>0</v>
      </c>
      <c r="N7">
        <v>0</v>
      </c>
      <c r="O7">
        <v>0</v>
      </c>
      <c r="P7">
        <v>0</v>
      </c>
      <c r="Q7">
        <v>104</v>
      </c>
      <c r="R7">
        <v>0</v>
      </c>
      <c r="S7">
        <v>1</v>
      </c>
      <c r="T7">
        <v>0</v>
      </c>
      <c r="U7" s="6">
        <v>2024</v>
      </c>
      <c r="V7" s="6">
        <v>7</v>
      </c>
    </row>
    <row r="8" spans="1:22" x14ac:dyDescent="0.25">
      <c r="A8" t="s">
        <v>96</v>
      </c>
      <c r="B8" t="s">
        <v>109</v>
      </c>
      <c r="C8" t="s">
        <v>110</v>
      </c>
      <c r="D8" t="s">
        <v>111</v>
      </c>
      <c r="E8">
        <v>6</v>
      </c>
      <c r="F8">
        <v>1</v>
      </c>
      <c r="G8">
        <v>5</v>
      </c>
      <c r="H8">
        <v>2</v>
      </c>
      <c r="I8">
        <v>1</v>
      </c>
      <c r="J8">
        <v>2</v>
      </c>
      <c r="K8">
        <v>1</v>
      </c>
      <c r="L8">
        <v>0</v>
      </c>
      <c r="M8">
        <v>0</v>
      </c>
      <c r="N8">
        <v>0</v>
      </c>
      <c r="O8">
        <v>0</v>
      </c>
      <c r="P8">
        <v>0</v>
      </c>
      <c r="Q8">
        <v>5</v>
      </c>
      <c r="R8">
        <v>0</v>
      </c>
      <c r="S8">
        <v>0</v>
      </c>
      <c r="T8">
        <v>0</v>
      </c>
      <c r="U8" s="6">
        <v>2024</v>
      </c>
      <c r="V8" s="6">
        <v>7</v>
      </c>
    </row>
    <row r="9" spans="1:22" x14ac:dyDescent="0.25">
      <c r="A9" t="s">
        <v>96</v>
      </c>
      <c r="B9" t="s">
        <v>109</v>
      </c>
      <c r="C9" t="s">
        <v>110</v>
      </c>
      <c r="D9" t="s">
        <v>112</v>
      </c>
      <c r="E9">
        <v>37</v>
      </c>
      <c r="F9">
        <v>30</v>
      </c>
      <c r="G9">
        <v>7</v>
      </c>
      <c r="H9">
        <v>13</v>
      </c>
      <c r="I9">
        <v>8</v>
      </c>
      <c r="J9">
        <v>6</v>
      </c>
      <c r="K9">
        <v>10</v>
      </c>
      <c r="L9">
        <v>0</v>
      </c>
      <c r="M9">
        <v>0</v>
      </c>
      <c r="N9">
        <v>0</v>
      </c>
      <c r="O9">
        <v>0</v>
      </c>
      <c r="P9">
        <v>0</v>
      </c>
      <c r="Q9">
        <v>35</v>
      </c>
      <c r="R9">
        <v>0</v>
      </c>
      <c r="S9">
        <v>0</v>
      </c>
      <c r="T9">
        <v>0</v>
      </c>
      <c r="U9" s="6">
        <v>2024</v>
      </c>
      <c r="V9" s="6">
        <v>7</v>
      </c>
    </row>
    <row r="10" spans="1:22" x14ac:dyDescent="0.25">
      <c r="A10" t="s">
        <v>96</v>
      </c>
      <c r="B10" t="s">
        <v>116</v>
      </c>
      <c r="C10" t="s">
        <v>117</v>
      </c>
      <c r="D10" t="s">
        <v>120</v>
      </c>
      <c r="E10">
        <v>312</v>
      </c>
      <c r="F10">
        <v>187</v>
      </c>
      <c r="G10">
        <v>125</v>
      </c>
      <c r="H10">
        <v>11</v>
      </c>
      <c r="I10">
        <v>27</v>
      </c>
      <c r="J10">
        <v>99</v>
      </c>
      <c r="K10">
        <v>175</v>
      </c>
      <c r="L10">
        <v>0</v>
      </c>
      <c r="M10">
        <v>0</v>
      </c>
      <c r="N10">
        <v>0</v>
      </c>
      <c r="O10">
        <v>0</v>
      </c>
      <c r="P10">
        <v>2</v>
      </c>
      <c r="Q10">
        <v>307</v>
      </c>
      <c r="R10">
        <v>1</v>
      </c>
      <c r="S10">
        <v>2</v>
      </c>
      <c r="T10">
        <v>0</v>
      </c>
      <c r="U10" s="6">
        <v>2024</v>
      </c>
      <c r="V10" s="6">
        <v>7</v>
      </c>
    </row>
    <row r="11" spans="1:22" x14ac:dyDescent="0.25">
      <c r="A11" t="s">
        <v>125</v>
      </c>
      <c r="B11" t="s">
        <v>126</v>
      </c>
      <c r="C11" t="s">
        <v>129</v>
      </c>
      <c r="D11" t="s">
        <v>137</v>
      </c>
      <c r="E11">
        <v>113</v>
      </c>
      <c r="F11">
        <v>44</v>
      </c>
      <c r="G11">
        <v>69</v>
      </c>
      <c r="H11">
        <v>6</v>
      </c>
      <c r="I11">
        <v>17</v>
      </c>
      <c r="J11">
        <v>28</v>
      </c>
      <c r="K11">
        <v>62</v>
      </c>
      <c r="L11">
        <v>0</v>
      </c>
      <c r="M11">
        <v>0</v>
      </c>
      <c r="N11">
        <v>0</v>
      </c>
      <c r="O11">
        <v>0</v>
      </c>
      <c r="P11">
        <v>0</v>
      </c>
      <c r="Q11">
        <v>105</v>
      </c>
      <c r="R11">
        <v>0</v>
      </c>
      <c r="S11">
        <v>2</v>
      </c>
      <c r="T11">
        <v>0</v>
      </c>
      <c r="U11" s="6">
        <v>2024</v>
      </c>
      <c r="V11" s="6">
        <v>7</v>
      </c>
    </row>
    <row r="12" spans="1:22" x14ac:dyDescent="0.25">
      <c r="A12" t="s">
        <v>59</v>
      </c>
      <c r="B12" t="s">
        <v>60</v>
      </c>
      <c r="C12" t="s">
        <v>61</v>
      </c>
      <c r="D12" t="s">
        <v>68</v>
      </c>
      <c r="E12">
        <v>12</v>
      </c>
      <c r="F12">
        <v>5</v>
      </c>
      <c r="G12">
        <v>7</v>
      </c>
      <c r="H12">
        <v>10</v>
      </c>
      <c r="I12">
        <v>2</v>
      </c>
      <c r="J12">
        <v>0</v>
      </c>
      <c r="K12">
        <v>0</v>
      </c>
      <c r="L12">
        <v>0</v>
      </c>
      <c r="M12">
        <v>0</v>
      </c>
      <c r="N12">
        <v>0</v>
      </c>
      <c r="O12">
        <v>0</v>
      </c>
      <c r="P12">
        <v>1</v>
      </c>
      <c r="Q12">
        <v>11</v>
      </c>
      <c r="R12">
        <v>0</v>
      </c>
      <c r="S12">
        <v>0</v>
      </c>
      <c r="T12">
        <v>0</v>
      </c>
      <c r="U12" s="6">
        <v>2024</v>
      </c>
      <c r="V12" s="6">
        <v>8</v>
      </c>
    </row>
    <row r="13" spans="1:22" x14ac:dyDescent="0.25">
      <c r="A13" t="s">
        <v>96</v>
      </c>
      <c r="B13" t="s">
        <v>109</v>
      </c>
      <c r="C13" t="s">
        <v>110</v>
      </c>
      <c r="D13" t="s">
        <v>111</v>
      </c>
      <c r="E13">
        <v>11</v>
      </c>
      <c r="F13">
        <v>5</v>
      </c>
      <c r="G13">
        <v>6</v>
      </c>
      <c r="H13">
        <v>5</v>
      </c>
      <c r="I13">
        <v>0</v>
      </c>
      <c r="J13">
        <v>3</v>
      </c>
      <c r="K13">
        <v>3</v>
      </c>
      <c r="L13">
        <v>0</v>
      </c>
      <c r="M13">
        <v>0</v>
      </c>
      <c r="N13">
        <v>0</v>
      </c>
      <c r="O13">
        <v>0</v>
      </c>
      <c r="P13">
        <v>1</v>
      </c>
      <c r="Q13">
        <v>6</v>
      </c>
      <c r="R13">
        <v>0</v>
      </c>
      <c r="S13">
        <v>0</v>
      </c>
      <c r="T13">
        <v>0</v>
      </c>
      <c r="U13" s="6">
        <v>2024</v>
      </c>
      <c r="V13" s="6">
        <v>8</v>
      </c>
    </row>
    <row r="14" spans="1:22" x14ac:dyDescent="0.25">
      <c r="A14" t="s">
        <v>96</v>
      </c>
      <c r="B14" t="s">
        <v>116</v>
      </c>
      <c r="C14" t="s">
        <v>117</v>
      </c>
      <c r="D14" t="s">
        <v>118</v>
      </c>
      <c r="E14">
        <v>1</v>
      </c>
      <c r="F14">
        <v>0</v>
      </c>
      <c r="G14">
        <v>1</v>
      </c>
      <c r="H14">
        <v>0</v>
      </c>
      <c r="I14">
        <v>0</v>
      </c>
      <c r="J14">
        <v>1</v>
      </c>
      <c r="K14">
        <v>0</v>
      </c>
      <c r="L14">
        <v>0</v>
      </c>
      <c r="M14">
        <v>0</v>
      </c>
      <c r="N14">
        <v>0</v>
      </c>
      <c r="O14">
        <v>0</v>
      </c>
      <c r="P14">
        <v>0</v>
      </c>
      <c r="Q14">
        <v>1</v>
      </c>
      <c r="R14">
        <v>0</v>
      </c>
      <c r="S14">
        <v>0</v>
      </c>
      <c r="T14">
        <v>0</v>
      </c>
      <c r="U14" s="6">
        <v>2024</v>
      </c>
      <c r="V14" s="6">
        <v>8</v>
      </c>
    </row>
    <row r="15" spans="1:22" x14ac:dyDescent="0.25">
      <c r="A15" t="s">
        <v>96</v>
      </c>
      <c r="B15" t="s">
        <v>116</v>
      </c>
      <c r="C15" t="s">
        <v>117</v>
      </c>
      <c r="D15" t="s">
        <v>121</v>
      </c>
      <c r="E15">
        <v>721</v>
      </c>
      <c r="F15">
        <v>430</v>
      </c>
      <c r="G15">
        <v>291</v>
      </c>
      <c r="H15">
        <v>194</v>
      </c>
      <c r="I15">
        <v>178</v>
      </c>
      <c r="J15">
        <v>62</v>
      </c>
      <c r="K15">
        <v>287</v>
      </c>
      <c r="L15">
        <v>0</v>
      </c>
      <c r="M15">
        <v>2</v>
      </c>
      <c r="N15">
        <v>0</v>
      </c>
      <c r="O15">
        <v>1</v>
      </c>
      <c r="P15">
        <v>20</v>
      </c>
      <c r="Q15">
        <v>673</v>
      </c>
      <c r="R15">
        <v>6</v>
      </c>
      <c r="S15">
        <v>10</v>
      </c>
      <c r="T15">
        <v>6</v>
      </c>
      <c r="U15" s="6">
        <v>2024</v>
      </c>
      <c r="V15" s="6">
        <v>8</v>
      </c>
    </row>
    <row r="16" spans="1:22" x14ac:dyDescent="0.25">
      <c r="A16" t="s">
        <v>125</v>
      </c>
      <c r="B16" t="s">
        <v>126</v>
      </c>
      <c r="C16" t="s">
        <v>127</v>
      </c>
      <c r="D16" t="s">
        <v>132</v>
      </c>
      <c r="E16">
        <v>360</v>
      </c>
      <c r="F16">
        <v>215</v>
      </c>
      <c r="G16">
        <v>145</v>
      </c>
      <c r="H16">
        <v>109</v>
      </c>
      <c r="I16">
        <v>33</v>
      </c>
      <c r="J16">
        <v>58</v>
      </c>
      <c r="K16">
        <v>160</v>
      </c>
      <c r="L16">
        <v>0</v>
      </c>
      <c r="M16">
        <v>0</v>
      </c>
      <c r="N16">
        <v>0</v>
      </c>
      <c r="O16">
        <v>0</v>
      </c>
      <c r="P16">
        <v>0</v>
      </c>
      <c r="Q16">
        <v>337</v>
      </c>
      <c r="R16">
        <v>0</v>
      </c>
      <c r="S16">
        <v>5</v>
      </c>
      <c r="T16">
        <v>0</v>
      </c>
      <c r="U16" s="6">
        <v>2024</v>
      </c>
      <c r="V16" s="6">
        <v>8</v>
      </c>
    </row>
    <row r="17" spans="1:22" x14ac:dyDescent="0.25">
      <c r="A17" t="s">
        <v>125</v>
      </c>
      <c r="B17" t="s">
        <v>149</v>
      </c>
      <c r="C17" t="s">
        <v>150</v>
      </c>
      <c r="D17" t="s">
        <v>151</v>
      </c>
      <c r="E17">
        <v>1</v>
      </c>
      <c r="F17">
        <v>1</v>
      </c>
      <c r="G17">
        <v>0</v>
      </c>
      <c r="H17">
        <v>0</v>
      </c>
      <c r="I17">
        <v>0</v>
      </c>
      <c r="J17">
        <v>0</v>
      </c>
      <c r="K17">
        <v>1</v>
      </c>
      <c r="L17">
        <v>0</v>
      </c>
      <c r="M17">
        <v>0</v>
      </c>
      <c r="N17">
        <v>0</v>
      </c>
      <c r="O17">
        <v>0</v>
      </c>
      <c r="P17">
        <v>0</v>
      </c>
      <c r="Q17">
        <v>0</v>
      </c>
      <c r="R17">
        <v>0</v>
      </c>
      <c r="S17">
        <v>0</v>
      </c>
      <c r="T17">
        <v>0</v>
      </c>
      <c r="U17" s="6">
        <v>2024</v>
      </c>
      <c r="V17" s="6">
        <v>8</v>
      </c>
    </row>
  </sheetData>
  <mergeCells count="3">
    <mergeCell ref="A1:V1"/>
    <mergeCell ref="A2:V2"/>
    <mergeCell ref="A3:V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V105"/>
  <sheetViews>
    <sheetView workbookViewId="0">
      <pane xSplit="4" ySplit="1" topLeftCell="E80" activePane="bottomRight" state="frozen"/>
      <selection pane="topRight" activeCell="E1" sqref="E1"/>
      <selection pane="bottomLeft" activeCell="A2" sqref="A2"/>
      <selection pane="bottomRight" activeCell="A2" sqref="A2:V103"/>
    </sheetView>
  </sheetViews>
  <sheetFormatPr defaultRowHeight="15" x14ac:dyDescent="0.25"/>
  <sheetData>
    <row r="1" spans="1:22" ht="15.7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3" t="s">
        <v>20</v>
      </c>
      <c r="V1" s="3" t="s">
        <v>21</v>
      </c>
    </row>
    <row r="2" spans="1:22" x14ac:dyDescent="0.25">
      <c r="A2" s="1" t="s">
        <v>22</v>
      </c>
      <c r="B2" s="1" t="s">
        <v>23</v>
      </c>
      <c r="C2" s="1" t="s">
        <v>24</v>
      </c>
      <c r="D2" s="1" t="s">
        <v>25</v>
      </c>
      <c r="E2">
        <v>2323</v>
      </c>
      <c r="F2">
        <v>1954</v>
      </c>
      <c r="G2">
        <v>369</v>
      </c>
      <c r="H2">
        <v>10</v>
      </c>
      <c r="I2">
        <v>5</v>
      </c>
      <c r="J2">
        <v>169</v>
      </c>
      <c r="K2">
        <v>2139</v>
      </c>
      <c r="L2">
        <v>0</v>
      </c>
      <c r="M2">
        <v>17</v>
      </c>
      <c r="N2">
        <v>0</v>
      </c>
      <c r="O2">
        <v>29</v>
      </c>
      <c r="P2">
        <v>79</v>
      </c>
      <c r="Q2">
        <v>1594</v>
      </c>
      <c r="R2">
        <v>44</v>
      </c>
      <c r="S2">
        <v>13</v>
      </c>
      <c r="T2">
        <v>11</v>
      </c>
      <c r="U2" s="6">
        <f>Sheet2!AF$2</f>
        <v>2025</v>
      </c>
      <c r="V2">
        <v>10</v>
      </c>
    </row>
    <row r="3" spans="1:22" x14ac:dyDescent="0.25">
      <c r="A3" s="1" t="s">
        <v>22</v>
      </c>
      <c r="B3" s="1" t="s">
        <v>26</v>
      </c>
      <c r="C3" s="1" t="s">
        <v>27</v>
      </c>
      <c r="D3" s="1" t="s">
        <v>28</v>
      </c>
      <c r="E3">
        <v>115</v>
      </c>
      <c r="F3">
        <v>74</v>
      </c>
      <c r="G3">
        <v>41</v>
      </c>
      <c r="H3">
        <v>6</v>
      </c>
      <c r="I3">
        <v>15</v>
      </c>
      <c r="J3">
        <v>6</v>
      </c>
      <c r="K3">
        <v>88</v>
      </c>
      <c r="L3">
        <v>0</v>
      </c>
      <c r="M3">
        <v>0</v>
      </c>
      <c r="N3">
        <v>0</v>
      </c>
      <c r="O3">
        <v>0</v>
      </c>
      <c r="P3">
        <v>0</v>
      </c>
      <c r="Q3">
        <v>81</v>
      </c>
      <c r="R3">
        <v>1</v>
      </c>
      <c r="S3">
        <v>1</v>
      </c>
      <c r="T3">
        <v>0</v>
      </c>
      <c r="U3" s="6">
        <f>Sheet2!AF$2</f>
        <v>2025</v>
      </c>
      <c r="V3">
        <v>10</v>
      </c>
    </row>
    <row r="4" spans="1:22" x14ac:dyDescent="0.25">
      <c r="A4" s="1" t="s">
        <v>22</v>
      </c>
      <c r="B4" s="1" t="s">
        <v>26</v>
      </c>
      <c r="C4" s="1" t="s">
        <v>27</v>
      </c>
      <c r="D4" s="1" t="s">
        <v>29</v>
      </c>
      <c r="E4">
        <v>12</v>
      </c>
      <c r="F4">
        <v>0</v>
      </c>
      <c r="G4">
        <v>12</v>
      </c>
      <c r="H4">
        <v>0</v>
      </c>
      <c r="I4">
        <v>0</v>
      </c>
      <c r="J4">
        <v>0</v>
      </c>
      <c r="K4">
        <v>12</v>
      </c>
      <c r="L4">
        <v>0</v>
      </c>
      <c r="M4">
        <v>0</v>
      </c>
      <c r="N4">
        <v>0</v>
      </c>
      <c r="O4">
        <v>1</v>
      </c>
      <c r="P4">
        <v>1</v>
      </c>
      <c r="Q4">
        <v>11</v>
      </c>
      <c r="R4">
        <v>1</v>
      </c>
      <c r="S4">
        <v>1</v>
      </c>
      <c r="T4">
        <v>0</v>
      </c>
      <c r="U4" s="6">
        <f>Sheet2!AF$2</f>
        <v>2025</v>
      </c>
      <c r="V4">
        <v>10</v>
      </c>
    </row>
    <row r="5" spans="1:22" x14ac:dyDescent="0.25">
      <c r="A5" s="1" t="s">
        <v>22</v>
      </c>
      <c r="B5" s="1" t="s">
        <v>26</v>
      </c>
      <c r="C5" s="1" t="s">
        <v>27</v>
      </c>
      <c r="D5" s="1" t="s">
        <v>30</v>
      </c>
      <c r="E5">
        <v>121</v>
      </c>
      <c r="F5">
        <v>59</v>
      </c>
      <c r="G5">
        <v>62</v>
      </c>
      <c r="H5">
        <v>0</v>
      </c>
      <c r="I5">
        <v>75</v>
      </c>
      <c r="J5">
        <v>0</v>
      </c>
      <c r="K5">
        <v>46</v>
      </c>
      <c r="L5">
        <v>0</v>
      </c>
      <c r="M5">
        <v>0</v>
      </c>
      <c r="N5">
        <v>0</v>
      </c>
      <c r="O5">
        <v>0</v>
      </c>
      <c r="P5">
        <v>2</v>
      </c>
      <c r="Q5">
        <v>42</v>
      </c>
      <c r="R5">
        <v>0</v>
      </c>
      <c r="S5">
        <v>1</v>
      </c>
      <c r="T5">
        <v>2</v>
      </c>
      <c r="U5" s="6">
        <f>Sheet2!AF$2</f>
        <v>2025</v>
      </c>
      <c r="V5">
        <v>10</v>
      </c>
    </row>
    <row r="6" spans="1:22" x14ac:dyDescent="0.25">
      <c r="A6" s="1" t="s">
        <v>22</v>
      </c>
      <c r="B6" s="1" t="s">
        <v>26</v>
      </c>
      <c r="C6" s="1" t="s">
        <v>27</v>
      </c>
      <c r="D6" s="1" t="s">
        <v>31</v>
      </c>
      <c r="E6">
        <v>301</v>
      </c>
      <c r="F6">
        <v>224</v>
      </c>
      <c r="G6">
        <v>77</v>
      </c>
      <c r="H6">
        <v>225</v>
      </c>
      <c r="I6">
        <v>25</v>
      </c>
      <c r="J6">
        <v>32</v>
      </c>
      <c r="K6">
        <v>19</v>
      </c>
      <c r="L6">
        <v>0</v>
      </c>
      <c r="M6">
        <v>2</v>
      </c>
      <c r="N6">
        <v>0</v>
      </c>
      <c r="O6">
        <v>0</v>
      </c>
      <c r="P6">
        <v>7</v>
      </c>
      <c r="Q6">
        <v>273</v>
      </c>
      <c r="R6">
        <v>3</v>
      </c>
      <c r="S6">
        <v>1</v>
      </c>
      <c r="T6">
        <v>10</v>
      </c>
      <c r="U6" s="6">
        <f>Sheet2!AF$2</f>
        <v>2025</v>
      </c>
      <c r="V6">
        <v>10</v>
      </c>
    </row>
    <row r="7" spans="1:22" x14ac:dyDescent="0.25">
      <c r="A7" s="1" t="s">
        <v>22</v>
      </c>
      <c r="B7" s="1" t="s">
        <v>26</v>
      </c>
      <c r="C7" s="1" t="s">
        <v>27</v>
      </c>
      <c r="D7" s="1" t="s">
        <v>32</v>
      </c>
      <c r="E7">
        <v>331</v>
      </c>
      <c r="F7">
        <v>227</v>
      </c>
      <c r="G7">
        <v>104</v>
      </c>
      <c r="H7">
        <v>126</v>
      </c>
      <c r="I7">
        <v>38</v>
      </c>
      <c r="J7">
        <v>57</v>
      </c>
      <c r="K7">
        <v>110</v>
      </c>
      <c r="L7">
        <v>0</v>
      </c>
      <c r="M7">
        <v>0</v>
      </c>
      <c r="N7">
        <v>0</v>
      </c>
      <c r="O7">
        <v>0</v>
      </c>
      <c r="P7">
        <v>0</v>
      </c>
      <c r="Q7">
        <v>302</v>
      </c>
      <c r="R7">
        <v>0</v>
      </c>
      <c r="S7">
        <v>3</v>
      </c>
      <c r="T7">
        <v>0</v>
      </c>
      <c r="U7" s="6">
        <f>Sheet2!AF$2</f>
        <v>2025</v>
      </c>
      <c r="V7">
        <v>10</v>
      </c>
    </row>
    <row r="8" spans="1:22" x14ac:dyDescent="0.25">
      <c r="A8" s="1" t="s">
        <v>22</v>
      </c>
      <c r="B8" s="1" t="s">
        <v>33</v>
      </c>
      <c r="C8" s="1" t="s">
        <v>34</v>
      </c>
      <c r="D8" s="1" t="s">
        <v>35</v>
      </c>
      <c r="E8">
        <v>38</v>
      </c>
      <c r="F8">
        <v>15</v>
      </c>
      <c r="G8">
        <v>23</v>
      </c>
      <c r="H8">
        <v>1</v>
      </c>
      <c r="I8">
        <v>2</v>
      </c>
      <c r="J8">
        <v>4</v>
      </c>
      <c r="K8">
        <v>31</v>
      </c>
      <c r="L8">
        <v>0</v>
      </c>
      <c r="M8">
        <v>0</v>
      </c>
      <c r="N8">
        <v>0</v>
      </c>
      <c r="O8">
        <v>1</v>
      </c>
      <c r="P8">
        <v>2</v>
      </c>
      <c r="Q8">
        <v>22</v>
      </c>
      <c r="R8">
        <v>1</v>
      </c>
      <c r="S8">
        <v>0</v>
      </c>
      <c r="T8">
        <v>0</v>
      </c>
      <c r="U8" s="6">
        <f>Sheet2!AF$2</f>
        <v>2025</v>
      </c>
      <c r="V8">
        <v>10</v>
      </c>
    </row>
    <row r="9" spans="1:22" x14ac:dyDescent="0.25">
      <c r="A9" s="1" t="s">
        <v>22</v>
      </c>
      <c r="B9" s="1" t="s">
        <v>33</v>
      </c>
      <c r="C9" s="1" t="s">
        <v>34</v>
      </c>
      <c r="D9" s="1" t="s">
        <v>36</v>
      </c>
      <c r="E9">
        <v>662</v>
      </c>
      <c r="F9">
        <v>425</v>
      </c>
      <c r="G9">
        <v>237</v>
      </c>
      <c r="H9">
        <v>154</v>
      </c>
      <c r="I9">
        <v>205</v>
      </c>
      <c r="J9">
        <v>68</v>
      </c>
      <c r="K9">
        <v>235</v>
      </c>
      <c r="L9">
        <v>0</v>
      </c>
      <c r="M9">
        <v>3</v>
      </c>
      <c r="N9">
        <v>0</v>
      </c>
      <c r="O9">
        <v>1</v>
      </c>
      <c r="P9">
        <v>37</v>
      </c>
      <c r="Q9">
        <v>595</v>
      </c>
      <c r="R9">
        <v>3</v>
      </c>
      <c r="S9">
        <v>8</v>
      </c>
      <c r="T9">
        <v>1</v>
      </c>
      <c r="U9" s="6">
        <f>Sheet2!AF$2</f>
        <v>2025</v>
      </c>
      <c r="V9">
        <v>10</v>
      </c>
    </row>
    <row r="10" spans="1:22" x14ac:dyDescent="0.25">
      <c r="A10" s="1" t="s">
        <v>22</v>
      </c>
      <c r="B10" s="1" t="s">
        <v>33</v>
      </c>
      <c r="C10" s="1" t="s">
        <v>34</v>
      </c>
      <c r="D10" s="1" t="s">
        <v>37</v>
      </c>
      <c r="E10">
        <v>522</v>
      </c>
      <c r="F10">
        <v>339</v>
      </c>
      <c r="G10">
        <v>183</v>
      </c>
      <c r="H10">
        <v>109</v>
      </c>
      <c r="I10">
        <v>92</v>
      </c>
      <c r="J10">
        <v>22</v>
      </c>
      <c r="K10">
        <v>299</v>
      </c>
      <c r="L10">
        <v>0</v>
      </c>
      <c r="M10">
        <v>0</v>
      </c>
      <c r="N10">
        <v>0</v>
      </c>
      <c r="O10">
        <v>0</v>
      </c>
      <c r="P10">
        <v>0</v>
      </c>
      <c r="Q10">
        <v>499</v>
      </c>
      <c r="R10">
        <v>0</v>
      </c>
      <c r="S10">
        <v>1</v>
      </c>
      <c r="T10">
        <v>0</v>
      </c>
      <c r="U10" s="6">
        <f>Sheet2!AF$2</f>
        <v>2025</v>
      </c>
      <c r="V10">
        <v>10</v>
      </c>
    </row>
    <row r="11" spans="1:22" x14ac:dyDescent="0.25">
      <c r="A11" s="1" t="s">
        <v>22</v>
      </c>
      <c r="B11" s="1" t="s">
        <v>33</v>
      </c>
      <c r="C11" s="1" t="s">
        <v>34</v>
      </c>
      <c r="D11" s="1" t="s">
        <v>38</v>
      </c>
      <c r="E11">
        <v>232</v>
      </c>
      <c r="F11">
        <v>157</v>
      </c>
      <c r="G11">
        <v>75</v>
      </c>
      <c r="H11">
        <v>38</v>
      </c>
      <c r="I11">
        <v>40</v>
      </c>
      <c r="J11">
        <v>12</v>
      </c>
      <c r="K11">
        <v>142</v>
      </c>
      <c r="L11">
        <v>0</v>
      </c>
      <c r="M11">
        <v>0</v>
      </c>
      <c r="N11">
        <v>0</v>
      </c>
      <c r="O11">
        <v>0</v>
      </c>
      <c r="P11">
        <v>19</v>
      </c>
      <c r="Q11">
        <v>114</v>
      </c>
      <c r="R11">
        <v>4</v>
      </c>
      <c r="S11">
        <v>0</v>
      </c>
      <c r="T11">
        <v>0</v>
      </c>
      <c r="U11" s="6">
        <f>Sheet2!AF$2</f>
        <v>2025</v>
      </c>
      <c r="V11">
        <v>10</v>
      </c>
    </row>
    <row r="12" spans="1:22" x14ac:dyDescent="0.25">
      <c r="A12" s="1" t="s">
        <v>22</v>
      </c>
      <c r="B12" s="1" t="s">
        <v>33</v>
      </c>
      <c r="C12" s="1" t="s">
        <v>34</v>
      </c>
      <c r="D12" s="1" t="s">
        <v>39</v>
      </c>
      <c r="E12">
        <v>36</v>
      </c>
      <c r="F12">
        <v>30</v>
      </c>
      <c r="G12">
        <v>6</v>
      </c>
      <c r="H12">
        <v>4</v>
      </c>
      <c r="I12">
        <v>3</v>
      </c>
      <c r="J12">
        <v>2</v>
      </c>
      <c r="K12">
        <v>27</v>
      </c>
      <c r="L12">
        <v>0</v>
      </c>
      <c r="M12">
        <v>0</v>
      </c>
      <c r="N12">
        <v>0</v>
      </c>
      <c r="O12">
        <v>0</v>
      </c>
      <c r="P12">
        <v>0</v>
      </c>
      <c r="Q12">
        <v>30</v>
      </c>
      <c r="R12">
        <v>0</v>
      </c>
      <c r="S12">
        <v>5</v>
      </c>
      <c r="T12">
        <v>0</v>
      </c>
      <c r="U12" s="6">
        <f>Sheet2!AF$2</f>
        <v>2025</v>
      </c>
      <c r="V12">
        <v>10</v>
      </c>
    </row>
    <row r="13" spans="1:22" x14ac:dyDescent="0.25">
      <c r="A13" s="1" t="s">
        <v>22</v>
      </c>
      <c r="B13" s="1" t="s">
        <v>33</v>
      </c>
      <c r="C13" s="1" t="s">
        <v>34</v>
      </c>
      <c r="D13" s="1" t="s">
        <v>40</v>
      </c>
      <c r="E13">
        <v>217</v>
      </c>
      <c r="F13">
        <v>204</v>
      </c>
      <c r="G13">
        <v>13</v>
      </c>
      <c r="H13">
        <v>1</v>
      </c>
      <c r="I13">
        <v>0</v>
      </c>
      <c r="J13">
        <v>9</v>
      </c>
      <c r="K13">
        <v>207</v>
      </c>
      <c r="L13">
        <v>0</v>
      </c>
      <c r="M13">
        <v>0</v>
      </c>
      <c r="N13">
        <v>0</v>
      </c>
      <c r="O13">
        <v>0</v>
      </c>
      <c r="P13">
        <v>0</v>
      </c>
      <c r="Q13">
        <v>145</v>
      </c>
      <c r="R13">
        <v>0</v>
      </c>
      <c r="S13">
        <v>0</v>
      </c>
      <c r="T13">
        <v>0</v>
      </c>
      <c r="U13" s="6">
        <f>Sheet2!AF$2</f>
        <v>2025</v>
      </c>
      <c r="V13">
        <v>10</v>
      </c>
    </row>
    <row r="14" spans="1:22" x14ac:dyDescent="0.25">
      <c r="A14" s="1" t="s">
        <v>22</v>
      </c>
      <c r="B14" s="1" t="s">
        <v>41</v>
      </c>
      <c r="C14" s="1" t="s">
        <v>42</v>
      </c>
      <c r="D14" s="1" t="s">
        <v>43</v>
      </c>
      <c r="E14">
        <v>625</v>
      </c>
      <c r="F14">
        <v>474</v>
      </c>
      <c r="G14">
        <v>151</v>
      </c>
      <c r="H14">
        <v>189</v>
      </c>
      <c r="I14">
        <v>169</v>
      </c>
      <c r="J14">
        <v>69</v>
      </c>
      <c r="K14">
        <v>198</v>
      </c>
      <c r="L14">
        <v>0</v>
      </c>
      <c r="M14">
        <v>0</v>
      </c>
      <c r="N14">
        <v>0</v>
      </c>
      <c r="O14">
        <v>0</v>
      </c>
      <c r="P14">
        <v>0</v>
      </c>
      <c r="Q14">
        <v>616</v>
      </c>
      <c r="R14">
        <v>0</v>
      </c>
      <c r="S14">
        <v>2</v>
      </c>
      <c r="T14">
        <v>0</v>
      </c>
      <c r="U14" s="6">
        <f>Sheet2!AF$2</f>
        <v>2025</v>
      </c>
      <c r="V14">
        <v>10</v>
      </c>
    </row>
    <row r="15" spans="1:22" x14ac:dyDescent="0.25">
      <c r="A15" s="1" t="s">
        <v>22</v>
      </c>
      <c r="B15" s="1" t="s">
        <v>41</v>
      </c>
      <c r="C15" s="1" t="s">
        <v>44</v>
      </c>
      <c r="D15" s="1" t="s">
        <v>45</v>
      </c>
      <c r="E15">
        <v>0</v>
      </c>
      <c r="F15">
        <v>0</v>
      </c>
      <c r="G15">
        <v>0</v>
      </c>
      <c r="H15">
        <v>0</v>
      </c>
      <c r="I15">
        <v>0</v>
      </c>
      <c r="J15">
        <v>0</v>
      </c>
      <c r="K15">
        <v>0</v>
      </c>
      <c r="L15">
        <v>0</v>
      </c>
      <c r="M15">
        <v>0</v>
      </c>
      <c r="N15">
        <v>0</v>
      </c>
      <c r="O15">
        <v>0</v>
      </c>
      <c r="P15">
        <v>0</v>
      </c>
      <c r="Q15">
        <v>0</v>
      </c>
      <c r="R15">
        <v>0</v>
      </c>
      <c r="S15">
        <v>0</v>
      </c>
      <c r="T15">
        <v>0</v>
      </c>
      <c r="U15" s="6">
        <f>Sheet2!AF$2</f>
        <v>2025</v>
      </c>
      <c r="V15">
        <v>10</v>
      </c>
    </row>
    <row r="16" spans="1:22" x14ac:dyDescent="0.25">
      <c r="A16" s="1" t="s">
        <v>22</v>
      </c>
      <c r="B16" s="1" t="s">
        <v>41</v>
      </c>
      <c r="C16" s="1" t="s">
        <v>44</v>
      </c>
      <c r="D16" s="1" t="s">
        <v>46</v>
      </c>
      <c r="E16">
        <v>1181</v>
      </c>
      <c r="F16">
        <v>778</v>
      </c>
      <c r="G16">
        <v>403</v>
      </c>
      <c r="H16">
        <v>365</v>
      </c>
      <c r="I16">
        <v>213</v>
      </c>
      <c r="J16">
        <v>133</v>
      </c>
      <c r="K16">
        <v>470</v>
      </c>
      <c r="L16">
        <v>0</v>
      </c>
      <c r="M16">
        <v>0</v>
      </c>
      <c r="N16">
        <v>0</v>
      </c>
      <c r="O16">
        <v>0</v>
      </c>
      <c r="P16">
        <v>0</v>
      </c>
      <c r="Q16">
        <v>1158</v>
      </c>
      <c r="R16">
        <v>0</v>
      </c>
      <c r="S16">
        <v>6</v>
      </c>
      <c r="T16">
        <v>0</v>
      </c>
      <c r="U16" s="6">
        <f>Sheet2!AF$2</f>
        <v>2025</v>
      </c>
      <c r="V16">
        <v>10</v>
      </c>
    </row>
    <row r="17" spans="1:22" x14ac:dyDescent="0.25">
      <c r="A17" s="1" t="s">
        <v>22</v>
      </c>
      <c r="B17" s="1" t="s">
        <v>41</v>
      </c>
      <c r="C17" s="1" t="s">
        <v>42</v>
      </c>
      <c r="D17" s="1" t="s">
        <v>47</v>
      </c>
      <c r="E17" s="13">
        <v>465</v>
      </c>
      <c r="F17" s="13">
        <v>349</v>
      </c>
      <c r="G17" s="13">
        <v>116</v>
      </c>
      <c r="H17" s="13">
        <v>40</v>
      </c>
      <c r="I17" s="13">
        <v>49</v>
      </c>
      <c r="J17" s="13">
        <v>64</v>
      </c>
      <c r="K17" s="13">
        <v>312</v>
      </c>
      <c r="L17" s="13">
        <v>0</v>
      </c>
      <c r="M17" s="13">
        <v>0</v>
      </c>
      <c r="N17" s="13">
        <v>0</v>
      </c>
      <c r="O17" s="13">
        <v>0</v>
      </c>
      <c r="P17" s="13">
        <v>0</v>
      </c>
      <c r="Q17" s="13">
        <v>442</v>
      </c>
      <c r="R17" s="13">
        <v>0</v>
      </c>
      <c r="S17" s="13">
        <v>3</v>
      </c>
      <c r="T17" s="13">
        <v>0</v>
      </c>
      <c r="U17" s="6">
        <f>Sheet2!AF$2</f>
        <v>2025</v>
      </c>
      <c r="V17">
        <v>10</v>
      </c>
    </row>
    <row r="18" spans="1:22" x14ac:dyDescent="0.25">
      <c r="A18" s="1" t="s">
        <v>22</v>
      </c>
      <c r="B18" s="1" t="s">
        <v>41</v>
      </c>
      <c r="C18" s="1" t="s">
        <v>44</v>
      </c>
      <c r="D18" s="1" t="s">
        <v>48</v>
      </c>
      <c r="E18" s="13">
        <v>671</v>
      </c>
      <c r="F18" s="13">
        <v>445</v>
      </c>
      <c r="G18" s="13">
        <v>226</v>
      </c>
      <c r="H18" s="13">
        <v>227</v>
      </c>
      <c r="I18" s="13">
        <v>165</v>
      </c>
      <c r="J18" s="13">
        <v>155</v>
      </c>
      <c r="K18" s="13">
        <v>124</v>
      </c>
      <c r="L18" s="13">
        <v>0</v>
      </c>
      <c r="M18" s="13">
        <v>0</v>
      </c>
      <c r="N18" s="13">
        <v>0</v>
      </c>
      <c r="O18" s="13">
        <v>0</v>
      </c>
      <c r="P18" s="13">
        <v>0</v>
      </c>
      <c r="Q18" s="13">
        <v>599</v>
      </c>
      <c r="R18" s="13">
        <v>0</v>
      </c>
      <c r="S18" s="13">
        <v>6</v>
      </c>
      <c r="T18" s="13">
        <v>0</v>
      </c>
      <c r="U18" s="6">
        <f>Sheet2!AF$2</f>
        <v>2025</v>
      </c>
      <c r="V18">
        <v>10</v>
      </c>
    </row>
    <row r="19" spans="1:22" x14ac:dyDescent="0.25">
      <c r="A19" s="1" t="s">
        <v>22</v>
      </c>
      <c r="B19" s="1" t="s">
        <v>41</v>
      </c>
      <c r="C19" s="1" t="s">
        <v>42</v>
      </c>
      <c r="D19" s="1" t="s">
        <v>49</v>
      </c>
      <c r="E19">
        <v>273</v>
      </c>
      <c r="F19">
        <v>180</v>
      </c>
      <c r="G19">
        <v>93</v>
      </c>
      <c r="H19">
        <v>102</v>
      </c>
      <c r="I19">
        <v>22</v>
      </c>
      <c r="J19">
        <v>29</v>
      </c>
      <c r="K19">
        <v>120</v>
      </c>
      <c r="L19">
        <v>0</v>
      </c>
      <c r="M19">
        <v>1</v>
      </c>
      <c r="N19">
        <v>0</v>
      </c>
      <c r="O19">
        <v>2</v>
      </c>
      <c r="P19">
        <v>10</v>
      </c>
      <c r="Q19">
        <v>147</v>
      </c>
      <c r="R19">
        <v>3</v>
      </c>
      <c r="S19">
        <v>3</v>
      </c>
      <c r="T19">
        <v>7</v>
      </c>
      <c r="U19" s="6">
        <f>Sheet2!AF$2</f>
        <v>2025</v>
      </c>
      <c r="V19">
        <v>10</v>
      </c>
    </row>
    <row r="20" spans="1:22" x14ac:dyDescent="0.25">
      <c r="A20" s="1" t="s">
        <v>22</v>
      </c>
      <c r="B20" s="1" t="s">
        <v>50</v>
      </c>
      <c r="C20" s="1" t="s">
        <v>24</v>
      </c>
      <c r="D20" s="1" t="s">
        <v>51</v>
      </c>
      <c r="E20">
        <v>37</v>
      </c>
      <c r="F20">
        <v>29</v>
      </c>
      <c r="G20">
        <v>8</v>
      </c>
      <c r="H20">
        <v>0</v>
      </c>
      <c r="I20">
        <v>0</v>
      </c>
      <c r="J20">
        <v>0</v>
      </c>
      <c r="K20">
        <v>37</v>
      </c>
      <c r="L20">
        <v>0</v>
      </c>
      <c r="M20">
        <v>0</v>
      </c>
      <c r="N20">
        <v>0</v>
      </c>
      <c r="O20">
        <v>0</v>
      </c>
      <c r="P20">
        <v>2</v>
      </c>
      <c r="Q20">
        <v>10</v>
      </c>
      <c r="R20">
        <v>0</v>
      </c>
      <c r="S20">
        <v>1</v>
      </c>
      <c r="T20">
        <v>0</v>
      </c>
      <c r="U20" s="6">
        <f>Sheet2!AF$2</f>
        <v>2025</v>
      </c>
      <c r="V20">
        <v>10</v>
      </c>
    </row>
    <row r="21" spans="1:22" x14ac:dyDescent="0.25">
      <c r="A21" s="1" t="s">
        <v>22</v>
      </c>
      <c r="B21" s="1" t="s">
        <v>50</v>
      </c>
      <c r="C21" s="1" t="s">
        <v>24</v>
      </c>
      <c r="D21" s="1" t="s">
        <v>52</v>
      </c>
      <c r="E21">
        <v>36</v>
      </c>
      <c r="F21">
        <v>21</v>
      </c>
      <c r="G21">
        <v>15</v>
      </c>
      <c r="H21">
        <v>0</v>
      </c>
      <c r="I21">
        <v>0</v>
      </c>
      <c r="J21">
        <v>0</v>
      </c>
      <c r="K21">
        <v>36</v>
      </c>
      <c r="L21">
        <v>0</v>
      </c>
      <c r="M21">
        <v>4</v>
      </c>
      <c r="N21">
        <v>0</v>
      </c>
      <c r="O21">
        <v>0</v>
      </c>
      <c r="P21">
        <v>4</v>
      </c>
      <c r="Q21">
        <v>28</v>
      </c>
      <c r="R21">
        <v>6</v>
      </c>
      <c r="S21">
        <v>0</v>
      </c>
      <c r="T21">
        <v>0</v>
      </c>
      <c r="U21" s="6">
        <f>Sheet2!AF$2</f>
        <v>2025</v>
      </c>
      <c r="V21">
        <v>10</v>
      </c>
    </row>
    <row r="22" spans="1:22" x14ac:dyDescent="0.25">
      <c r="A22" s="1" t="s">
        <v>22</v>
      </c>
      <c r="B22" s="1" t="s">
        <v>50</v>
      </c>
      <c r="C22" s="1" t="s">
        <v>24</v>
      </c>
      <c r="D22" s="1" t="s">
        <v>53</v>
      </c>
      <c r="E22">
        <v>95</v>
      </c>
      <c r="F22">
        <v>83</v>
      </c>
      <c r="G22">
        <v>12</v>
      </c>
      <c r="H22">
        <v>2</v>
      </c>
      <c r="I22">
        <v>9</v>
      </c>
      <c r="J22">
        <v>6</v>
      </c>
      <c r="K22">
        <v>78</v>
      </c>
      <c r="L22">
        <v>0</v>
      </c>
      <c r="M22">
        <v>0</v>
      </c>
      <c r="N22">
        <v>0</v>
      </c>
      <c r="O22">
        <v>0</v>
      </c>
      <c r="P22">
        <v>3</v>
      </c>
      <c r="Q22">
        <v>73</v>
      </c>
      <c r="R22">
        <v>3</v>
      </c>
      <c r="S22">
        <v>0</v>
      </c>
      <c r="T22">
        <v>0</v>
      </c>
      <c r="U22" s="6">
        <f>Sheet2!AF$2</f>
        <v>2025</v>
      </c>
      <c r="V22">
        <v>10</v>
      </c>
    </row>
    <row r="23" spans="1:22" x14ac:dyDescent="0.25">
      <c r="A23" s="1" t="s">
        <v>22</v>
      </c>
      <c r="B23" s="1" t="s">
        <v>50</v>
      </c>
      <c r="C23" s="1" t="s">
        <v>24</v>
      </c>
      <c r="D23" s="1" t="s">
        <v>54</v>
      </c>
      <c r="E23">
        <v>358</v>
      </c>
      <c r="F23">
        <v>257</v>
      </c>
      <c r="G23">
        <v>101</v>
      </c>
      <c r="H23">
        <v>85</v>
      </c>
      <c r="I23">
        <v>13</v>
      </c>
      <c r="J23">
        <v>58</v>
      </c>
      <c r="K23">
        <v>202</v>
      </c>
      <c r="L23">
        <v>0</v>
      </c>
      <c r="M23">
        <v>0</v>
      </c>
      <c r="N23">
        <v>0</v>
      </c>
      <c r="O23">
        <v>0</v>
      </c>
      <c r="P23">
        <v>0</v>
      </c>
      <c r="Q23">
        <v>354</v>
      </c>
      <c r="R23">
        <v>0</v>
      </c>
      <c r="S23">
        <v>1</v>
      </c>
      <c r="T23">
        <v>0</v>
      </c>
      <c r="U23" s="6">
        <f>Sheet2!AF$2</f>
        <v>2025</v>
      </c>
      <c r="V23">
        <v>10</v>
      </c>
    </row>
    <row r="24" spans="1:22" x14ac:dyDescent="0.25">
      <c r="A24" s="1" t="s">
        <v>22</v>
      </c>
      <c r="B24" s="1" t="s">
        <v>50</v>
      </c>
      <c r="C24" s="1" t="s">
        <v>24</v>
      </c>
      <c r="D24" s="1" t="s">
        <v>55</v>
      </c>
      <c r="E24">
        <v>107</v>
      </c>
      <c r="F24">
        <v>77</v>
      </c>
      <c r="G24">
        <v>30</v>
      </c>
      <c r="H24">
        <v>7</v>
      </c>
      <c r="I24">
        <v>1</v>
      </c>
      <c r="J24">
        <v>13</v>
      </c>
      <c r="K24">
        <v>86</v>
      </c>
      <c r="L24">
        <v>0</v>
      </c>
      <c r="M24">
        <v>2</v>
      </c>
      <c r="N24">
        <v>0</v>
      </c>
      <c r="O24">
        <v>0</v>
      </c>
      <c r="P24">
        <v>6</v>
      </c>
      <c r="Q24">
        <v>72</v>
      </c>
      <c r="R24">
        <v>1</v>
      </c>
      <c r="S24">
        <v>1</v>
      </c>
      <c r="T24">
        <v>1</v>
      </c>
      <c r="U24" s="6">
        <f>Sheet2!AF$2</f>
        <v>2025</v>
      </c>
      <c r="V24">
        <v>10</v>
      </c>
    </row>
    <row r="25" spans="1:22" x14ac:dyDescent="0.25">
      <c r="A25" s="1" t="s">
        <v>22</v>
      </c>
      <c r="B25" s="1" t="s">
        <v>50</v>
      </c>
      <c r="C25" s="1" t="s">
        <v>24</v>
      </c>
      <c r="D25" s="1" t="s">
        <v>56</v>
      </c>
      <c r="E25">
        <v>0</v>
      </c>
      <c r="F25">
        <v>0</v>
      </c>
      <c r="G25">
        <v>0</v>
      </c>
      <c r="H25">
        <v>0</v>
      </c>
      <c r="I25">
        <v>0</v>
      </c>
      <c r="J25">
        <v>0</v>
      </c>
      <c r="K25">
        <v>0</v>
      </c>
      <c r="L25">
        <v>0</v>
      </c>
      <c r="M25">
        <v>0</v>
      </c>
      <c r="N25">
        <v>0</v>
      </c>
      <c r="O25">
        <v>0</v>
      </c>
      <c r="P25">
        <v>0</v>
      </c>
      <c r="Q25">
        <v>0</v>
      </c>
      <c r="R25">
        <v>0</v>
      </c>
      <c r="S25">
        <v>0</v>
      </c>
      <c r="T25">
        <v>0</v>
      </c>
      <c r="U25" s="6">
        <f>Sheet2!AF$2</f>
        <v>2025</v>
      </c>
      <c r="V25">
        <v>10</v>
      </c>
    </row>
    <row r="26" spans="1:22" x14ac:dyDescent="0.25">
      <c r="A26" s="1" t="s">
        <v>22</v>
      </c>
      <c r="B26" s="1" t="s">
        <v>50</v>
      </c>
      <c r="C26" s="1" t="s">
        <v>24</v>
      </c>
      <c r="D26" s="1" t="s">
        <v>57</v>
      </c>
      <c r="E26">
        <v>68</v>
      </c>
      <c r="F26">
        <v>49</v>
      </c>
      <c r="G26">
        <v>19</v>
      </c>
      <c r="H26">
        <v>0</v>
      </c>
      <c r="I26">
        <v>0</v>
      </c>
      <c r="J26">
        <v>1</v>
      </c>
      <c r="K26">
        <v>67</v>
      </c>
      <c r="L26">
        <v>0</v>
      </c>
      <c r="M26">
        <v>0</v>
      </c>
      <c r="N26">
        <v>0</v>
      </c>
      <c r="O26">
        <v>0</v>
      </c>
      <c r="P26">
        <v>3</v>
      </c>
      <c r="Q26">
        <v>41</v>
      </c>
      <c r="R26">
        <v>14</v>
      </c>
      <c r="S26">
        <v>1</v>
      </c>
      <c r="T26">
        <v>0</v>
      </c>
      <c r="U26" s="6">
        <f>Sheet2!AF$2</f>
        <v>2025</v>
      </c>
      <c r="V26">
        <v>10</v>
      </c>
    </row>
    <row r="27" spans="1:22" x14ac:dyDescent="0.25">
      <c r="A27" s="1" t="s">
        <v>22</v>
      </c>
      <c r="B27" s="1" t="s">
        <v>50</v>
      </c>
      <c r="C27" s="1" t="s">
        <v>24</v>
      </c>
      <c r="D27" s="1" t="s">
        <v>58</v>
      </c>
      <c r="E27">
        <v>421</v>
      </c>
      <c r="F27">
        <v>258</v>
      </c>
      <c r="G27">
        <v>163</v>
      </c>
      <c r="H27">
        <v>75</v>
      </c>
      <c r="I27">
        <v>29</v>
      </c>
      <c r="J27">
        <v>43</v>
      </c>
      <c r="K27">
        <v>274</v>
      </c>
      <c r="L27">
        <v>0</v>
      </c>
      <c r="M27">
        <v>1</v>
      </c>
      <c r="N27">
        <v>0</v>
      </c>
      <c r="O27">
        <v>1</v>
      </c>
      <c r="P27">
        <v>15</v>
      </c>
      <c r="Q27">
        <v>144</v>
      </c>
      <c r="R27">
        <v>1</v>
      </c>
      <c r="S27">
        <v>0</v>
      </c>
      <c r="T27">
        <v>1</v>
      </c>
      <c r="U27" s="6">
        <f>Sheet2!AF$2</f>
        <v>2025</v>
      </c>
      <c r="V27">
        <v>10</v>
      </c>
    </row>
    <row r="28" spans="1:22" x14ac:dyDescent="0.25">
      <c r="A28" s="1" t="s">
        <v>59</v>
      </c>
      <c r="B28" s="1" t="s">
        <v>60</v>
      </c>
      <c r="C28" s="1" t="s">
        <v>61</v>
      </c>
      <c r="D28" s="1" t="s">
        <v>62</v>
      </c>
      <c r="E28" s="13">
        <v>265</v>
      </c>
      <c r="F28" s="13">
        <v>251</v>
      </c>
      <c r="G28" s="13">
        <v>14</v>
      </c>
      <c r="H28" s="13">
        <v>16</v>
      </c>
      <c r="I28" s="13">
        <v>13</v>
      </c>
      <c r="J28" s="13">
        <v>3</v>
      </c>
      <c r="K28" s="13">
        <v>233</v>
      </c>
      <c r="L28" s="13">
        <v>0</v>
      </c>
      <c r="M28" s="13">
        <v>0</v>
      </c>
      <c r="N28" s="13">
        <v>0</v>
      </c>
      <c r="O28" s="13">
        <v>0</v>
      </c>
      <c r="P28" s="13">
        <v>37</v>
      </c>
      <c r="Q28" s="13">
        <v>153</v>
      </c>
      <c r="R28" s="13">
        <v>4</v>
      </c>
      <c r="S28" s="13">
        <v>3</v>
      </c>
      <c r="T28" s="13">
        <v>4</v>
      </c>
      <c r="U28" s="6">
        <f>Sheet2!AF$2</f>
        <v>2025</v>
      </c>
      <c r="V28">
        <v>10</v>
      </c>
    </row>
    <row r="29" spans="1:22" x14ac:dyDescent="0.25">
      <c r="A29" s="1" t="s">
        <v>59</v>
      </c>
      <c r="B29" s="1" t="s">
        <v>60</v>
      </c>
      <c r="C29" s="1" t="s">
        <v>63</v>
      </c>
      <c r="D29" s="1" t="s">
        <v>64</v>
      </c>
      <c r="E29" s="13">
        <v>439</v>
      </c>
      <c r="F29" s="13">
        <v>221</v>
      </c>
      <c r="G29" s="13">
        <v>218</v>
      </c>
      <c r="H29" s="13">
        <v>159</v>
      </c>
      <c r="I29" s="13">
        <v>25</v>
      </c>
      <c r="J29" s="13">
        <v>121</v>
      </c>
      <c r="K29" s="13">
        <v>134</v>
      </c>
      <c r="L29" s="13">
        <v>0</v>
      </c>
      <c r="M29" s="13">
        <v>0</v>
      </c>
      <c r="N29" s="13">
        <v>0</v>
      </c>
      <c r="O29" s="13">
        <v>0</v>
      </c>
      <c r="P29" s="13">
        <v>0</v>
      </c>
      <c r="Q29" s="13">
        <v>421</v>
      </c>
      <c r="R29" s="13">
        <v>0</v>
      </c>
      <c r="S29" s="13">
        <v>2</v>
      </c>
      <c r="T29" s="13">
        <v>0</v>
      </c>
      <c r="U29" s="6">
        <f>Sheet2!AF$2</f>
        <v>2025</v>
      </c>
      <c r="V29">
        <v>10</v>
      </c>
    </row>
    <row r="30" spans="1:22" x14ac:dyDescent="0.25">
      <c r="A30" s="1" t="s">
        <v>59</v>
      </c>
      <c r="B30" s="1" t="s">
        <v>60</v>
      </c>
      <c r="C30" s="1" t="s">
        <v>61</v>
      </c>
      <c r="D30" s="1" t="s">
        <v>65</v>
      </c>
      <c r="E30" s="13">
        <v>35</v>
      </c>
      <c r="F30" s="13">
        <v>31</v>
      </c>
      <c r="G30" s="13">
        <v>4</v>
      </c>
      <c r="H30" s="13">
        <v>0</v>
      </c>
      <c r="I30" s="13">
        <v>0</v>
      </c>
      <c r="J30" s="13">
        <v>2</v>
      </c>
      <c r="K30" s="13">
        <v>33</v>
      </c>
      <c r="L30" s="13">
        <v>0</v>
      </c>
      <c r="M30" s="13">
        <v>0</v>
      </c>
      <c r="N30" s="13">
        <v>0</v>
      </c>
      <c r="O30" s="13">
        <v>0</v>
      </c>
      <c r="P30" s="13">
        <v>4</v>
      </c>
      <c r="Q30" s="13">
        <v>17</v>
      </c>
      <c r="R30" s="13">
        <v>0</v>
      </c>
      <c r="S30" s="13">
        <v>0</v>
      </c>
      <c r="T30" s="13">
        <v>0</v>
      </c>
      <c r="U30" s="6">
        <f>Sheet2!AF$2</f>
        <v>2025</v>
      </c>
      <c r="V30">
        <v>10</v>
      </c>
    </row>
    <row r="31" spans="1:22" x14ac:dyDescent="0.25">
      <c r="A31" s="1" t="s">
        <v>59</v>
      </c>
      <c r="B31" s="1" t="s">
        <v>60</v>
      </c>
      <c r="C31" s="1" t="s">
        <v>61</v>
      </c>
      <c r="D31" s="1" t="s">
        <v>66</v>
      </c>
      <c r="E31">
        <v>14</v>
      </c>
      <c r="F31">
        <v>12</v>
      </c>
      <c r="G31">
        <v>2</v>
      </c>
      <c r="H31">
        <v>0</v>
      </c>
      <c r="I31">
        <v>0</v>
      </c>
      <c r="J31">
        <v>0</v>
      </c>
      <c r="K31">
        <v>14</v>
      </c>
      <c r="L31">
        <v>0</v>
      </c>
      <c r="M31">
        <v>0</v>
      </c>
      <c r="N31">
        <v>0</v>
      </c>
      <c r="O31">
        <v>0</v>
      </c>
      <c r="P31">
        <v>0</v>
      </c>
      <c r="Q31">
        <v>12</v>
      </c>
      <c r="R31">
        <v>0</v>
      </c>
      <c r="S31">
        <v>0</v>
      </c>
      <c r="T31">
        <v>0</v>
      </c>
      <c r="U31" s="6">
        <f>Sheet2!AF$2</f>
        <v>2025</v>
      </c>
      <c r="V31">
        <v>10</v>
      </c>
    </row>
    <row r="32" spans="1:22" x14ac:dyDescent="0.25">
      <c r="A32" s="1" t="s">
        <v>59</v>
      </c>
      <c r="B32" s="1" t="s">
        <v>60</v>
      </c>
      <c r="C32" s="1" t="s">
        <v>63</v>
      </c>
      <c r="D32" s="1" t="s">
        <v>67</v>
      </c>
      <c r="E32">
        <v>641</v>
      </c>
      <c r="F32">
        <v>538</v>
      </c>
      <c r="G32">
        <v>103</v>
      </c>
      <c r="H32">
        <v>50</v>
      </c>
      <c r="I32">
        <v>18</v>
      </c>
      <c r="J32">
        <v>104</v>
      </c>
      <c r="K32">
        <v>469</v>
      </c>
      <c r="L32">
        <v>0</v>
      </c>
      <c r="M32">
        <v>0</v>
      </c>
      <c r="N32">
        <v>0</v>
      </c>
      <c r="O32">
        <v>0</v>
      </c>
      <c r="P32">
        <v>3</v>
      </c>
      <c r="Q32">
        <v>622</v>
      </c>
      <c r="R32">
        <v>0</v>
      </c>
      <c r="S32">
        <v>2</v>
      </c>
      <c r="T32">
        <v>0</v>
      </c>
      <c r="U32" s="6">
        <f>Sheet2!AF$2</f>
        <v>2025</v>
      </c>
      <c r="V32">
        <v>10</v>
      </c>
    </row>
    <row r="33" spans="1:22" x14ac:dyDescent="0.25">
      <c r="A33" s="1" t="s">
        <v>59</v>
      </c>
      <c r="B33" s="1" t="s">
        <v>60</v>
      </c>
      <c r="C33" s="1" t="s">
        <v>61</v>
      </c>
      <c r="D33" s="1" t="s">
        <v>68</v>
      </c>
      <c r="E33" s="13">
        <v>881</v>
      </c>
      <c r="F33" s="13">
        <v>555</v>
      </c>
      <c r="G33" s="13">
        <v>326</v>
      </c>
      <c r="H33" s="13">
        <v>544</v>
      </c>
      <c r="I33" s="13">
        <v>140</v>
      </c>
      <c r="J33" s="13">
        <v>58</v>
      </c>
      <c r="K33" s="13">
        <v>139</v>
      </c>
      <c r="L33" s="13">
        <v>0</v>
      </c>
      <c r="M33" s="13">
        <v>0</v>
      </c>
      <c r="N33" s="13">
        <v>0</v>
      </c>
      <c r="O33" s="13">
        <v>0</v>
      </c>
      <c r="P33" s="13">
        <v>10</v>
      </c>
      <c r="Q33" s="13">
        <v>844</v>
      </c>
      <c r="R33" s="13">
        <v>5</v>
      </c>
      <c r="S33" s="13">
        <v>9</v>
      </c>
      <c r="T33" s="13">
        <v>11</v>
      </c>
      <c r="U33" s="6">
        <f>Sheet2!AF$2</f>
        <v>2025</v>
      </c>
      <c r="V33">
        <v>10</v>
      </c>
    </row>
    <row r="34" spans="1:22" x14ac:dyDescent="0.25">
      <c r="A34" s="1" t="s">
        <v>59</v>
      </c>
      <c r="B34" s="1" t="s">
        <v>60</v>
      </c>
      <c r="C34" s="1" t="s">
        <v>63</v>
      </c>
      <c r="D34" s="1" t="s">
        <v>69</v>
      </c>
      <c r="E34">
        <v>211</v>
      </c>
      <c r="F34">
        <v>154</v>
      </c>
      <c r="G34">
        <v>57</v>
      </c>
      <c r="H34">
        <v>9</v>
      </c>
      <c r="I34">
        <v>1</v>
      </c>
      <c r="J34">
        <v>19</v>
      </c>
      <c r="K34">
        <v>182</v>
      </c>
      <c r="L34">
        <v>0</v>
      </c>
      <c r="M34">
        <v>0</v>
      </c>
      <c r="N34">
        <v>0</v>
      </c>
      <c r="O34">
        <v>0</v>
      </c>
      <c r="P34">
        <v>22</v>
      </c>
      <c r="Q34">
        <v>178</v>
      </c>
      <c r="R34">
        <v>4</v>
      </c>
      <c r="S34">
        <v>1</v>
      </c>
      <c r="T34">
        <v>0</v>
      </c>
      <c r="U34" s="6">
        <f>Sheet2!AF$2</f>
        <v>2025</v>
      </c>
      <c r="V34">
        <v>10</v>
      </c>
    </row>
    <row r="35" spans="1:22" x14ac:dyDescent="0.25">
      <c r="A35" s="1" t="s">
        <v>59</v>
      </c>
      <c r="B35" s="1" t="s">
        <v>60</v>
      </c>
      <c r="C35" s="1" t="s">
        <v>63</v>
      </c>
      <c r="D35" s="1" t="s">
        <v>70</v>
      </c>
      <c r="E35">
        <v>892</v>
      </c>
      <c r="F35">
        <v>657</v>
      </c>
      <c r="G35">
        <v>235</v>
      </c>
      <c r="H35">
        <v>309</v>
      </c>
      <c r="I35">
        <v>169</v>
      </c>
      <c r="J35">
        <v>118</v>
      </c>
      <c r="K35">
        <v>296</v>
      </c>
      <c r="L35">
        <v>0</v>
      </c>
      <c r="M35">
        <v>0</v>
      </c>
      <c r="N35">
        <v>0</v>
      </c>
      <c r="O35">
        <v>0</v>
      </c>
      <c r="P35">
        <v>5</v>
      </c>
      <c r="Q35">
        <v>752</v>
      </c>
      <c r="R35">
        <v>1</v>
      </c>
      <c r="S35">
        <v>4</v>
      </c>
      <c r="T35">
        <v>0</v>
      </c>
      <c r="U35" s="6">
        <f>Sheet2!AF$2</f>
        <v>2025</v>
      </c>
      <c r="V35">
        <v>10</v>
      </c>
    </row>
    <row r="36" spans="1:22" x14ac:dyDescent="0.25">
      <c r="A36" s="1" t="s">
        <v>59</v>
      </c>
      <c r="B36" s="1" t="s">
        <v>60</v>
      </c>
      <c r="C36" s="1" t="s">
        <v>61</v>
      </c>
      <c r="D36" s="1" t="s">
        <v>71</v>
      </c>
      <c r="E36">
        <v>0</v>
      </c>
      <c r="F36">
        <v>0</v>
      </c>
      <c r="G36">
        <v>0</v>
      </c>
      <c r="H36">
        <v>0</v>
      </c>
      <c r="I36">
        <v>0</v>
      </c>
      <c r="J36">
        <v>0</v>
      </c>
      <c r="K36">
        <v>0</v>
      </c>
      <c r="L36">
        <v>0</v>
      </c>
      <c r="M36">
        <v>0</v>
      </c>
      <c r="N36">
        <v>0</v>
      </c>
      <c r="O36">
        <v>0</v>
      </c>
      <c r="P36">
        <v>0</v>
      </c>
      <c r="Q36">
        <v>0</v>
      </c>
      <c r="R36">
        <v>0</v>
      </c>
      <c r="S36">
        <v>0</v>
      </c>
      <c r="T36">
        <v>0</v>
      </c>
      <c r="U36" s="6">
        <f>Sheet2!AF$2</f>
        <v>2025</v>
      </c>
      <c r="V36">
        <v>10</v>
      </c>
    </row>
    <row r="37" spans="1:22" x14ac:dyDescent="0.25">
      <c r="A37" s="1" t="s">
        <v>59</v>
      </c>
      <c r="B37" s="1" t="s">
        <v>72</v>
      </c>
      <c r="C37" s="1" t="s">
        <v>73</v>
      </c>
      <c r="D37" s="1" t="s">
        <v>74</v>
      </c>
      <c r="E37">
        <v>460</v>
      </c>
      <c r="F37">
        <v>323</v>
      </c>
      <c r="G37">
        <v>137</v>
      </c>
      <c r="H37">
        <v>63</v>
      </c>
      <c r="I37">
        <v>79</v>
      </c>
      <c r="J37">
        <v>82</v>
      </c>
      <c r="K37">
        <v>236</v>
      </c>
      <c r="L37">
        <v>0</v>
      </c>
      <c r="M37">
        <v>0</v>
      </c>
      <c r="N37">
        <v>0</v>
      </c>
      <c r="O37">
        <v>0</v>
      </c>
      <c r="P37">
        <v>0</v>
      </c>
      <c r="Q37">
        <v>418</v>
      </c>
      <c r="R37">
        <v>0</v>
      </c>
      <c r="S37">
        <v>7</v>
      </c>
      <c r="T37">
        <v>0</v>
      </c>
      <c r="U37" s="6">
        <f>Sheet2!AF$2</f>
        <v>2025</v>
      </c>
      <c r="V37">
        <v>10</v>
      </c>
    </row>
    <row r="38" spans="1:22" x14ac:dyDescent="0.25">
      <c r="A38" s="1" t="s">
        <v>59</v>
      </c>
      <c r="B38" s="1" t="s">
        <v>72</v>
      </c>
      <c r="C38" s="1" t="s">
        <v>75</v>
      </c>
      <c r="D38" s="1" t="s">
        <v>76</v>
      </c>
      <c r="E38">
        <v>48</v>
      </c>
      <c r="F38">
        <v>39</v>
      </c>
      <c r="G38">
        <v>9</v>
      </c>
      <c r="H38">
        <v>0</v>
      </c>
      <c r="I38">
        <v>2</v>
      </c>
      <c r="J38">
        <v>1</v>
      </c>
      <c r="K38">
        <v>45</v>
      </c>
      <c r="L38">
        <v>0</v>
      </c>
      <c r="M38">
        <v>0</v>
      </c>
      <c r="N38">
        <v>0</v>
      </c>
      <c r="O38">
        <v>1</v>
      </c>
      <c r="P38">
        <v>0</v>
      </c>
      <c r="Q38">
        <v>26</v>
      </c>
      <c r="R38">
        <v>0</v>
      </c>
      <c r="S38">
        <v>0</v>
      </c>
      <c r="T38">
        <v>0</v>
      </c>
      <c r="U38" s="6">
        <f>Sheet2!AF$2</f>
        <v>2025</v>
      </c>
      <c r="V38">
        <v>10</v>
      </c>
    </row>
    <row r="39" spans="1:22" x14ac:dyDescent="0.25">
      <c r="A39" s="1" t="s">
        <v>59</v>
      </c>
      <c r="B39" s="1" t="s">
        <v>72</v>
      </c>
      <c r="C39" s="1" t="s">
        <v>73</v>
      </c>
      <c r="D39" s="1" t="s">
        <v>77</v>
      </c>
      <c r="E39">
        <v>158</v>
      </c>
      <c r="F39">
        <v>116</v>
      </c>
      <c r="G39">
        <v>42</v>
      </c>
      <c r="H39">
        <v>5</v>
      </c>
      <c r="I39">
        <v>14</v>
      </c>
      <c r="J39">
        <v>14</v>
      </c>
      <c r="K39">
        <v>125</v>
      </c>
      <c r="L39">
        <v>0</v>
      </c>
      <c r="M39">
        <v>0</v>
      </c>
      <c r="N39">
        <v>0</v>
      </c>
      <c r="O39">
        <v>0</v>
      </c>
      <c r="P39">
        <v>0</v>
      </c>
      <c r="Q39">
        <v>152</v>
      </c>
      <c r="R39">
        <v>0</v>
      </c>
      <c r="S39">
        <v>0</v>
      </c>
      <c r="T39">
        <v>0</v>
      </c>
      <c r="U39" s="6">
        <f>Sheet2!AF$2</f>
        <v>2025</v>
      </c>
      <c r="V39">
        <v>10</v>
      </c>
    </row>
    <row r="40" spans="1:22" x14ac:dyDescent="0.25">
      <c r="A40" s="1" t="s">
        <v>59</v>
      </c>
      <c r="B40" s="1" t="s">
        <v>72</v>
      </c>
      <c r="C40" s="1" t="s">
        <v>75</v>
      </c>
      <c r="D40" s="1" t="s">
        <v>78</v>
      </c>
      <c r="E40">
        <v>26</v>
      </c>
      <c r="F40">
        <v>15</v>
      </c>
      <c r="G40">
        <v>11</v>
      </c>
      <c r="H40">
        <v>6</v>
      </c>
      <c r="I40">
        <v>6</v>
      </c>
      <c r="J40">
        <v>7</v>
      </c>
      <c r="K40">
        <v>7</v>
      </c>
      <c r="L40">
        <v>0</v>
      </c>
      <c r="M40">
        <v>0</v>
      </c>
      <c r="N40">
        <v>0</v>
      </c>
      <c r="O40">
        <v>0</v>
      </c>
      <c r="P40">
        <v>1</v>
      </c>
      <c r="Q40">
        <v>3</v>
      </c>
      <c r="R40">
        <v>0</v>
      </c>
      <c r="S40">
        <v>0</v>
      </c>
      <c r="T40">
        <v>0</v>
      </c>
      <c r="U40" s="6">
        <f>Sheet2!AF$2</f>
        <v>2025</v>
      </c>
      <c r="V40">
        <v>10</v>
      </c>
    </row>
    <row r="41" spans="1:22" x14ac:dyDescent="0.25">
      <c r="A41" s="1" t="s">
        <v>59</v>
      </c>
      <c r="B41" s="1" t="s">
        <v>72</v>
      </c>
      <c r="C41" s="1" t="s">
        <v>75</v>
      </c>
      <c r="D41" s="1" t="s">
        <v>79</v>
      </c>
      <c r="E41">
        <v>423</v>
      </c>
      <c r="F41">
        <v>263</v>
      </c>
      <c r="G41">
        <v>160</v>
      </c>
      <c r="H41">
        <v>98</v>
      </c>
      <c r="I41">
        <v>76</v>
      </c>
      <c r="J41">
        <v>57</v>
      </c>
      <c r="K41">
        <v>192</v>
      </c>
      <c r="L41">
        <v>0</v>
      </c>
      <c r="M41">
        <v>0</v>
      </c>
      <c r="N41">
        <v>0</v>
      </c>
      <c r="O41">
        <v>0</v>
      </c>
      <c r="P41">
        <v>5</v>
      </c>
      <c r="Q41">
        <v>400</v>
      </c>
      <c r="R41">
        <v>0</v>
      </c>
      <c r="S41">
        <v>4</v>
      </c>
      <c r="T41">
        <v>1</v>
      </c>
      <c r="U41" s="6">
        <f>Sheet2!AF$2</f>
        <v>2025</v>
      </c>
      <c r="V41">
        <v>10</v>
      </c>
    </row>
    <row r="42" spans="1:22" x14ac:dyDescent="0.25">
      <c r="A42" s="1" t="s">
        <v>59</v>
      </c>
      <c r="B42" s="1" t="s">
        <v>72</v>
      </c>
      <c r="C42" s="1" t="s">
        <v>73</v>
      </c>
      <c r="D42" s="1" t="s">
        <v>80</v>
      </c>
      <c r="E42" s="13">
        <v>387</v>
      </c>
      <c r="F42" s="13">
        <v>203</v>
      </c>
      <c r="G42" s="13">
        <v>184</v>
      </c>
      <c r="H42" s="13">
        <v>146</v>
      </c>
      <c r="I42" s="13">
        <v>41</v>
      </c>
      <c r="J42" s="13">
        <v>44</v>
      </c>
      <c r="K42" s="13">
        <v>156</v>
      </c>
      <c r="L42" s="13">
        <v>0</v>
      </c>
      <c r="M42" s="13">
        <v>0</v>
      </c>
      <c r="N42" s="13">
        <v>0</v>
      </c>
      <c r="O42" s="13">
        <v>0</v>
      </c>
      <c r="P42" s="13">
        <v>0</v>
      </c>
      <c r="Q42" s="13">
        <v>306</v>
      </c>
      <c r="R42" s="13">
        <v>0</v>
      </c>
      <c r="S42" s="13">
        <v>4</v>
      </c>
      <c r="T42" s="13">
        <v>0</v>
      </c>
      <c r="U42" s="6">
        <f>Sheet2!AF$2</f>
        <v>2025</v>
      </c>
      <c r="V42">
        <v>10</v>
      </c>
    </row>
    <row r="43" spans="1:22" x14ac:dyDescent="0.25">
      <c r="A43" s="1" t="s">
        <v>59</v>
      </c>
      <c r="B43" s="1" t="s">
        <v>72</v>
      </c>
      <c r="C43" s="1" t="s">
        <v>73</v>
      </c>
      <c r="D43" s="1" t="s">
        <v>81</v>
      </c>
      <c r="E43">
        <v>183</v>
      </c>
      <c r="F43">
        <v>111</v>
      </c>
      <c r="G43">
        <v>72</v>
      </c>
      <c r="H43">
        <v>50</v>
      </c>
      <c r="I43">
        <v>49</v>
      </c>
      <c r="J43">
        <v>37</v>
      </c>
      <c r="K43">
        <v>47</v>
      </c>
      <c r="L43">
        <v>0</v>
      </c>
      <c r="M43">
        <v>0</v>
      </c>
      <c r="N43">
        <v>0</v>
      </c>
      <c r="O43">
        <v>0</v>
      </c>
      <c r="P43">
        <v>2</v>
      </c>
      <c r="Q43">
        <v>153</v>
      </c>
      <c r="R43">
        <v>1</v>
      </c>
      <c r="S43">
        <v>3</v>
      </c>
      <c r="T43">
        <v>0</v>
      </c>
      <c r="U43" s="6">
        <f>Sheet2!AF$2</f>
        <v>2025</v>
      </c>
      <c r="V43">
        <v>10</v>
      </c>
    </row>
    <row r="44" spans="1:22" x14ac:dyDescent="0.25">
      <c r="A44" s="1" t="s">
        <v>59</v>
      </c>
      <c r="B44" s="1" t="s">
        <v>72</v>
      </c>
      <c r="C44" s="1" t="s">
        <v>75</v>
      </c>
      <c r="D44" s="1" t="s">
        <v>82</v>
      </c>
      <c r="E44">
        <v>564</v>
      </c>
      <c r="F44">
        <v>361</v>
      </c>
      <c r="G44">
        <v>203</v>
      </c>
      <c r="H44">
        <v>326</v>
      </c>
      <c r="I44">
        <v>104</v>
      </c>
      <c r="J44">
        <v>54</v>
      </c>
      <c r="K44">
        <v>80</v>
      </c>
      <c r="L44">
        <v>0</v>
      </c>
      <c r="M44">
        <v>0</v>
      </c>
      <c r="N44">
        <v>0</v>
      </c>
      <c r="O44">
        <v>0</v>
      </c>
      <c r="P44">
        <v>35</v>
      </c>
      <c r="Q44">
        <v>516</v>
      </c>
      <c r="R44">
        <v>3</v>
      </c>
      <c r="S44">
        <v>1</v>
      </c>
      <c r="T44">
        <v>6</v>
      </c>
      <c r="U44" s="6">
        <f>Sheet2!AF$2</f>
        <v>2025</v>
      </c>
      <c r="V44">
        <v>10</v>
      </c>
    </row>
    <row r="45" spans="1:22" x14ac:dyDescent="0.25">
      <c r="A45" s="1" t="s">
        <v>59</v>
      </c>
      <c r="B45" s="1" t="s">
        <v>72</v>
      </c>
      <c r="C45" s="1" t="s">
        <v>75</v>
      </c>
      <c r="D45" s="1" t="s">
        <v>83</v>
      </c>
      <c r="E45">
        <v>397</v>
      </c>
      <c r="F45">
        <v>315</v>
      </c>
      <c r="G45">
        <v>82</v>
      </c>
      <c r="H45">
        <v>26</v>
      </c>
      <c r="I45">
        <v>28</v>
      </c>
      <c r="J45">
        <v>32</v>
      </c>
      <c r="K45">
        <v>311</v>
      </c>
      <c r="L45">
        <v>0</v>
      </c>
      <c r="M45">
        <v>0</v>
      </c>
      <c r="N45">
        <v>0</v>
      </c>
      <c r="O45">
        <v>0</v>
      </c>
      <c r="P45">
        <v>0</v>
      </c>
      <c r="Q45">
        <v>381</v>
      </c>
      <c r="R45">
        <v>0</v>
      </c>
      <c r="S45">
        <v>3</v>
      </c>
      <c r="T45">
        <v>0</v>
      </c>
      <c r="U45" s="6">
        <f>Sheet2!AF$2</f>
        <v>2025</v>
      </c>
      <c r="V45">
        <v>10</v>
      </c>
    </row>
    <row r="46" spans="1:22" x14ac:dyDescent="0.25">
      <c r="A46" s="1" t="s">
        <v>59</v>
      </c>
      <c r="B46" s="1" t="s">
        <v>72</v>
      </c>
      <c r="C46" s="1" t="s">
        <v>75</v>
      </c>
      <c r="D46" s="1" t="s">
        <v>84</v>
      </c>
      <c r="E46">
        <v>246</v>
      </c>
      <c r="F46">
        <v>179</v>
      </c>
      <c r="G46">
        <v>67</v>
      </c>
      <c r="H46">
        <v>6</v>
      </c>
      <c r="I46">
        <v>2</v>
      </c>
      <c r="J46">
        <v>24</v>
      </c>
      <c r="K46">
        <v>214</v>
      </c>
      <c r="L46">
        <v>0</v>
      </c>
      <c r="M46">
        <v>0</v>
      </c>
      <c r="N46">
        <v>0</v>
      </c>
      <c r="O46">
        <v>0</v>
      </c>
      <c r="P46">
        <v>0</v>
      </c>
      <c r="Q46">
        <v>217</v>
      </c>
      <c r="R46">
        <v>0</v>
      </c>
      <c r="S46">
        <v>4</v>
      </c>
      <c r="T46">
        <v>0</v>
      </c>
      <c r="U46" s="6">
        <f>Sheet2!AF$2</f>
        <v>2025</v>
      </c>
      <c r="V46">
        <v>10</v>
      </c>
    </row>
    <row r="47" spans="1:22" x14ac:dyDescent="0.25">
      <c r="A47" s="1" t="s">
        <v>59</v>
      </c>
      <c r="B47" s="1" t="s">
        <v>85</v>
      </c>
      <c r="C47" s="1" t="s">
        <v>86</v>
      </c>
      <c r="D47" s="1" t="s">
        <v>87</v>
      </c>
      <c r="E47">
        <v>829</v>
      </c>
      <c r="F47">
        <v>525</v>
      </c>
      <c r="G47">
        <v>304</v>
      </c>
      <c r="H47">
        <v>310</v>
      </c>
      <c r="I47">
        <v>90</v>
      </c>
      <c r="J47">
        <v>116</v>
      </c>
      <c r="K47">
        <v>313</v>
      </c>
      <c r="L47">
        <v>0</v>
      </c>
      <c r="M47">
        <v>0</v>
      </c>
      <c r="N47">
        <v>0</v>
      </c>
      <c r="O47">
        <v>0</v>
      </c>
      <c r="P47">
        <v>0</v>
      </c>
      <c r="Q47">
        <v>758</v>
      </c>
      <c r="R47">
        <v>0</v>
      </c>
      <c r="S47">
        <v>7</v>
      </c>
      <c r="T47">
        <v>0</v>
      </c>
      <c r="U47" s="6">
        <f>Sheet2!AF$2</f>
        <v>2025</v>
      </c>
      <c r="V47">
        <v>10</v>
      </c>
    </row>
    <row r="48" spans="1:22" x14ac:dyDescent="0.25">
      <c r="A48" s="1" t="s">
        <v>59</v>
      </c>
      <c r="B48" s="1" t="s">
        <v>85</v>
      </c>
      <c r="C48" s="1" t="s">
        <v>88</v>
      </c>
      <c r="D48" s="1" t="s">
        <v>89</v>
      </c>
      <c r="E48">
        <v>0</v>
      </c>
      <c r="F48">
        <v>0</v>
      </c>
      <c r="G48">
        <v>0</v>
      </c>
      <c r="H48">
        <v>0</v>
      </c>
      <c r="I48">
        <v>0</v>
      </c>
      <c r="J48">
        <v>0</v>
      </c>
      <c r="K48">
        <v>0</v>
      </c>
      <c r="L48">
        <v>0</v>
      </c>
      <c r="M48">
        <v>0</v>
      </c>
      <c r="N48">
        <v>0</v>
      </c>
      <c r="O48">
        <v>0</v>
      </c>
      <c r="P48">
        <v>0</v>
      </c>
      <c r="Q48">
        <v>0</v>
      </c>
      <c r="R48">
        <v>0</v>
      </c>
      <c r="S48">
        <v>0</v>
      </c>
      <c r="T48">
        <v>0</v>
      </c>
      <c r="U48" s="6">
        <f>Sheet2!AF$2</f>
        <v>2025</v>
      </c>
      <c r="V48">
        <v>10</v>
      </c>
    </row>
    <row r="49" spans="1:22" x14ac:dyDescent="0.25">
      <c r="A49" s="1" t="s">
        <v>59</v>
      </c>
      <c r="B49" s="1" t="s">
        <v>85</v>
      </c>
      <c r="C49" s="1" t="s">
        <v>86</v>
      </c>
      <c r="D49" s="1" t="s">
        <v>90</v>
      </c>
      <c r="E49">
        <v>279</v>
      </c>
      <c r="F49">
        <v>199</v>
      </c>
      <c r="G49">
        <v>80</v>
      </c>
      <c r="H49">
        <v>59</v>
      </c>
      <c r="I49">
        <v>17</v>
      </c>
      <c r="J49">
        <v>49</v>
      </c>
      <c r="K49">
        <v>154</v>
      </c>
      <c r="L49">
        <v>0</v>
      </c>
      <c r="M49">
        <v>0</v>
      </c>
      <c r="N49">
        <v>0</v>
      </c>
      <c r="O49">
        <v>0</v>
      </c>
      <c r="P49">
        <v>0</v>
      </c>
      <c r="Q49">
        <v>261</v>
      </c>
      <c r="R49">
        <v>0</v>
      </c>
      <c r="S49">
        <v>1</v>
      </c>
      <c r="T49">
        <v>0</v>
      </c>
      <c r="U49" s="6">
        <f>Sheet2!AF$2</f>
        <v>2025</v>
      </c>
      <c r="V49">
        <v>10</v>
      </c>
    </row>
    <row r="50" spans="1:22" x14ac:dyDescent="0.25">
      <c r="A50" s="1" t="s">
        <v>59</v>
      </c>
      <c r="B50" s="1" t="s">
        <v>85</v>
      </c>
      <c r="C50" s="1" t="s">
        <v>86</v>
      </c>
      <c r="D50" s="1" t="s">
        <v>91</v>
      </c>
      <c r="E50">
        <v>1425</v>
      </c>
      <c r="F50">
        <v>1098</v>
      </c>
      <c r="G50">
        <v>327</v>
      </c>
      <c r="H50">
        <v>310</v>
      </c>
      <c r="I50">
        <v>257</v>
      </c>
      <c r="J50">
        <v>301</v>
      </c>
      <c r="K50">
        <v>557</v>
      </c>
      <c r="L50">
        <v>0</v>
      </c>
      <c r="M50">
        <v>0</v>
      </c>
      <c r="N50">
        <v>0</v>
      </c>
      <c r="O50">
        <v>0</v>
      </c>
      <c r="P50">
        <v>0</v>
      </c>
      <c r="Q50">
        <v>1350</v>
      </c>
      <c r="R50">
        <v>0</v>
      </c>
      <c r="S50">
        <v>9</v>
      </c>
      <c r="T50">
        <v>0</v>
      </c>
      <c r="U50" s="6">
        <f>Sheet2!AF$2</f>
        <v>2025</v>
      </c>
      <c r="V50">
        <v>10</v>
      </c>
    </row>
    <row r="51" spans="1:22" x14ac:dyDescent="0.25">
      <c r="A51" s="1" t="s">
        <v>59</v>
      </c>
      <c r="B51" s="1" t="s">
        <v>85</v>
      </c>
      <c r="C51" s="1" t="s">
        <v>86</v>
      </c>
      <c r="D51" s="1" t="s">
        <v>92</v>
      </c>
      <c r="E51">
        <v>775</v>
      </c>
      <c r="F51">
        <v>598</v>
      </c>
      <c r="G51">
        <v>177</v>
      </c>
      <c r="H51">
        <v>81</v>
      </c>
      <c r="I51">
        <v>49</v>
      </c>
      <c r="J51">
        <v>117</v>
      </c>
      <c r="K51">
        <v>528</v>
      </c>
      <c r="L51">
        <v>0</v>
      </c>
      <c r="M51">
        <v>0</v>
      </c>
      <c r="N51">
        <v>0</v>
      </c>
      <c r="O51">
        <v>0</v>
      </c>
      <c r="P51">
        <v>0</v>
      </c>
      <c r="Q51">
        <v>716</v>
      </c>
      <c r="R51">
        <v>0</v>
      </c>
      <c r="S51">
        <v>1</v>
      </c>
      <c r="T51">
        <v>0</v>
      </c>
      <c r="U51" s="6">
        <f>Sheet2!AF$2</f>
        <v>2025</v>
      </c>
      <c r="V51">
        <v>10</v>
      </c>
    </row>
    <row r="52" spans="1:22" x14ac:dyDescent="0.25">
      <c r="A52" s="1" t="s">
        <v>59</v>
      </c>
      <c r="B52" s="1" t="s">
        <v>85</v>
      </c>
      <c r="C52" s="1" t="s">
        <v>73</v>
      </c>
      <c r="D52" s="1" t="s">
        <v>93</v>
      </c>
      <c r="E52">
        <v>917</v>
      </c>
      <c r="F52">
        <v>662</v>
      </c>
      <c r="G52">
        <v>255</v>
      </c>
      <c r="H52">
        <v>148</v>
      </c>
      <c r="I52">
        <v>123</v>
      </c>
      <c r="J52">
        <v>98</v>
      </c>
      <c r="K52">
        <v>548</v>
      </c>
      <c r="L52">
        <v>0</v>
      </c>
      <c r="M52">
        <v>4</v>
      </c>
      <c r="N52">
        <v>0</v>
      </c>
      <c r="O52">
        <v>0</v>
      </c>
      <c r="P52">
        <v>7</v>
      </c>
      <c r="Q52">
        <v>739</v>
      </c>
      <c r="R52">
        <v>5</v>
      </c>
      <c r="S52">
        <v>46</v>
      </c>
      <c r="T52">
        <v>1</v>
      </c>
      <c r="U52" s="6">
        <f>Sheet2!AF$2</f>
        <v>2025</v>
      </c>
      <c r="V52">
        <v>10</v>
      </c>
    </row>
    <row r="53" spans="1:22" x14ac:dyDescent="0.25">
      <c r="A53" s="1" t="s">
        <v>59</v>
      </c>
      <c r="B53" s="1" t="s">
        <v>85</v>
      </c>
      <c r="C53" s="1" t="s">
        <v>88</v>
      </c>
      <c r="D53" s="1" t="s">
        <v>94</v>
      </c>
      <c r="E53">
        <v>1033</v>
      </c>
      <c r="F53">
        <v>771</v>
      </c>
      <c r="G53">
        <v>262</v>
      </c>
      <c r="H53">
        <v>211</v>
      </c>
      <c r="I53">
        <v>107</v>
      </c>
      <c r="J53">
        <v>182</v>
      </c>
      <c r="K53">
        <v>533</v>
      </c>
      <c r="L53">
        <v>0</v>
      </c>
      <c r="M53">
        <v>0</v>
      </c>
      <c r="N53">
        <v>0</v>
      </c>
      <c r="O53">
        <v>0</v>
      </c>
      <c r="P53">
        <v>0</v>
      </c>
      <c r="Q53">
        <v>953</v>
      </c>
      <c r="R53">
        <v>2</v>
      </c>
      <c r="S53">
        <v>4</v>
      </c>
      <c r="T53">
        <v>0</v>
      </c>
      <c r="U53" s="6">
        <f>Sheet2!AF$2</f>
        <v>2025</v>
      </c>
      <c r="V53">
        <v>10</v>
      </c>
    </row>
    <row r="54" spans="1:22" x14ac:dyDescent="0.25">
      <c r="A54" s="1" t="s">
        <v>59</v>
      </c>
      <c r="B54" s="1" t="s">
        <v>85</v>
      </c>
      <c r="C54" s="1" t="s">
        <v>86</v>
      </c>
      <c r="D54" s="1" t="s">
        <v>95</v>
      </c>
      <c r="E54">
        <v>1282</v>
      </c>
      <c r="F54">
        <v>994</v>
      </c>
      <c r="G54">
        <v>288</v>
      </c>
      <c r="H54">
        <v>153</v>
      </c>
      <c r="I54">
        <v>224</v>
      </c>
      <c r="J54">
        <v>128</v>
      </c>
      <c r="K54">
        <v>777</v>
      </c>
      <c r="L54">
        <v>0</v>
      </c>
      <c r="M54">
        <v>0</v>
      </c>
      <c r="N54">
        <v>0</v>
      </c>
      <c r="O54">
        <v>0</v>
      </c>
      <c r="P54">
        <v>0</v>
      </c>
      <c r="Q54">
        <v>1094</v>
      </c>
      <c r="R54">
        <v>0</v>
      </c>
      <c r="S54">
        <v>6</v>
      </c>
      <c r="T54">
        <v>0</v>
      </c>
      <c r="U54" s="6">
        <f>Sheet2!AF$2</f>
        <v>2025</v>
      </c>
      <c r="V54">
        <v>10</v>
      </c>
    </row>
    <row r="55" spans="1:22" x14ac:dyDescent="0.25">
      <c r="A55" s="1" t="s">
        <v>96</v>
      </c>
      <c r="B55" s="1" t="s">
        <v>97</v>
      </c>
      <c r="C55" s="1" t="s">
        <v>98</v>
      </c>
      <c r="D55" s="1" t="s">
        <v>99</v>
      </c>
      <c r="E55">
        <v>503</v>
      </c>
      <c r="F55">
        <v>381</v>
      </c>
      <c r="G55">
        <v>122</v>
      </c>
      <c r="H55">
        <v>4</v>
      </c>
      <c r="I55">
        <v>1</v>
      </c>
      <c r="J55">
        <v>42</v>
      </c>
      <c r="K55">
        <v>456</v>
      </c>
      <c r="L55">
        <v>0</v>
      </c>
      <c r="M55">
        <v>0</v>
      </c>
      <c r="N55">
        <v>0</v>
      </c>
      <c r="O55">
        <v>0</v>
      </c>
      <c r="P55">
        <v>0</v>
      </c>
      <c r="Q55">
        <v>476</v>
      </c>
      <c r="R55">
        <v>0</v>
      </c>
      <c r="S55">
        <v>0</v>
      </c>
      <c r="T55">
        <v>0</v>
      </c>
      <c r="U55" s="6">
        <f>Sheet2!AF$2</f>
        <v>2025</v>
      </c>
      <c r="V55">
        <v>10</v>
      </c>
    </row>
    <row r="56" spans="1:22" x14ac:dyDescent="0.25">
      <c r="A56" s="1" t="s">
        <v>96</v>
      </c>
      <c r="B56" s="1" t="s">
        <v>100</v>
      </c>
      <c r="C56" s="1" t="s">
        <v>101</v>
      </c>
      <c r="D56" s="1" t="s">
        <v>102</v>
      </c>
      <c r="E56">
        <v>528</v>
      </c>
      <c r="F56">
        <v>304</v>
      </c>
      <c r="G56">
        <v>224</v>
      </c>
      <c r="H56">
        <v>134</v>
      </c>
      <c r="I56">
        <v>89</v>
      </c>
      <c r="J56">
        <v>25</v>
      </c>
      <c r="K56">
        <v>280</v>
      </c>
      <c r="L56">
        <v>0</v>
      </c>
      <c r="M56">
        <v>0</v>
      </c>
      <c r="N56">
        <v>0</v>
      </c>
      <c r="O56">
        <v>0</v>
      </c>
      <c r="P56">
        <v>0</v>
      </c>
      <c r="Q56">
        <v>521</v>
      </c>
      <c r="R56">
        <v>0</v>
      </c>
      <c r="S56">
        <v>4</v>
      </c>
      <c r="T56">
        <v>0</v>
      </c>
      <c r="U56" s="6">
        <f>Sheet2!AF$2</f>
        <v>2025</v>
      </c>
      <c r="V56">
        <v>10</v>
      </c>
    </row>
    <row r="57" spans="1:22" x14ac:dyDescent="0.25">
      <c r="A57" s="1" t="s">
        <v>96</v>
      </c>
      <c r="B57" s="1" t="s">
        <v>100</v>
      </c>
      <c r="C57" s="1" t="s">
        <v>101</v>
      </c>
      <c r="D57" s="1" t="s">
        <v>103</v>
      </c>
      <c r="E57">
        <v>350</v>
      </c>
      <c r="F57">
        <v>210</v>
      </c>
      <c r="G57">
        <v>140</v>
      </c>
      <c r="H57">
        <v>219</v>
      </c>
      <c r="I57">
        <v>28</v>
      </c>
      <c r="J57">
        <v>12</v>
      </c>
      <c r="K57">
        <v>91</v>
      </c>
      <c r="L57">
        <v>0</v>
      </c>
      <c r="M57">
        <v>0</v>
      </c>
      <c r="N57">
        <v>0</v>
      </c>
      <c r="O57">
        <v>0</v>
      </c>
      <c r="P57">
        <v>0</v>
      </c>
      <c r="Q57">
        <v>346</v>
      </c>
      <c r="R57">
        <v>0</v>
      </c>
      <c r="S57">
        <v>4</v>
      </c>
      <c r="T57">
        <v>0</v>
      </c>
      <c r="U57" s="6">
        <f>Sheet2!AF$2</f>
        <v>2025</v>
      </c>
      <c r="V57">
        <v>10</v>
      </c>
    </row>
    <row r="58" spans="1:22" x14ac:dyDescent="0.25">
      <c r="A58" s="1" t="s">
        <v>96</v>
      </c>
      <c r="B58" s="1" t="s">
        <v>100</v>
      </c>
      <c r="C58" s="1" t="s">
        <v>101</v>
      </c>
      <c r="D58" s="1" t="s">
        <v>104</v>
      </c>
      <c r="E58">
        <v>109</v>
      </c>
      <c r="F58">
        <v>49</v>
      </c>
      <c r="G58">
        <v>60</v>
      </c>
      <c r="H58">
        <v>10</v>
      </c>
      <c r="I58">
        <v>13</v>
      </c>
      <c r="J58">
        <v>18</v>
      </c>
      <c r="K58">
        <v>68</v>
      </c>
      <c r="L58">
        <v>0</v>
      </c>
      <c r="M58">
        <v>0</v>
      </c>
      <c r="N58">
        <v>0</v>
      </c>
      <c r="O58">
        <v>0</v>
      </c>
      <c r="P58">
        <v>0</v>
      </c>
      <c r="Q58">
        <v>98</v>
      </c>
      <c r="R58">
        <v>0</v>
      </c>
      <c r="S58">
        <v>0</v>
      </c>
      <c r="T58">
        <v>0</v>
      </c>
      <c r="U58" s="6">
        <f>Sheet2!AF$2</f>
        <v>2025</v>
      </c>
      <c r="V58">
        <v>10</v>
      </c>
    </row>
    <row r="59" spans="1:22" x14ac:dyDescent="0.25">
      <c r="A59" s="1" t="s">
        <v>96</v>
      </c>
      <c r="B59" s="1" t="s">
        <v>100</v>
      </c>
      <c r="C59" s="1" t="s">
        <v>101</v>
      </c>
      <c r="D59" s="1" t="s">
        <v>105</v>
      </c>
      <c r="E59">
        <v>0</v>
      </c>
      <c r="F59">
        <v>0</v>
      </c>
      <c r="G59">
        <v>0</v>
      </c>
      <c r="H59">
        <v>0</v>
      </c>
      <c r="I59">
        <v>0</v>
      </c>
      <c r="J59">
        <v>0</v>
      </c>
      <c r="K59">
        <v>0</v>
      </c>
      <c r="L59">
        <v>0</v>
      </c>
      <c r="M59">
        <v>0</v>
      </c>
      <c r="N59">
        <v>0</v>
      </c>
      <c r="O59">
        <v>0</v>
      </c>
      <c r="P59">
        <v>0</v>
      </c>
      <c r="Q59">
        <v>0</v>
      </c>
      <c r="R59">
        <v>0</v>
      </c>
      <c r="S59">
        <v>0</v>
      </c>
      <c r="T59">
        <v>0</v>
      </c>
      <c r="U59" s="6">
        <f>Sheet2!AF$2</f>
        <v>2025</v>
      </c>
      <c r="V59">
        <v>10</v>
      </c>
    </row>
    <row r="60" spans="1:22" x14ac:dyDescent="0.25">
      <c r="A60" s="1" t="s">
        <v>96</v>
      </c>
      <c r="B60" s="1" t="s">
        <v>100</v>
      </c>
      <c r="C60" s="1" t="s">
        <v>101</v>
      </c>
      <c r="D60" s="1" t="s">
        <v>106</v>
      </c>
      <c r="E60">
        <v>174</v>
      </c>
      <c r="F60">
        <v>147</v>
      </c>
      <c r="G60">
        <v>27</v>
      </c>
      <c r="H60">
        <v>67</v>
      </c>
      <c r="I60">
        <v>41</v>
      </c>
      <c r="J60">
        <v>1</v>
      </c>
      <c r="K60">
        <v>65</v>
      </c>
      <c r="L60">
        <v>0</v>
      </c>
      <c r="M60">
        <v>0</v>
      </c>
      <c r="N60">
        <v>0</v>
      </c>
      <c r="O60">
        <v>0</v>
      </c>
      <c r="P60">
        <v>0</v>
      </c>
      <c r="Q60">
        <v>169</v>
      </c>
      <c r="R60">
        <v>0</v>
      </c>
      <c r="S60">
        <v>0</v>
      </c>
      <c r="T60">
        <v>0</v>
      </c>
      <c r="U60" s="6">
        <f>Sheet2!AF$2</f>
        <v>2025</v>
      </c>
      <c r="V60">
        <v>10</v>
      </c>
    </row>
    <row r="61" spans="1:22" x14ac:dyDescent="0.25">
      <c r="A61" s="1" t="s">
        <v>96</v>
      </c>
      <c r="B61" s="1" t="s">
        <v>100</v>
      </c>
      <c r="C61" s="1" t="s">
        <v>101</v>
      </c>
      <c r="D61" s="1" t="s">
        <v>107</v>
      </c>
      <c r="E61">
        <v>172</v>
      </c>
      <c r="F61">
        <v>71</v>
      </c>
      <c r="G61">
        <v>101</v>
      </c>
      <c r="H61">
        <v>62</v>
      </c>
      <c r="I61">
        <v>13</v>
      </c>
      <c r="J61">
        <v>22</v>
      </c>
      <c r="K61">
        <v>75</v>
      </c>
      <c r="L61">
        <v>0</v>
      </c>
      <c r="M61">
        <v>2</v>
      </c>
      <c r="N61">
        <v>0</v>
      </c>
      <c r="O61">
        <v>1</v>
      </c>
      <c r="P61">
        <v>17</v>
      </c>
      <c r="Q61">
        <v>81</v>
      </c>
      <c r="R61">
        <v>4</v>
      </c>
      <c r="S61">
        <v>3</v>
      </c>
      <c r="T61">
        <v>15</v>
      </c>
      <c r="U61" s="6">
        <f>Sheet2!AF$2</f>
        <v>2025</v>
      </c>
      <c r="V61">
        <v>10</v>
      </c>
    </row>
    <row r="62" spans="1:22" x14ac:dyDescent="0.25">
      <c r="A62" s="1" t="s">
        <v>96</v>
      </c>
      <c r="B62" s="1" t="s">
        <v>100</v>
      </c>
      <c r="C62" s="1" t="s">
        <v>101</v>
      </c>
      <c r="D62" s="1" t="s">
        <v>108</v>
      </c>
      <c r="E62">
        <v>382</v>
      </c>
      <c r="F62">
        <v>285</v>
      </c>
      <c r="G62">
        <v>97</v>
      </c>
      <c r="H62">
        <v>50</v>
      </c>
      <c r="I62">
        <v>53</v>
      </c>
      <c r="J62">
        <v>69</v>
      </c>
      <c r="K62">
        <v>210</v>
      </c>
      <c r="L62">
        <v>0</v>
      </c>
      <c r="M62">
        <v>0</v>
      </c>
      <c r="N62">
        <v>0</v>
      </c>
      <c r="O62">
        <v>0</v>
      </c>
      <c r="P62">
        <v>0</v>
      </c>
      <c r="Q62">
        <v>353</v>
      </c>
      <c r="R62">
        <v>0</v>
      </c>
      <c r="S62">
        <v>4</v>
      </c>
      <c r="T62">
        <v>0</v>
      </c>
      <c r="U62" s="6">
        <f>Sheet2!AF$2</f>
        <v>2025</v>
      </c>
      <c r="V62">
        <v>10</v>
      </c>
    </row>
    <row r="63" spans="1:22" x14ac:dyDescent="0.25">
      <c r="A63" s="1" t="s">
        <v>96</v>
      </c>
      <c r="B63" s="1" t="s">
        <v>109</v>
      </c>
      <c r="C63" s="1" t="s">
        <v>110</v>
      </c>
      <c r="D63" s="1" t="s">
        <v>111</v>
      </c>
      <c r="E63">
        <v>543</v>
      </c>
      <c r="F63">
        <v>213</v>
      </c>
      <c r="G63">
        <v>330</v>
      </c>
      <c r="H63">
        <v>221</v>
      </c>
      <c r="I63">
        <v>58</v>
      </c>
      <c r="J63">
        <v>82</v>
      </c>
      <c r="K63">
        <v>182</v>
      </c>
      <c r="L63">
        <v>0</v>
      </c>
      <c r="M63">
        <v>0</v>
      </c>
      <c r="N63">
        <v>0</v>
      </c>
      <c r="O63">
        <v>0</v>
      </c>
      <c r="P63">
        <v>0</v>
      </c>
      <c r="Q63">
        <v>502</v>
      </c>
      <c r="R63">
        <v>0</v>
      </c>
      <c r="S63">
        <v>14</v>
      </c>
      <c r="T63">
        <v>1</v>
      </c>
      <c r="U63" s="6">
        <f>Sheet2!AF$2</f>
        <v>2025</v>
      </c>
      <c r="V63">
        <v>10</v>
      </c>
    </row>
    <row r="64" spans="1:22" x14ac:dyDescent="0.25">
      <c r="A64" s="1" t="s">
        <v>96</v>
      </c>
      <c r="B64" s="1" t="s">
        <v>109</v>
      </c>
      <c r="C64" s="1" t="s">
        <v>110</v>
      </c>
      <c r="D64" s="1" t="s">
        <v>112</v>
      </c>
      <c r="E64" s="13">
        <v>506</v>
      </c>
      <c r="F64" s="13">
        <v>334</v>
      </c>
      <c r="G64" s="13">
        <v>172</v>
      </c>
      <c r="H64" s="13">
        <v>208</v>
      </c>
      <c r="I64" s="13">
        <v>46</v>
      </c>
      <c r="J64" s="13">
        <v>43</v>
      </c>
      <c r="K64" s="13">
        <v>209</v>
      </c>
      <c r="L64" s="13">
        <v>0</v>
      </c>
      <c r="M64" s="13">
        <v>0</v>
      </c>
      <c r="N64" s="13">
        <v>0</v>
      </c>
      <c r="O64" s="13">
        <v>0</v>
      </c>
      <c r="P64" s="13">
        <v>0</v>
      </c>
      <c r="Q64" s="13">
        <v>227</v>
      </c>
      <c r="R64" s="13">
        <v>0</v>
      </c>
      <c r="S64" s="13">
        <v>1</v>
      </c>
      <c r="T64" s="13">
        <v>0</v>
      </c>
      <c r="U64" s="6">
        <f>Sheet2!AF$2</f>
        <v>2025</v>
      </c>
      <c r="V64">
        <v>10</v>
      </c>
    </row>
    <row r="65" spans="1:22" x14ac:dyDescent="0.25">
      <c r="A65" t="s">
        <v>96</v>
      </c>
      <c r="B65" t="s">
        <v>109</v>
      </c>
      <c r="C65" t="s">
        <v>110</v>
      </c>
      <c r="D65" t="s">
        <v>113</v>
      </c>
      <c r="E65">
        <v>296</v>
      </c>
      <c r="F65" s="2">
        <v>222</v>
      </c>
      <c r="G65">
        <v>74</v>
      </c>
      <c r="H65">
        <v>32</v>
      </c>
      <c r="I65">
        <v>37</v>
      </c>
      <c r="J65">
        <v>25</v>
      </c>
      <c r="K65">
        <v>202</v>
      </c>
      <c r="L65">
        <v>0</v>
      </c>
      <c r="M65">
        <v>6</v>
      </c>
      <c r="N65">
        <v>0</v>
      </c>
      <c r="O65">
        <v>0</v>
      </c>
      <c r="P65">
        <v>22</v>
      </c>
      <c r="Q65">
        <v>158</v>
      </c>
      <c r="R65">
        <v>28</v>
      </c>
      <c r="S65">
        <v>3</v>
      </c>
      <c r="T65">
        <v>3</v>
      </c>
      <c r="U65" s="6">
        <f>Sheet2!AF$2</f>
        <v>2025</v>
      </c>
      <c r="V65">
        <v>10</v>
      </c>
    </row>
    <row r="66" spans="1:22" x14ac:dyDescent="0.25">
      <c r="A66" s="1" t="s">
        <v>96</v>
      </c>
      <c r="B66" s="1" t="s">
        <v>109</v>
      </c>
      <c r="C66" s="1" t="s">
        <v>110</v>
      </c>
      <c r="D66" s="1" t="s">
        <v>114</v>
      </c>
      <c r="E66">
        <v>372</v>
      </c>
      <c r="F66">
        <v>206</v>
      </c>
      <c r="G66">
        <v>166</v>
      </c>
      <c r="H66">
        <v>28</v>
      </c>
      <c r="I66">
        <v>23</v>
      </c>
      <c r="J66">
        <v>35</v>
      </c>
      <c r="K66">
        <v>286</v>
      </c>
      <c r="L66">
        <v>0</v>
      </c>
      <c r="M66">
        <v>0</v>
      </c>
      <c r="N66">
        <v>0</v>
      </c>
      <c r="O66">
        <v>0</v>
      </c>
      <c r="P66">
        <v>0</v>
      </c>
      <c r="Q66">
        <v>348</v>
      </c>
      <c r="R66">
        <v>0</v>
      </c>
      <c r="S66">
        <v>1</v>
      </c>
      <c r="T66">
        <v>0</v>
      </c>
      <c r="U66" s="6">
        <f>Sheet2!AF$2</f>
        <v>2025</v>
      </c>
      <c r="V66">
        <v>10</v>
      </c>
    </row>
    <row r="67" spans="1:22" x14ac:dyDescent="0.25">
      <c r="A67" s="1" t="s">
        <v>96</v>
      </c>
      <c r="B67" s="1" t="s">
        <v>109</v>
      </c>
      <c r="C67" s="1" t="s">
        <v>110</v>
      </c>
      <c r="D67" s="1" t="s">
        <v>115</v>
      </c>
      <c r="E67">
        <v>106</v>
      </c>
      <c r="F67">
        <v>69</v>
      </c>
      <c r="G67">
        <v>37</v>
      </c>
      <c r="H67">
        <v>33</v>
      </c>
      <c r="I67">
        <v>25</v>
      </c>
      <c r="J67">
        <v>7</v>
      </c>
      <c r="K67">
        <v>41</v>
      </c>
      <c r="L67">
        <v>0</v>
      </c>
      <c r="M67">
        <v>1</v>
      </c>
      <c r="N67">
        <v>0</v>
      </c>
      <c r="O67">
        <v>0</v>
      </c>
      <c r="P67">
        <v>4</v>
      </c>
      <c r="Q67">
        <v>86</v>
      </c>
      <c r="R67">
        <v>2</v>
      </c>
      <c r="S67">
        <v>1</v>
      </c>
      <c r="T67">
        <v>6</v>
      </c>
      <c r="U67" s="6">
        <f>Sheet2!AF$2</f>
        <v>2025</v>
      </c>
      <c r="V67">
        <v>10</v>
      </c>
    </row>
    <row r="68" spans="1:22" x14ac:dyDescent="0.25">
      <c r="A68" s="1" t="s">
        <v>96</v>
      </c>
      <c r="B68" s="1" t="s">
        <v>116</v>
      </c>
      <c r="C68" s="1" t="s">
        <v>117</v>
      </c>
      <c r="D68" s="1" t="s">
        <v>118</v>
      </c>
      <c r="E68">
        <v>445</v>
      </c>
      <c r="F68">
        <v>403</v>
      </c>
      <c r="G68">
        <v>42</v>
      </c>
      <c r="H68">
        <v>0</v>
      </c>
      <c r="I68">
        <v>68</v>
      </c>
      <c r="J68">
        <v>34</v>
      </c>
      <c r="K68">
        <v>343</v>
      </c>
      <c r="L68">
        <v>0</v>
      </c>
      <c r="M68">
        <v>0</v>
      </c>
      <c r="N68">
        <v>0</v>
      </c>
      <c r="O68">
        <v>0</v>
      </c>
      <c r="P68">
        <v>9</v>
      </c>
      <c r="Q68">
        <v>391</v>
      </c>
      <c r="R68">
        <v>0</v>
      </c>
      <c r="S68">
        <v>4</v>
      </c>
      <c r="T68">
        <v>0</v>
      </c>
      <c r="U68" s="6">
        <f>Sheet2!AF$2</f>
        <v>2025</v>
      </c>
      <c r="V68">
        <v>10</v>
      </c>
    </row>
    <row r="69" spans="1:22" x14ac:dyDescent="0.25">
      <c r="A69" s="1" t="s">
        <v>96</v>
      </c>
      <c r="B69" s="1" t="s">
        <v>116</v>
      </c>
      <c r="C69" s="1" t="s">
        <v>98</v>
      </c>
      <c r="D69" s="1" t="s">
        <v>119</v>
      </c>
      <c r="E69">
        <v>83</v>
      </c>
      <c r="F69">
        <v>47</v>
      </c>
      <c r="G69">
        <v>36</v>
      </c>
      <c r="H69">
        <v>25</v>
      </c>
      <c r="I69">
        <v>12</v>
      </c>
      <c r="J69">
        <v>8</v>
      </c>
      <c r="K69">
        <v>38</v>
      </c>
      <c r="L69">
        <v>0</v>
      </c>
      <c r="M69">
        <v>0</v>
      </c>
      <c r="N69">
        <v>0</v>
      </c>
      <c r="O69">
        <v>0</v>
      </c>
      <c r="P69">
        <v>0</v>
      </c>
      <c r="Q69">
        <v>78</v>
      </c>
      <c r="R69">
        <v>0</v>
      </c>
      <c r="S69">
        <v>1</v>
      </c>
      <c r="T69">
        <v>0</v>
      </c>
      <c r="U69" s="6">
        <f>Sheet2!AF$2</f>
        <v>2025</v>
      </c>
      <c r="V69">
        <v>10</v>
      </c>
    </row>
    <row r="70" spans="1:22" x14ac:dyDescent="0.25">
      <c r="A70" s="1" t="s">
        <v>96</v>
      </c>
      <c r="B70" s="1" t="s">
        <v>116</v>
      </c>
      <c r="C70" s="1" t="s">
        <v>117</v>
      </c>
      <c r="D70" s="1" t="s">
        <v>120</v>
      </c>
      <c r="E70">
        <v>1187</v>
      </c>
      <c r="F70">
        <v>893</v>
      </c>
      <c r="G70">
        <v>294</v>
      </c>
      <c r="H70">
        <v>107</v>
      </c>
      <c r="I70">
        <v>102</v>
      </c>
      <c r="J70">
        <v>255</v>
      </c>
      <c r="K70">
        <v>723</v>
      </c>
      <c r="L70">
        <v>0</v>
      </c>
      <c r="M70">
        <v>0</v>
      </c>
      <c r="N70">
        <v>0</v>
      </c>
      <c r="O70">
        <v>0</v>
      </c>
      <c r="P70">
        <v>7</v>
      </c>
      <c r="Q70">
        <v>1068</v>
      </c>
      <c r="R70">
        <v>4</v>
      </c>
      <c r="S70">
        <v>2</v>
      </c>
      <c r="T70">
        <v>0</v>
      </c>
      <c r="U70" s="6">
        <f>Sheet2!AF$2</f>
        <v>2025</v>
      </c>
      <c r="V70">
        <v>10</v>
      </c>
    </row>
    <row r="71" spans="1:22" x14ac:dyDescent="0.25">
      <c r="A71" s="1" t="s">
        <v>96</v>
      </c>
      <c r="B71" s="1" t="s">
        <v>116</v>
      </c>
      <c r="C71" s="1" t="s">
        <v>117</v>
      </c>
      <c r="D71" s="1" t="s">
        <v>121</v>
      </c>
      <c r="E71">
        <v>649</v>
      </c>
      <c r="F71">
        <v>439</v>
      </c>
      <c r="G71">
        <v>210</v>
      </c>
      <c r="H71">
        <v>115</v>
      </c>
      <c r="I71">
        <v>102</v>
      </c>
      <c r="J71">
        <v>54</v>
      </c>
      <c r="K71">
        <v>378</v>
      </c>
      <c r="L71">
        <v>0</v>
      </c>
      <c r="M71">
        <v>0</v>
      </c>
      <c r="N71">
        <v>0</v>
      </c>
      <c r="O71">
        <v>0</v>
      </c>
      <c r="P71">
        <v>0</v>
      </c>
      <c r="Q71">
        <v>616</v>
      </c>
      <c r="R71">
        <v>0</v>
      </c>
      <c r="S71">
        <v>9</v>
      </c>
      <c r="T71">
        <v>0</v>
      </c>
      <c r="U71" s="6">
        <f>Sheet2!AF$2</f>
        <v>2025</v>
      </c>
      <c r="V71">
        <v>10</v>
      </c>
    </row>
    <row r="72" spans="1:22" x14ac:dyDescent="0.25">
      <c r="A72" t="s">
        <v>96</v>
      </c>
      <c r="B72" t="s">
        <v>116</v>
      </c>
      <c r="C72" t="s">
        <v>117</v>
      </c>
      <c r="D72" t="s">
        <v>122</v>
      </c>
      <c r="E72">
        <v>331</v>
      </c>
      <c r="F72" s="2">
        <v>198</v>
      </c>
      <c r="G72">
        <v>133</v>
      </c>
      <c r="H72">
        <v>140</v>
      </c>
      <c r="I72">
        <v>39</v>
      </c>
      <c r="J72">
        <v>24</v>
      </c>
      <c r="K72">
        <v>128</v>
      </c>
      <c r="L72">
        <v>0</v>
      </c>
      <c r="M72">
        <v>0</v>
      </c>
      <c r="N72">
        <v>0</v>
      </c>
      <c r="O72">
        <v>0</v>
      </c>
      <c r="P72">
        <v>0</v>
      </c>
      <c r="Q72">
        <v>305</v>
      </c>
      <c r="R72">
        <v>0</v>
      </c>
      <c r="S72">
        <v>1</v>
      </c>
      <c r="T72">
        <v>0</v>
      </c>
      <c r="U72" s="6">
        <f>Sheet2!AF$2</f>
        <v>2025</v>
      </c>
      <c r="V72">
        <v>10</v>
      </c>
    </row>
    <row r="73" spans="1:22" x14ac:dyDescent="0.25">
      <c r="A73" s="1" t="s">
        <v>96</v>
      </c>
      <c r="B73" s="1" t="s">
        <v>116</v>
      </c>
      <c r="C73" s="1" t="s">
        <v>98</v>
      </c>
      <c r="D73" s="1" t="s">
        <v>123</v>
      </c>
      <c r="E73">
        <v>252</v>
      </c>
      <c r="F73">
        <v>163</v>
      </c>
      <c r="G73">
        <v>89</v>
      </c>
      <c r="H73">
        <v>28</v>
      </c>
      <c r="I73">
        <v>14</v>
      </c>
      <c r="J73">
        <v>26</v>
      </c>
      <c r="K73">
        <v>184</v>
      </c>
      <c r="L73">
        <v>0</v>
      </c>
      <c r="M73">
        <v>1</v>
      </c>
      <c r="N73">
        <v>0</v>
      </c>
      <c r="O73">
        <v>0</v>
      </c>
      <c r="P73">
        <v>22</v>
      </c>
      <c r="Q73">
        <v>185</v>
      </c>
      <c r="R73">
        <v>6</v>
      </c>
      <c r="S73">
        <v>3</v>
      </c>
      <c r="T73">
        <v>2</v>
      </c>
      <c r="U73" s="6">
        <f>Sheet2!AF$2</f>
        <v>2025</v>
      </c>
      <c r="V73">
        <v>10</v>
      </c>
    </row>
    <row r="74" spans="1:22" x14ac:dyDescent="0.25">
      <c r="A74" s="1" t="s">
        <v>96</v>
      </c>
      <c r="B74" s="1" t="s">
        <v>116</v>
      </c>
      <c r="C74" s="1" t="s">
        <v>98</v>
      </c>
      <c r="D74" s="1" t="s">
        <v>124</v>
      </c>
      <c r="E74">
        <v>106</v>
      </c>
      <c r="F74">
        <v>40</v>
      </c>
      <c r="G74">
        <v>66</v>
      </c>
      <c r="H74">
        <v>3</v>
      </c>
      <c r="I74">
        <v>7</v>
      </c>
      <c r="J74">
        <v>44</v>
      </c>
      <c r="K74">
        <v>52</v>
      </c>
      <c r="L74">
        <v>0</v>
      </c>
      <c r="M74">
        <v>1</v>
      </c>
      <c r="N74">
        <v>0</v>
      </c>
      <c r="O74">
        <v>1</v>
      </c>
      <c r="P74">
        <v>20</v>
      </c>
      <c r="Q74">
        <v>47</v>
      </c>
      <c r="R74">
        <v>3</v>
      </c>
      <c r="S74">
        <v>0</v>
      </c>
      <c r="T74">
        <v>3</v>
      </c>
      <c r="U74" s="6">
        <f>Sheet2!AF$2</f>
        <v>2025</v>
      </c>
      <c r="V74">
        <v>10</v>
      </c>
    </row>
    <row r="75" spans="1:22" x14ac:dyDescent="0.25">
      <c r="A75" s="1" t="s">
        <v>125</v>
      </c>
      <c r="B75" s="1" t="s">
        <v>126</v>
      </c>
      <c r="C75" s="1" t="s">
        <v>127</v>
      </c>
      <c r="D75" s="1" t="s">
        <v>128</v>
      </c>
      <c r="E75" s="13">
        <v>1152</v>
      </c>
      <c r="F75" s="13">
        <v>768</v>
      </c>
      <c r="G75" s="13">
        <v>384</v>
      </c>
      <c r="H75" s="13">
        <v>389</v>
      </c>
      <c r="I75" s="13">
        <v>60</v>
      </c>
      <c r="J75" s="13">
        <v>208</v>
      </c>
      <c r="K75" s="13">
        <v>495</v>
      </c>
      <c r="L75" s="13">
        <v>0</v>
      </c>
      <c r="M75" s="13">
        <v>0</v>
      </c>
      <c r="N75" s="13">
        <v>0</v>
      </c>
      <c r="O75" s="13">
        <v>0</v>
      </c>
      <c r="P75" s="13">
        <v>0</v>
      </c>
      <c r="Q75" s="13">
        <v>1106</v>
      </c>
      <c r="R75" s="13">
        <v>0</v>
      </c>
      <c r="S75" s="13">
        <v>17</v>
      </c>
      <c r="T75" s="13">
        <v>0</v>
      </c>
      <c r="U75" s="6">
        <f>Sheet2!AF$2</f>
        <v>2025</v>
      </c>
      <c r="V75">
        <v>10</v>
      </c>
    </row>
    <row r="76" spans="1:22" x14ac:dyDescent="0.25">
      <c r="A76" s="1" t="s">
        <v>125</v>
      </c>
      <c r="B76" s="1" t="s">
        <v>126</v>
      </c>
      <c r="C76" s="1" t="s">
        <v>129</v>
      </c>
      <c r="D76" s="1" t="s">
        <v>130</v>
      </c>
      <c r="E76">
        <v>453</v>
      </c>
      <c r="F76">
        <v>259</v>
      </c>
      <c r="G76">
        <v>194</v>
      </c>
      <c r="H76">
        <v>171</v>
      </c>
      <c r="I76">
        <v>39</v>
      </c>
      <c r="J76">
        <v>28</v>
      </c>
      <c r="K76">
        <v>215</v>
      </c>
      <c r="L76">
        <v>0</v>
      </c>
      <c r="M76">
        <v>0</v>
      </c>
      <c r="N76">
        <v>0</v>
      </c>
      <c r="O76">
        <v>0</v>
      </c>
      <c r="P76">
        <v>0</v>
      </c>
      <c r="Q76">
        <v>424</v>
      </c>
      <c r="R76">
        <v>0</v>
      </c>
      <c r="S76">
        <v>5</v>
      </c>
      <c r="T76">
        <v>0</v>
      </c>
      <c r="U76" s="6">
        <f>Sheet2!AF$2</f>
        <v>2025</v>
      </c>
      <c r="V76">
        <v>10</v>
      </c>
    </row>
    <row r="77" spans="1:22" x14ac:dyDescent="0.25">
      <c r="A77" s="1" t="s">
        <v>125</v>
      </c>
      <c r="B77" s="1" t="s">
        <v>126</v>
      </c>
      <c r="C77" s="1" t="s">
        <v>127</v>
      </c>
      <c r="D77" s="1" t="s">
        <v>131</v>
      </c>
      <c r="E77">
        <v>735</v>
      </c>
      <c r="F77">
        <v>487</v>
      </c>
      <c r="G77">
        <v>248</v>
      </c>
      <c r="H77">
        <v>101</v>
      </c>
      <c r="I77">
        <v>113</v>
      </c>
      <c r="J77">
        <v>65</v>
      </c>
      <c r="K77">
        <v>456</v>
      </c>
      <c r="L77">
        <v>0</v>
      </c>
      <c r="M77">
        <v>0</v>
      </c>
      <c r="N77">
        <v>0</v>
      </c>
      <c r="O77">
        <v>0</v>
      </c>
      <c r="P77">
        <v>0</v>
      </c>
      <c r="Q77">
        <v>535</v>
      </c>
      <c r="R77">
        <v>0</v>
      </c>
      <c r="S77">
        <v>3</v>
      </c>
      <c r="T77">
        <v>0</v>
      </c>
      <c r="U77" s="6">
        <f>Sheet2!AF$2</f>
        <v>2025</v>
      </c>
      <c r="V77">
        <v>10</v>
      </c>
    </row>
    <row r="78" spans="1:22" x14ac:dyDescent="0.25">
      <c r="A78" s="1" t="s">
        <v>125</v>
      </c>
      <c r="B78" s="1" t="s">
        <v>126</v>
      </c>
      <c r="C78" s="1" t="s">
        <v>127</v>
      </c>
      <c r="D78" s="1" t="s">
        <v>132</v>
      </c>
      <c r="E78">
        <v>258</v>
      </c>
      <c r="F78">
        <v>192</v>
      </c>
      <c r="G78">
        <v>66</v>
      </c>
      <c r="H78">
        <v>78</v>
      </c>
      <c r="I78">
        <v>19</v>
      </c>
      <c r="J78">
        <v>17</v>
      </c>
      <c r="K78">
        <v>144</v>
      </c>
      <c r="L78">
        <v>0</v>
      </c>
      <c r="M78">
        <v>0</v>
      </c>
      <c r="N78">
        <v>0</v>
      </c>
      <c r="O78">
        <v>0</v>
      </c>
      <c r="P78">
        <v>0</v>
      </c>
      <c r="Q78">
        <v>227</v>
      </c>
      <c r="R78">
        <v>0</v>
      </c>
      <c r="S78">
        <v>1</v>
      </c>
      <c r="T78">
        <v>0</v>
      </c>
      <c r="U78" s="6">
        <f>Sheet2!AF$2</f>
        <v>2025</v>
      </c>
      <c r="V78">
        <v>10</v>
      </c>
    </row>
    <row r="79" spans="1:22" x14ac:dyDescent="0.25">
      <c r="A79" s="1" t="s">
        <v>125</v>
      </c>
      <c r="B79" s="1" t="s">
        <v>126</v>
      </c>
      <c r="C79" s="1" t="s">
        <v>129</v>
      </c>
      <c r="D79" s="1" t="s">
        <v>133</v>
      </c>
      <c r="E79">
        <v>144</v>
      </c>
      <c r="F79">
        <v>84</v>
      </c>
      <c r="G79">
        <v>60</v>
      </c>
      <c r="H79">
        <v>59</v>
      </c>
      <c r="I79">
        <v>8</v>
      </c>
      <c r="J79">
        <v>24</v>
      </c>
      <c r="K79">
        <v>53</v>
      </c>
      <c r="L79">
        <v>0</v>
      </c>
      <c r="M79">
        <v>0</v>
      </c>
      <c r="N79">
        <v>0</v>
      </c>
      <c r="O79">
        <v>0</v>
      </c>
      <c r="P79">
        <v>0</v>
      </c>
      <c r="Q79">
        <v>98</v>
      </c>
      <c r="R79">
        <v>0</v>
      </c>
      <c r="S79">
        <v>2</v>
      </c>
      <c r="T79">
        <v>2</v>
      </c>
      <c r="U79" s="6">
        <f>Sheet2!AF$2</f>
        <v>2025</v>
      </c>
      <c r="V79">
        <v>10</v>
      </c>
    </row>
    <row r="80" spans="1:22" x14ac:dyDescent="0.25">
      <c r="A80" s="1" t="s">
        <v>125</v>
      </c>
      <c r="B80" s="1" t="s">
        <v>126</v>
      </c>
      <c r="C80" s="1" t="s">
        <v>129</v>
      </c>
      <c r="D80" s="1" t="s">
        <v>134</v>
      </c>
      <c r="E80">
        <v>41</v>
      </c>
      <c r="F80">
        <v>25</v>
      </c>
      <c r="G80">
        <v>16</v>
      </c>
      <c r="H80">
        <v>1</v>
      </c>
      <c r="I80">
        <v>0</v>
      </c>
      <c r="J80">
        <v>7</v>
      </c>
      <c r="K80">
        <v>33</v>
      </c>
      <c r="L80">
        <v>0</v>
      </c>
      <c r="M80">
        <v>0</v>
      </c>
      <c r="N80">
        <v>0</v>
      </c>
      <c r="O80">
        <v>0</v>
      </c>
      <c r="P80">
        <v>0</v>
      </c>
      <c r="Q80">
        <v>35</v>
      </c>
      <c r="R80">
        <v>0</v>
      </c>
      <c r="S80">
        <v>0</v>
      </c>
      <c r="T80">
        <v>0</v>
      </c>
      <c r="U80" s="6">
        <f>Sheet2!AF$2</f>
        <v>2025</v>
      </c>
      <c r="V80">
        <v>10</v>
      </c>
    </row>
    <row r="81" spans="1:22" x14ac:dyDescent="0.25">
      <c r="A81" s="1" t="s">
        <v>125</v>
      </c>
      <c r="B81" s="1" t="s">
        <v>126</v>
      </c>
      <c r="C81" s="1" t="s">
        <v>127</v>
      </c>
      <c r="D81" s="1" t="s">
        <v>135</v>
      </c>
      <c r="E81">
        <v>203</v>
      </c>
      <c r="F81">
        <v>102</v>
      </c>
      <c r="G81">
        <v>101</v>
      </c>
      <c r="H81">
        <v>38</v>
      </c>
      <c r="I81">
        <v>29</v>
      </c>
      <c r="J81">
        <v>47</v>
      </c>
      <c r="K81">
        <v>89</v>
      </c>
      <c r="L81">
        <v>0</v>
      </c>
      <c r="M81">
        <v>0</v>
      </c>
      <c r="N81">
        <v>0</v>
      </c>
      <c r="O81">
        <v>0</v>
      </c>
      <c r="P81">
        <v>0</v>
      </c>
      <c r="Q81">
        <v>179</v>
      </c>
      <c r="R81">
        <v>0</v>
      </c>
      <c r="S81">
        <v>1</v>
      </c>
      <c r="T81">
        <v>0</v>
      </c>
      <c r="U81" s="6">
        <f>Sheet2!AF$2</f>
        <v>2025</v>
      </c>
      <c r="V81">
        <v>10</v>
      </c>
    </row>
    <row r="82" spans="1:22" x14ac:dyDescent="0.25">
      <c r="A82" s="1" t="s">
        <v>125</v>
      </c>
      <c r="B82" s="1" t="s">
        <v>126</v>
      </c>
      <c r="C82" s="1" t="s">
        <v>129</v>
      </c>
      <c r="D82" s="1" t="s">
        <v>136</v>
      </c>
      <c r="E82">
        <v>294</v>
      </c>
      <c r="F82">
        <v>202</v>
      </c>
      <c r="G82">
        <v>92</v>
      </c>
      <c r="H82">
        <v>159</v>
      </c>
      <c r="I82">
        <v>23</v>
      </c>
      <c r="J82">
        <v>42</v>
      </c>
      <c r="K82">
        <v>70</v>
      </c>
      <c r="L82">
        <v>0</v>
      </c>
      <c r="M82">
        <v>2</v>
      </c>
      <c r="N82">
        <v>0</v>
      </c>
      <c r="O82">
        <v>0</v>
      </c>
      <c r="P82">
        <v>1</v>
      </c>
      <c r="Q82">
        <v>103</v>
      </c>
      <c r="R82">
        <v>0</v>
      </c>
      <c r="S82">
        <v>0</v>
      </c>
      <c r="T82">
        <v>2</v>
      </c>
      <c r="U82" s="6">
        <f>Sheet2!AF$2</f>
        <v>2025</v>
      </c>
      <c r="V82">
        <v>10</v>
      </c>
    </row>
    <row r="83" spans="1:22" x14ac:dyDescent="0.25">
      <c r="A83" s="1" t="s">
        <v>125</v>
      </c>
      <c r="B83" s="1" t="s">
        <v>126</v>
      </c>
      <c r="C83" s="1" t="s">
        <v>129</v>
      </c>
      <c r="D83" s="1" t="s">
        <v>137</v>
      </c>
      <c r="E83">
        <v>184</v>
      </c>
      <c r="F83">
        <v>106</v>
      </c>
      <c r="G83">
        <v>78</v>
      </c>
      <c r="H83">
        <v>3</v>
      </c>
      <c r="I83">
        <v>41</v>
      </c>
      <c r="J83">
        <v>43</v>
      </c>
      <c r="K83">
        <v>97</v>
      </c>
      <c r="L83">
        <v>0</v>
      </c>
      <c r="M83">
        <v>0</v>
      </c>
      <c r="N83">
        <v>0</v>
      </c>
      <c r="O83">
        <v>0</v>
      </c>
      <c r="P83">
        <v>0</v>
      </c>
      <c r="Q83">
        <v>164</v>
      </c>
      <c r="R83">
        <v>0</v>
      </c>
      <c r="S83">
        <v>7</v>
      </c>
      <c r="T83">
        <v>0</v>
      </c>
      <c r="U83" s="6">
        <f>Sheet2!AF$2</f>
        <v>2025</v>
      </c>
      <c r="V83">
        <v>10</v>
      </c>
    </row>
    <row r="84" spans="1:22" x14ac:dyDescent="0.25">
      <c r="A84" s="1" t="s">
        <v>125</v>
      </c>
      <c r="B84" s="1" t="s">
        <v>138</v>
      </c>
      <c r="C84" s="1" t="s">
        <v>139</v>
      </c>
      <c r="D84" s="1" t="s">
        <v>140</v>
      </c>
      <c r="E84">
        <v>134</v>
      </c>
      <c r="F84">
        <v>117</v>
      </c>
      <c r="G84">
        <v>17</v>
      </c>
      <c r="H84">
        <v>1</v>
      </c>
      <c r="I84">
        <v>0</v>
      </c>
      <c r="J84">
        <v>23</v>
      </c>
      <c r="K84">
        <v>110</v>
      </c>
      <c r="L84">
        <v>0</v>
      </c>
      <c r="M84">
        <v>0</v>
      </c>
      <c r="N84">
        <v>0</v>
      </c>
      <c r="O84">
        <v>0</v>
      </c>
      <c r="P84">
        <v>0</v>
      </c>
      <c r="Q84">
        <v>131</v>
      </c>
      <c r="R84">
        <v>0</v>
      </c>
      <c r="S84">
        <v>0</v>
      </c>
      <c r="T84">
        <v>0</v>
      </c>
      <c r="U84" s="6">
        <f>Sheet2!AF$2</f>
        <v>2025</v>
      </c>
      <c r="V84">
        <v>10</v>
      </c>
    </row>
    <row r="85" spans="1:22" x14ac:dyDescent="0.25">
      <c r="A85" t="s">
        <v>125</v>
      </c>
      <c r="B85" t="s">
        <v>138</v>
      </c>
      <c r="C85" t="s">
        <v>139</v>
      </c>
      <c r="D85" t="s">
        <v>141</v>
      </c>
      <c r="E85">
        <v>201</v>
      </c>
      <c r="F85">
        <v>105</v>
      </c>
      <c r="G85">
        <v>96</v>
      </c>
      <c r="H85">
        <v>153</v>
      </c>
      <c r="I85">
        <v>28</v>
      </c>
      <c r="J85">
        <v>7</v>
      </c>
      <c r="K85">
        <v>13</v>
      </c>
      <c r="L85">
        <v>0</v>
      </c>
      <c r="M85">
        <v>0</v>
      </c>
      <c r="N85">
        <v>0</v>
      </c>
      <c r="O85">
        <v>0</v>
      </c>
      <c r="P85">
        <v>7</v>
      </c>
      <c r="Q85">
        <v>131</v>
      </c>
      <c r="R85">
        <v>3</v>
      </c>
      <c r="S85">
        <v>0</v>
      </c>
      <c r="T85">
        <v>2</v>
      </c>
      <c r="U85" s="6">
        <f>Sheet2!AF$2</f>
        <v>2025</v>
      </c>
      <c r="V85">
        <v>10</v>
      </c>
    </row>
    <row r="86" spans="1:22" x14ac:dyDescent="0.25">
      <c r="A86" s="1" t="s">
        <v>125</v>
      </c>
      <c r="B86" s="1" t="s">
        <v>138</v>
      </c>
      <c r="C86" s="1" t="s">
        <v>139</v>
      </c>
      <c r="D86" s="1" t="s">
        <v>142</v>
      </c>
      <c r="E86">
        <v>137</v>
      </c>
      <c r="F86">
        <v>83</v>
      </c>
      <c r="G86">
        <v>54</v>
      </c>
      <c r="H86">
        <v>2</v>
      </c>
      <c r="I86">
        <v>32</v>
      </c>
      <c r="J86">
        <v>4</v>
      </c>
      <c r="K86">
        <v>99</v>
      </c>
      <c r="L86">
        <v>0</v>
      </c>
      <c r="M86">
        <v>0</v>
      </c>
      <c r="N86">
        <v>0</v>
      </c>
      <c r="O86">
        <v>0</v>
      </c>
      <c r="P86">
        <v>0</v>
      </c>
      <c r="Q86">
        <v>133</v>
      </c>
      <c r="R86">
        <v>0</v>
      </c>
      <c r="S86">
        <v>2</v>
      </c>
      <c r="T86">
        <v>0</v>
      </c>
      <c r="U86" s="6">
        <f>Sheet2!AF$2</f>
        <v>2025</v>
      </c>
      <c r="V86">
        <v>10</v>
      </c>
    </row>
    <row r="87" spans="1:22" x14ac:dyDescent="0.25">
      <c r="A87" s="1" t="s">
        <v>125</v>
      </c>
      <c r="B87" s="1" t="s">
        <v>138</v>
      </c>
      <c r="C87" s="1" t="s">
        <v>139</v>
      </c>
      <c r="D87" s="1" t="s">
        <v>143</v>
      </c>
      <c r="E87">
        <v>29</v>
      </c>
      <c r="F87">
        <v>23</v>
      </c>
      <c r="G87">
        <v>6</v>
      </c>
      <c r="H87">
        <v>0</v>
      </c>
      <c r="I87">
        <v>0</v>
      </c>
      <c r="J87">
        <v>0</v>
      </c>
      <c r="K87">
        <v>29</v>
      </c>
      <c r="L87">
        <v>0</v>
      </c>
      <c r="M87">
        <v>0</v>
      </c>
      <c r="N87">
        <v>0</v>
      </c>
      <c r="O87">
        <v>0</v>
      </c>
      <c r="P87">
        <v>0</v>
      </c>
      <c r="Q87">
        <v>28</v>
      </c>
      <c r="R87">
        <v>0</v>
      </c>
      <c r="S87">
        <v>0</v>
      </c>
      <c r="T87">
        <v>0</v>
      </c>
      <c r="U87" s="6">
        <f>Sheet2!AF$2</f>
        <v>2025</v>
      </c>
      <c r="V87">
        <v>10</v>
      </c>
    </row>
    <row r="88" spans="1:22" x14ac:dyDescent="0.25">
      <c r="A88" s="1" t="s">
        <v>125</v>
      </c>
      <c r="B88" s="1" t="s">
        <v>138</v>
      </c>
      <c r="C88" s="1" t="s">
        <v>139</v>
      </c>
      <c r="D88" s="1" t="s">
        <v>144</v>
      </c>
      <c r="E88">
        <v>116</v>
      </c>
      <c r="F88">
        <v>98</v>
      </c>
      <c r="G88">
        <v>18</v>
      </c>
      <c r="H88">
        <v>2</v>
      </c>
      <c r="I88">
        <v>1</v>
      </c>
      <c r="J88">
        <v>4</v>
      </c>
      <c r="K88">
        <v>109</v>
      </c>
      <c r="L88">
        <v>0</v>
      </c>
      <c r="M88">
        <v>0</v>
      </c>
      <c r="N88">
        <v>0</v>
      </c>
      <c r="O88">
        <v>0</v>
      </c>
      <c r="P88">
        <v>8</v>
      </c>
      <c r="Q88">
        <v>65</v>
      </c>
      <c r="R88">
        <v>2</v>
      </c>
      <c r="S88">
        <v>1</v>
      </c>
      <c r="T88">
        <v>2</v>
      </c>
      <c r="U88" s="6">
        <f>Sheet2!AF$2</f>
        <v>2025</v>
      </c>
      <c r="V88">
        <v>10</v>
      </c>
    </row>
    <row r="89" spans="1:22" x14ac:dyDescent="0.25">
      <c r="A89" s="1" t="s">
        <v>125</v>
      </c>
      <c r="B89" s="1" t="s">
        <v>138</v>
      </c>
      <c r="C89" s="1" t="s">
        <v>139</v>
      </c>
      <c r="D89" s="1" t="s">
        <v>145</v>
      </c>
      <c r="E89">
        <v>116</v>
      </c>
      <c r="F89">
        <v>88</v>
      </c>
      <c r="G89">
        <v>28</v>
      </c>
      <c r="H89">
        <v>1</v>
      </c>
      <c r="I89">
        <v>0</v>
      </c>
      <c r="J89">
        <v>3</v>
      </c>
      <c r="K89">
        <v>112</v>
      </c>
      <c r="L89">
        <v>0</v>
      </c>
      <c r="M89">
        <v>0</v>
      </c>
      <c r="N89">
        <v>0</v>
      </c>
      <c r="O89">
        <v>0</v>
      </c>
      <c r="P89">
        <v>0</v>
      </c>
      <c r="Q89">
        <v>63</v>
      </c>
      <c r="R89">
        <v>0</v>
      </c>
      <c r="S89">
        <v>0</v>
      </c>
      <c r="T89">
        <v>0</v>
      </c>
      <c r="U89" s="6">
        <f>Sheet2!AF$2</f>
        <v>2025</v>
      </c>
      <c r="V89">
        <v>10</v>
      </c>
    </row>
    <row r="90" spans="1:22" x14ac:dyDescent="0.25">
      <c r="A90" s="1" t="s">
        <v>125</v>
      </c>
      <c r="B90" s="1" t="s">
        <v>138</v>
      </c>
      <c r="C90" s="1" t="s">
        <v>139</v>
      </c>
      <c r="D90" s="1" t="s">
        <v>146</v>
      </c>
      <c r="E90">
        <v>50</v>
      </c>
      <c r="F90">
        <v>18</v>
      </c>
      <c r="G90">
        <v>32</v>
      </c>
      <c r="H90">
        <v>1</v>
      </c>
      <c r="I90">
        <v>1</v>
      </c>
      <c r="J90">
        <v>7</v>
      </c>
      <c r="K90">
        <v>41</v>
      </c>
      <c r="L90">
        <v>0</v>
      </c>
      <c r="M90">
        <v>1</v>
      </c>
      <c r="N90">
        <v>0</v>
      </c>
      <c r="O90">
        <v>0</v>
      </c>
      <c r="P90">
        <v>9</v>
      </c>
      <c r="Q90">
        <v>41</v>
      </c>
      <c r="R90">
        <v>1</v>
      </c>
      <c r="S90">
        <v>0</v>
      </c>
      <c r="T90">
        <v>1</v>
      </c>
      <c r="U90" s="6">
        <f>Sheet2!AF$2</f>
        <v>2025</v>
      </c>
      <c r="V90">
        <v>10</v>
      </c>
    </row>
    <row r="91" spans="1:22" x14ac:dyDescent="0.25">
      <c r="A91" s="1" t="s">
        <v>125</v>
      </c>
      <c r="B91" s="1" t="s">
        <v>138</v>
      </c>
      <c r="C91" s="1" t="s">
        <v>139</v>
      </c>
      <c r="D91" s="1" t="s">
        <v>147</v>
      </c>
      <c r="E91">
        <v>85</v>
      </c>
      <c r="F91">
        <v>59</v>
      </c>
      <c r="G91">
        <v>26</v>
      </c>
      <c r="H91">
        <v>25</v>
      </c>
      <c r="I91">
        <v>17</v>
      </c>
      <c r="J91">
        <v>10</v>
      </c>
      <c r="K91">
        <v>33</v>
      </c>
      <c r="L91">
        <v>0</v>
      </c>
      <c r="M91">
        <v>1</v>
      </c>
      <c r="N91">
        <v>0</v>
      </c>
      <c r="O91">
        <v>1</v>
      </c>
      <c r="P91">
        <v>4</v>
      </c>
      <c r="Q91">
        <v>48</v>
      </c>
      <c r="R91">
        <v>0</v>
      </c>
      <c r="S91">
        <v>0</v>
      </c>
      <c r="T91">
        <v>1</v>
      </c>
      <c r="U91" s="6">
        <f>Sheet2!AF$2</f>
        <v>2025</v>
      </c>
      <c r="V91">
        <v>10</v>
      </c>
    </row>
    <row r="92" spans="1:22" x14ac:dyDescent="0.25">
      <c r="A92" s="1" t="s">
        <v>125</v>
      </c>
      <c r="B92" s="1" t="s">
        <v>138</v>
      </c>
      <c r="C92" s="1" t="s">
        <v>139</v>
      </c>
      <c r="D92" s="1" t="s">
        <v>148</v>
      </c>
      <c r="E92">
        <v>265</v>
      </c>
      <c r="F92">
        <v>203</v>
      </c>
      <c r="G92">
        <v>62</v>
      </c>
      <c r="H92">
        <v>26</v>
      </c>
      <c r="I92">
        <v>17</v>
      </c>
      <c r="J92">
        <v>21</v>
      </c>
      <c r="K92">
        <v>201</v>
      </c>
      <c r="L92">
        <v>0</v>
      </c>
      <c r="M92">
        <v>0</v>
      </c>
      <c r="N92">
        <v>0</v>
      </c>
      <c r="O92">
        <v>0</v>
      </c>
      <c r="P92">
        <v>0</v>
      </c>
      <c r="Q92">
        <v>256</v>
      </c>
      <c r="R92">
        <v>0</v>
      </c>
      <c r="S92">
        <v>2</v>
      </c>
      <c r="T92">
        <v>0</v>
      </c>
      <c r="U92" s="6">
        <f>Sheet2!AF$2</f>
        <v>2025</v>
      </c>
      <c r="V92">
        <v>10</v>
      </c>
    </row>
    <row r="93" spans="1:22" x14ac:dyDescent="0.25">
      <c r="A93" s="1" t="s">
        <v>125</v>
      </c>
      <c r="B93" s="1" t="s">
        <v>149</v>
      </c>
      <c r="C93" s="1" t="s">
        <v>150</v>
      </c>
      <c r="D93" s="1" t="s">
        <v>151</v>
      </c>
      <c r="E93">
        <v>226</v>
      </c>
      <c r="F93">
        <v>131</v>
      </c>
      <c r="G93">
        <v>95</v>
      </c>
      <c r="H93">
        <v>0</v>
      </c>
      <c r="I93">
        <v>0</v>
      </c>
      <c r="J93">
        <v>3</v>
      </c>
      <c r="K93">
        <v>223</v>
      </c>
      <c r="L93">
        <v>0</v>
      </c>
      <c r="M93">
        <v>0</v>
      </c>
      <c r="N93">
        <v>0</v>
      </c>
      <c r="O93">
        <v>0</v>
      </c>
      <c r="P93">
        <v>0</v>
      </c>
      <c r="Q93">
        <v>201</v>
      </c>
      <c r="R93">
        <v>0</v>
      </c>
      <c r="S93">
        <v>0</v>
      </c>
      <c r="T93">
        <v>0</v>
      </c>
      <c r="U93" s="6">
        <f>Sheet2!AF$2</f>
        <v>2025</v>
      </c>
      <c r="V93">
        <v>10</v>
      </c>
    </row>
    <row r="94" spans="1:22" x14ac:dyDescent="0.25">
      <c r="A94" s="1" t="s">
        <v>125</v>
      </c>
      <c r="B94" s="1" t="s">
        <v>149</v>
      </c>
      <c r="C94" s="1" t="s">
        <v>152</v>
      </c>
      <c r="D94" s="1" t="s">
        <v>153</v>
      </c>
      <c r="E94">
        <v>186</v>
      </c>
      <c r="F94">
        <v>101</v>
      </c>
      <c r="G94">
        <v>85</v>
      </c>
      <c r="H94">
        <v>38</v>
      </c>
      <c r="I94">
        <v>6</v>
      </c>
      <c r="J94">
        <v>20</v>
      </c>
      <c r="K94">
        <v>122</v>
      </c>
      <c r="L94">
        <v>0</v>
      </c>
      <c r="M94">
        <v>1</v>
      </c>
      <c r="N94">
        <v>0</v>
      </c>
      <c r="O94">
        <v>0</v>
      </c>
      <c r="P94">
        <v>16</v>
      </c>
      <c r="Q94">
        <v>126</v>
      </c>
      <c r="R94">
        <v>6</v>
      </c>
      <c r="S94">
        <v>0</v>
      </c>
      <c r="T94">
        <v>4</v>
      </c>
      <c r="U94" s="6">
        <f>Sheet2!AF$2</f>
        <v>2025</v>
      </c>
      <c r="V94">
        <v>10</v>
      </c>
    </row>
    <row r="95" spans="1:22" x14ac:dyDescent="0.25">
      <c r="A95" s="1" t="s">
        <v>125</v>
      </c>
      <c r="B95" s="1" t="s">
        <v>149</v>
      </c>
      <c r="C95" s="1" t="s">
        <v>150</v>
      </c>
      <c r="D95" s="1" t="s">
        <v>154</v>
      </c>
      <c r="E95">
        <v>14</v>
      </c>
      <c r="F95">
        <v>6</v>
      </c>
      <c r="G95">
        <v>8</v>
      </c>
      <c r="H95">
        <v>1</v>
      </c>
      <c r="I95">
        <v>0</v>
      </c>
      <c r="J95">
        <v>0</v>
      </c>
      <c r="K95">
        <v>13</v>
      </c>
      <c r="L95">
        <v>0</v>
      </c>
      <c r="M95">
        <v>0</v>
      </c>
      <c r="N95">
        <v>0</v>
      </c>
      <c r="O95">
        <v>0</v>
      </c>
      <c r="P95">
        <v>1</v>
      </c>
      <c r="Q95">
        <v>9</v>
      </c>
      <c r="R95">
        <v>0</v>
      </c>
      <c r="S95">
        <v>2</v>
      </c>
      <c r="T95">
        <v>0</v>
      </c>
      <c r="U95" s="6">
        <f>Sheet2!AF$2</f>
        <v>2025</v>
      </c>
      <c r="V95">
        <v>10</v>
      </c>
    </row>
    <row r="96" spans="1:22" x14ac:dyDescent="0.25">
      <c r="A96" s="1" t="s">
        <v>125</v>
      </c>
      <c r="B96" s="1" t="s">
        <v>149</v>
      </c>
      <c r="C96" s="1" t="s">
        <v>152</v>
      </c>
      <c r="D96" s="1" t="s">
        <v>155</v>
      </c>
      <c r="E96">
        <v>0</v>
      </c>
      <c r="F96">
        <v>0</v>
      </c>
      <c r="G96">
        <v>0</v>
      </c>
      <c r="H96">
        <v>0</v>
      </c>
      <c r="I96">
        <v>0</v>
      </c>
      <c r="J96">
        <v>0</v>
      </c>
      <c r="K96">
        <v>0</v>
      </c>
      <c r="L96">
        <v>0</v>
      </c>
      <c r="M96">
        <v>0</v>
      </c>
      <c r="N96">
        <v>0</v>
      </c>
      <c r="O96">
        <v>0</v>
      </c>
      <c r="P96">
        <v>0</v>
      </c>
      <c r="Q96">
        <v>0</v>
      </c>
      <c r="R96">
        <v>0</v>
      </c>
      <c r="S96">
        <v>0</v>
      </c>
      <c r="T96">
        <v>0</v>
      </c>
      <c r="U96" s="6">
        <f>Sheet2!AF$2</f>
        <v>2025</v>
      </c>
      <c r="V96">
        <v>10</v>
      </c>
    </row>
    <row r="97" spans="1:22" x14ac:dyDescent="0.25">
      <c r="A97" s="1" t="s">
        <v>125</v>
      </c>
      <c r="B97" s="1" t="s">
        <v>149</v>
      </c>
      <c r="C97" s="1" t="s">
        <v>150</v>
      </c>
      <c r="D97" s="1" t="s">
        <v>156</v>
      </c>
      <c r="E97">
        <v>165</v>
      </c>
      <c r="F97">
        <v>130</v>
      </c>
      <c r="G97">
        <v>35</v>
      </c>
      <c r="H97">
        <v>126</v>
      </c>
      <c r="I97">
        <v>23</v>
      </c>
      <c r="J97">
        <v>4</v>
      </c>
      <c r="K97">
        <v>12</v>
      </c>
      <c r="L97">
        <v>0</v>
      </c>
      <c r="M97">
        <v>0</v>
      </c>
      <c r="N97">
        <v>0</v>
      </c>
      <c r="O97">
        <v>0</v>
      </c>
      <c r="P97">
        <v>0</v>
      </c>
      <c r="Q97">
        <v>162</v>
      </c>
      <c r="R97">
        <v>0</v>
      </c>
      <c r="S97">
        <v>0</v>
      </c>
      <c r="T97">
        <v>0</v>
      </c>
      <c r="U97" s="6">
        <f>Sheet2!AF$2</f>
        <v>2025</v>
      </c>
      <c r="V97">
        <v>10</v>
      </c>
    </row>
    <row r="98" spans="1:22" x14ac:dyDescent="0.25">
      <c r="A98" s="1" t="s">
        <v>125</v>
      </c>
      <c r="B98" s="1" t="s">
        <v>149</v>
      </c>
      <c r="C98" s="1" t="s">
        <v>150</v>
      </c>
      <c r="D98" s="1" t="s">
        <v>157</v>
      </c>
      <c r="E98">
        <v>231</v>
      </c>
      <c r="F98">
        <v>185</v>
      </c>
      <c r="G98">
        <v>46</v>
      </c>
      <c r="H98">
        <v>0</v>
      </c>
      <c r="I98">
        <v>12</v>
      </c>
      <c r="J98">
        <v>27</v>
      </c>
      <c r="K98">
        <v>192</v>
      </c>
      <c r="L98">
        <v>0</v>
      </c>
      <c r="M98">
        <v>1</v>
      </c>
      <c r="N98">
        <v>0</v>
      </c>
      <c r="O98">
        <v>0</v>
      </c>
      <c r="P98">
        <v>4</v>
      </c>
      <c r="Q98">
        <v>104</v>
      </c>
      <c r="R98">
        <v>5</v>
      </c>
      <c r="S98">
        <v>2</v>
      </c>
      <c r="T98">
        <v>0</v>
      </c>
      <c r="U98" s="6">
        <f>Sheet2!AF$2</f>
        <v>2025</v>
      </c>
      <c r="V98">
        <v>10</v>
      </c>
    </row>
    <row r="99" spans="1:22" x14ac:dyDescent="0.25">
      <c r="A99" s="1" t="s">
        <v>125</v>
      </c>
      <c r="B99" s="1" t="s">
        <v>149</v>
      </c>
      <c r="C99" s="1" t="s">
        <v>150</v>
      </c>
      <c r="D99" s="1" t="s">
        <v>158</v>
      </c>
      <c r="E99">
        <v>603</v>
      </c>
      <c r="F99">
        <v>327</v>
      </c>
      <c r="G99">
        <v>276</v>
      </c>
      <c r="H99">
        <v>317</v>
      </c>
      <c r="I99">
        <v>122</v>
      </c>
      <c r="J99">
        <v>24</v>
      </c>
      <c r="K99">
        <v>140</v>
      </c>
      <c r="L99">
        <v>0</v>
      </c>
      <c r="M99">
        <v>0</v>
      </c>
      <c r="N99">
        <v>0</v>
      </c>
      <c r="O99">
        <v>0</v>
      </c>
      <c r="P99">
        <v>0</v>
      </c>
      <c r="Q99">
        <v>589</v>
      </c>
      <c r="R99">
        <v>0</v>
      </c>
      <c r="S99">
        <v>3</v>
      </c>
      <c r="T99">
        <v>0</v>
      </c>
      <c r="U99" s="6">
        <f>Sheet2!AF$2</f>
        <v>2025</v>
      </c>
      <c r="V99">
        <v>10</v>
      </c>
    </row>
    <row r="100" spans="1:22" x14ac:dyDescent="0.25">
      <c r="A100" s="1" t="s">
        <v>125</v>
      </c>
      <c r="B100" s="1" t="s">
        <v>149</v>
      </c>
      <c r="C100" s="1" t="s">
        <v>152</v>
      </c>
      <c r="D100" s="1" t="s">
        <v>159</v>
      </c>
      <c r="E100">
        <v>298</v>
      </c>
      <c r="F100">
        <v>206</v>
      </c>
      <c r="G100">
        <v>92</v>
      </c>
      <c r="H100">
        <v>122</v>
      </c>
      <c r="I100">
        <v>4</v>
      </c>
      <c r="J100">
        <v>63</v>
      </c>
      <c r="K100">
        <v>109</v>
      </c>
      <c r="L100">
        <v>0</v>
      </c>
      <c r="M100">
        <v>0</v>
      </c>
      <c r="N100">
        <v>0</v>
      </c>
      <c r="O100">
        <v>0</v>
      </c>
      <c r="P100">
        <v>0</v>
      </c>
      <c r="Q100">
        <v>290</v>
      </c>
      <c r="R100">
        <v>0</v>
      </c>
      <c r="S100">
        <v>2</v>
      </c>
      <c r="T100">
        <v>0</v>
      </c>
      <c r="U100" s="6">
        <f>Sheet2!AF$2</f>
        <v>2025</v>
      </c>
      <c r="V100">
        <v>10</v>
      </c>
    </row>
    <row r="101" spans="1:22" x14ac:dyDescent="0.25">
      <c r="A101" s="1" t="s">
        <v>125</v>
      </c>
      <c r="B101" s="1" t="s">
        <v>149</v>
      </c>
      <c r="C101" s="1" t="s">
        <v>152</v>
      </c>
      <c r="D101" s="1" t="s">
        <v>160</v>
      </c>
      <c r="E101">
        <v>0</v>
      </c>
      <c r="F101">
        <v>0</v>
      </c>
      <c r="G101">
        <v>0</v>
      </c>
      <c r="H101">
        <v>0</v>
      </c>
      <c r="I101">
        <v>0</v>
      </c>
      <c r="J101">
        <v>0</v>
      </c>
      <c r="K101">
        <v>0</v>
      </c>
      <c r="L101">
        <v>0</v>
      </c>
      <c r="M101">
        <v>0</v>
      </c>
      <c r="N101">
        <v>0</v>
      </c>
      <c r="O101">
        <v>0</v>
      </c>
      <c r="P101">
        <v>0</v>
      </c>
      <c r="Q101">
        <v>0</v>
      </c>
      <c r="R101">
        <v>0</v>
      </c>
      <c r="S101">
        <v>0</v>
      </c>
      <c r="T101">
        <v>0</v>
      </c>
      <c r="U101" s="6">
        <f>Sheet2!AF$2</f>
        <v>2025</v>
      </c>
      <c r="V101">
        <v>10</v>
      </c>
    </row>
    <row r="102" spans="1:22" x14ac:dyDescent="0.25">
      <c r="A102" s="1" t="s">
        <v>125</v>
      </c>
      <c r="B102" s="1" t="s">
        <v>149</v>
      </c>
      <c r="C102" s="1" t="s">
        <v>152</v>
      </c>
      <c r="D102" s="1" t="s">
        <v>161</v>
      </c>
      <c r="E102">
        <v>347</v>
      </c>
      <c r="F102">
        <v>230</v>
      </c>
      <c r="G102">
        <v>117</v>
      </c>
      <c r="H102">
        <v>111</v>
      </c>
      <c r="I102">
        <v>31</v>
      </c>
      <c r="J102">
        <v>58</v>
      </c>
      <c r="K102">
        <v>147</v>
      </c>
      <c r="L102">
        <v>0</v>
      </c>
      <c r="M102">
        <v>0</v>
      </c>
      <c r="N102">
        <v>0</v>
      </c>
      <c r="O102">
        <v>0</v>
      </c>
      <c r="P102">
        <v>0</v>
      </c>
      <c r="Q102">
        <v>321</v>
      </c>
      <c r="R102">
        <v>0</v>
      </c>
      <c r="S102">
        <v>3</v>
      </c>
      <c r="T102">
        <v>0</v>
      </c>
      <c r="U102" s="6">
        <f>Sheet2!AF$2</f>
        <v>2025</v>
      </c>
      <c r="V102">
        <v>10</v>
      </c>
    </row>
    <row r="103" spans="1:22" x14ac:dyDescent="0.25">
      <c r="A103" s="1" t="s">
        <v>125</v>
      </c>
      <c r="B103" s="1" t="s">
        <v>149</v>
      </c>
      <c r="C103" s="1" t="s">
        <v>150</v>
      </c>
      <c r="D103" s="1" t="s">
        <v>162</v>
      </c>
      <c r="E103">
        <v>31</v>
      </c>
      <c r="F103">
        <v>20</v>
      </c>
      <c r="G103">
        <v>11</v>
      </c>
      <c r="H103">
        <v>6</v>
      </c>
      <c r="I103">
        <v>0</v>
      </c>
      <c r="J103">
        <v>1</v>
      </c>
      <c r="K103">
        <v>24</v>
      </c>
      <c r="L103">
        <v>0</v>
      </c>
      <c r="M103">
        <v>0</v>
      </c>
      <c r="N103">
        <v>0</v>
      </c>
      <c r="O103">
        <v>0</v>
      </c>
      <c r="P103">
        <v>0</v>
      </c>
      <c r="Q103">
        <v>30</v>
      </c>
      <c r="R103">
        <v>0</v>
      </c>
      <c r="S103">
        <v>0</v>
      </c>
      <c r="T103">
        <v>0</v>
      </c>
      <c r="U103" s="6">
        <f>Sheet2!AF$2</f>
        <v>2025</v>
      </c>
      <c r="V103">
        <v>10</v>
      </c>
    </row>
    <row r="104" spans="1:22" x14ac:dyDescent="0.25">
      <c r="A104" s="1"/>
      <c r="B104" s="1"/>
      <c r="C104" s="1"/>
      <c r="D104" s="1"/>
    </row>
    <row r="105" spans="1:22" x14ac:dyDescent="0.25">
      <c r="A105" s="1"/>
      <c r="B105" s="1"/>
      <c r="C105" s="1"/>
      <c r="D105" s="1"/>
    </row>
  </sheetData>
  <autoFilter ref="A1:V103" xr:uid="{00000000-0001-0000-05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V105"/>
  <sheetViews>
    <sheetView workbookViewId="0">
      <pane xSplit="4" ySplit="1" topLeftCell="E80" activePane="bottomRight" state="frozen"/>
      <selection pane="topRight" activeCell="E1" sqref="E1"/>
      <selection pane="bottomLeft" activeCell="A2" sqref="A2"/>
      <selection pane="bottomRight" activeCell="A2" sqref="A2:V103"/>
    </sheetView>
  </sheetViews>
  <sheetFormatPr defaultRowHeight="15" x14ac:dyDescent="0.25"/>
  <sheetData>
    <row r="1" spans="1:22" ht="15.7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7" t="s">
        <v>21</v>
      </c>
    </row>
    <row r="2" spans="1:22" x14ac:dyDescent="0.25">
      <c r="A2" s="1" t="s">
        <v>22</v>
      </c>
      <c r="B2" s="1" t="s">
        <v>23</v>
      </c>
      <c r="C2" s="1" t="s">
        <v>24</v>
      </c>
      <c r="D2" s="1" t="s">
        <v>25</v>
      </c>
      <c r="E2" s="13">
        <v>1926</v>
      </c>
      <c r="F2" s="13">
        <v>1618</v>
      </c>
      <c r="G2" s="13">
        <v>308</v>
      </c>
      <c r="H2" s="13">
        <v>5</v>
      </c>
      <c r="I2" s="13">
        <v>7</v>
      </c>
      <c r="J2" s="13">
        <v>107</v>
      </c>
      <c r="K2" s="13">
        <v>1807</v>
      </c>
      <c r="L2" s="13">
        <v>0</v>
      </c>
      <c r="M2" s="13">
        <v>9</v>
      </c>
      <c r="N2" s="13">
        <v>0</v>
      </c>
      <c r="O2" s="13">
        <v>11</v>
      </c>
      <c r="P2" s="13">
        <v>67</v>
      </c>
      <c r="Q2" s="13">
        <v>1351</v>
      </c>
      <c r="R2" s="13">
        <v>27</v>
      </c>
      <c r="S2" s="13">
        <v>4</v>
      </c>
      <c r="T2" s="13">
        <v>16</v>
      </c>
      <c r="U2" s="6">
        <f>Sheet2!AF$2</f>
        <v>2025</v>
      </c>
      <c r="V2" s="6">
        <v>11</v>
      </c>
    </row>
    <row r="3" spans="1:22" x14ac:dyDescent="0.25">
      <c r="A3" s="1" t="s">
        <v>22</v>
      </c>
      <c r="B3" s="1" t="s">
        <v>26</v>
      </c>
      <c r="C3" s="1" t="s">
        <v>27</v>
      </c>
      <c r="D3" s="1" t="s">
        <v>28</v>
      </c>
      <c r="E3">
        <v>105</v>
      </c>
      <c r="F3">
        <v>65</v>
      </c>
      <c r="G3">
        <v>40</v>
      </c>
      <c r="H3">
        <v>6</v>
      </c>
      <c r="I3">
        <v>11</v>
      </c>
      <c r="J3">
        <v>4</v>
      </c>
      <c r="K3">
        <v>84</v>
      </c>
      <c r="L3">
        <v>0</v>
      </c>
      <c r="M3">
        <v>1</v>
      </c>
      <c r="N3">
        <v>0</v>
      </c>
      <c r="O3">
        <v>1</v>
      </c>
      <c r="P3">
        <v>4</v>
      </c>
      <c r="Q3">
        <v>63</v>
      </c>
      <c r="R3">
        <v>1</v>
      </c>
      <c r="S3">
        <v>2</v>
      </c>
      <c r="T3">
        <v>1</v>
      </c>
      <c r="U3" s="6">
        <f>Sheet2!AF$2</f>
        <v>2025</v>
      </c>
      <c r="V3" s="6">
        <v>11</v>
      </c>
    </row>
    <row r="4" spans="1:22" x14ac:dyDescent="0.25">
      <c r="A4" s="1" t="s">
        <v>22</v>
      </c>
      <c r="B4" s="1" t="s">
        <v>26</v>
      </c>
      <c r="C4" s="1" t="s">
        <v>27</v>
      </c>
      <c r="D4" s="1" t="s">
        <v>29</v>
      </c>
      <c r="E4">
        <v>6</v>
      </c>
      <c r="F4">
        <v>0</v>
      </c>
      <c r="G4">
        <v>6</v>
      </c>
      <c r="H4">
        <v>0</v>
      </c>
      <c r="I4">
        <v>0</v>
      </c>
      <c r="J4">
        <v>0</v>
      </c>
      <c r="K4">
        <v>6</v>
      </c>
      <c r="L4">
        <v>0</v>
      </c>
      <c r="M4">
        <v>0</v>
      </c>
      <c r="N4">
        <v>0</v>
      </c>
      <c r="O4">
        <v>0</v>
      </c>
      <c r="P4">
        <v>0</v>
      </c>
      <c r="Q4">
        <v>5</v>
      </c>
      <c r="R4">
        <v>0</v>
      </c>
      <c r="S4">
        <v>0</v>
      </c>
      <c r="T4">
        <v>0</v>
      </c>
      <c r="U4" s="6">
        <f>Sheet2!AF$2</f>
        <v>2025</v>
      </c>
      <c r="V4" s="6">
        <v>11</v>
      </c>
    </row>
    <row r="5" spans="1:22" x14ac:dyDescent="0.25">
      <c r="A5" s="1" t="s">
        <v>22</v>
      </c>
      <c r="B5" s="1" t="s">
        <v>26</v>
      </c>
      <c r="C5" s="1" t="s">
        <v>27</v>
      </c>
      <c r="D5" s="1" t="s">
        <v>30</v>
      </c>
      <c r="E5">
        <v>22</v>
      </c>
      <c r="F5">
        <v>14</v>
      </c>
      <c r="G5">
        <v>8</v>
      </c>
      <c r="H5">
        <v>0</v>
      </c>
      <c r="I5">
        <v>3</v>
      </c>
      <c r="J5">
        <v>0</v>
      </c>
      <c r="K5">
        <v>19</v>
      </c>
      <c r="L5">
        <v>0</v>
      </c>
      <c r="M5">
        <v>1</v>
      </c>
      <c r="N5">
        <v>0</v>
      </c>
      <c r="O5">
        <v>0</v>
      </c>
      <c r="P5">
        <v>2</v>
      </c>
      <c r="Q5">
        <v>16</v>
      </c>
      <c r="R5">
        <v>0</v>
      </c>
      <c r="S5">
        <v>0</v>
      </c>
      <c r="T5">
        <v>2</v>
      </c>
      <c r="U5" s="6">
        <f>Sheet2!AF$2</f>
        <v>2025</v>
      </c>
      <c r="V5" s="6">
        <v>11</v>
      </c>
    </row>
    <row r="6" spans="1:22" x14ac:dyDescent="0.25">
      <c r="A6" s="1" t="s">
        <v>22</v>
      </c>
      <c r="B6" s="1" t="s">
        <v>26</v>
      </c>
      <c r="C6" s="1" t="s">
        <v>27</v>
      </c>
      <c r="D6" s="1" t="s">
        <v>31</v>
      </c>
      <c r="E6">
        <v>233</v>
      </c>
      <c r="F6">
        <v>190</v>
      </c>
      <c r="G6">
        <v>43</v>
      </c>
      <c r="H6">
        <v>164</v>
      </c>
      <c r="I6">
        <v>29</v>
      </c>
      <c r="J6">
        <v>29</v>
      </c>
      <c r="K6">
        <v>11</v>
      </c>
      <c r="L6">
        <v>0</v>
      </c>
      <c r="M6">
        <v>0</v>
      </c>
      <c r="N6">
        <v>0</v>
      </c>
      <c r="O6">
        <v>0</v>
      </c>
      <c r="P6">
        <v>8</v>
      </c>
      <c r="Q6">
        <v>217</v>
      </c>
      <c r="R6">
        <v>1</v>
      </c>
      <c r="S6">
        <v>6</v>
      </c>
      <c r="T6">
        <v>22</v>
      </c>
      <c r="U6" s="6">
        <f>Sheet2!AF$2</f>
        <v>2025</v>
      </c>
      <c r="V6" s="6">
        <v>11</v>
      </c>
    </row>
    <row r="7" spans="1:22" x14ac:dyDescent="0.25">
      <c r="A7" s="1" t="s">
        <v>22</v>
      </c>
      <c r="B7" s="1" t="s">
        <v>26</v>
      </c>
      <c r="C7" s="1" t="s">
        <v>27</v>
      </c>
      <c r="D7" s="1" t="s">
        <v>32</v>
      </c>
      <c r="E7">
        <v>262</v>
      </c>
      <c r="F7">
        <v>158</v>
      </c>
      <c r="G7">
        <v>104</v>
      </c>
      <c r="H7">
        <v>97</v>
      </c>
      <c r="I7">
        <v>33</v>
      </c>
      <c r="J7">
        <v>26</v>
      </c>
      <c r="K7">
        <v>106</v>
      </c>
      <c r="L7">
        <v>0</v>
      </c>
      <c r="M7">
        <v>0</v>
      </c>
      <c r="N7">
        <v>0</v>
      </c>
      <c r="O7">
        <v>0</v>
      </c>
      <c r="P7">
        <v>0</v>
      </c>
      <c r="Q7">
        <v>235</v>
      </c>
      <c r="R7">
        <v>0</v>
      </c>
      <c r="S7">
        <v>2</v>
      </c>
      <c r="T7">
        <v>0</v>
      </c>
      <c r="U7" s="6">
        <f>Sheet2!AF$2</f>
        <v>2025</v>
      </c>
      <c r="V7" s="6">
        <v>11</v>
      </c>
    </row>
    <row r="8" spans="1:22" x14ac:dyDescent="0.25">
      <c r="A8" s="1" t="s">
        <v>22</v>
      </c>
      <c r="B8" s="1" t="s">
        <v>33</v>
      </c>
      <c r="C8" s="1" t="s">
        <v>34</v>
      </c>
      <c r="D8" s="1" t="s">
        <v>35</v>
      </c>
      <c r="E8">
        <v>55</v>
      </c>
      <c r="F8">
        <v>28</v>
      </c>
      <c r="G8">
        <v>27</v>
      </c>
      <c r="H8">
        <v>4</v>
      </c>
      <c r="I8">
        <v>12</v>
      </c>
      <c r="J8">
        <v>4</v>
      </c>
      <c r="K8">
        <v>35</v>
      </c>
      <c r="L8">
        <v>0</v>
      </c>
      <c r="M8">
        <v>1</v>
      </c>
      <c r="N8">
        <v>0</v>
      </c>
      <c r="O8">
        <v>0</v>
      </c>
      <c r="P8">
        <v>1</v>
      </c>
      <c r="Q8">
        <v>35</v>
      </c>
      <c r="R8">
        <v>2</v>
      </c>
      <c r="S8">
        <v>4</v>
      </c>
      <c r="T8">
        <v>1</v>
      </c>
      <c r="U8" s="6">
        <f>Sheet2!AF$2</f>
        <v>2025</v>
      </c>
      <c r="V8" s="6">
        <v>11</v>
      </c>
    </row>
    <row r="9" spans="1:22" x14ac:dyDescent="0.25">
      <c r="A9" s="1" t="s">
        <v>22</v>
      </c>
      <c r="B9" s="1" t="s">
        <v>33</v>
      </c>
      <c r="C9" s="1" t="s">
        <v>34</v>
      </c>
      <c r="D9" s="1" t="s">
        <v>36</v>
      </c>
      <c r="E9">
        <v>530</v>
      </c>
      <c r="F9">
        <v>311</v>
      </c>
      <c r="G9">
        <v>219</v>
      </c>
      <c r="H9">
        <v>114</v>
      </c>
      <c r="I9">
        <v>181</v>
      </c>
      <c r="J9">
        <v>69</v>
      </c>
      <c r="K9">
        <v>166</v>
      </c>
      <c r="L9">
        <v>0</v>
      </c>
      <c r="M9">
        <v>0</v>
      </c>
      <c r="N9">
        <v>0</v>
      </c>
      <c r="O9">
        <v>0</v>
      </c>
      <c r="P9">
        <v>10</v>
      </c>
      <c r="Q9">
        <v>509</v>
      </c>
      <c r="R9">
        <v>2</v>
      </c>
      <c r="S9">
        <v>5</v>
      </c>
      <c r="T9">
        <v>2</v>
      </c>
      <c r="U9" s="6">
        <f>Sheet2!AF$2</f>
        <v>2025</v>
      </c>
      <c r="V9" s="6">
        <v>11</v>
      </c>
    </row>
    <row r="10" spans="1:22" x14ac:dyDescent="0.25">
      <c r="A10" s="1" t="s">
        <v>22</v>
      </c>
      <c r="B10" s="1" t="s">
        <v>33</v>
      </c>
      <c r="C10" s="1" t="s">
        <v>34</v>
      </c>
      <c r="D10" s="1" t="s">
        <v>37</v>
      </c>
      <c r="E10">
        <v>416</v>
      </c>
      <c r="F10">
        <v>250</v>
      </c>
      <c r="G10">
        <v>166</v>
      </c>
      <c r="H10">
        <v>132</v>
      </c>
      <c r="I10">
        <v>48</v>
      </c>
      <c r="J10">
        <v>21</v>
      </c>
      <c r="K10">
        <v>215</v>
      </c>
      <c r="L10">
        <v>0</v>
      </c>
      <c r="M10">
        <v>0</v>
      </c>
      <c r="N10">
        <v>0</v>
      </c>
      <c r="O10">
        <v>0</v>
      </c>
      <c r="P10">
        <v>0</v>
      </c>
      <c r="Q10">
        <v>395</v>
      </c>
      <c r="R10">
        <v>0</v>
      </c>
      <c r="S10">
        <v>2</v>
      </c>
      <c r="T10">
        <v>0</v>
      </c>
      <c r="U10" s="6">
        <f>Sheet2!AF$2</f>
        <v>2025</v>
      </c>
      <c r="V10" s="6">
        <v>11</v>
      </c>
    </row>
    <row r="11" spans="1:22" x14ac:dyDescent="0.25">
      <c r="A11" s="1" t="s">
        <v>22</v>
      </c>
      <c r="B11" s="1" t="s">
        <v>33</v>
      </c>
      <c r="C11" s="1" t="s">
        <v>34</v>
      </c>
      <c r="D11" s="1" t="s">
        <v>38</v>
      </c>
      <c r="E11">
        <v>151</v>
      </c>
      <c r="F11">
        <v>94</v>
      </c>
      <c r="G11">
        <v>57</v>
      </c>
      <c r="H11">
        <v>16</v>
      </c>
      <c r="I11">
        <v>19</v>
      </c>
      <c r="J11">
        <v>5</v>
      </c>
      <c r="K11">
        <v>111</v>
      </c>
      <c r="L11">
        <v>0</v>
      </c>
      <c r="M11">
        <v>3</v>
      </c>
      <c r="N11">
        <v>0</v>
      </c>
      <c r="O11">
        <v>1</v>
      </c>
      <c r="P11">
        <v>13</v>
      </c>
      <c r="Q11">
        <v>70</v>
      </c>
      <c r="R11">
        <v>1</v>
      </c>
      <c r="S11">
        <v>0</v>
      </c>
      <c r="T11">
        <v>1</v>
      </c>
      <c r="U11" s="6">
        <f>Sheet2!AF$2</f>
        <v>2025</v>
      </c>
      <c r="V11" s="6">
        <v>11</v>
      </c>
    </row>
    <row r="12" spans="1:22" x14ac:dyDescent="0.25">
      <c r="A12" t="s">
        <v>22</v>
      </c>
      <c r="B12" t="s">
        <v>33</v>
      </c>
      <c r="C12" t="s">
        <v>34</v>
      </c>
      <c r="D12" t="s">
        <v>39</v>
      </c>
      <c r="E12">
        <v>56</v>
      </c>
      <c r="F12" s="2">
        <v>27</v>
      </c>
      <c r="G12">
        <v>29</v>
      </c>
      <c r="H12">
        <v>1</v>
      </c>
      <c r="I12">
        <v>22</v>
      </c>
      <c r="J12">
        <v>5</v>
      </c>
      <c r="K12">
        <v>28</v>
      </c>
      <c r="L12">
        <v>0</v>
      </c>
      <c r="M12">
        <v>0</v>
      </c>
      <c r="N12">
        <v>0</v>
      </c>
      <c r="O12">
        <v>0</v>
      </c>
      <c r="P12">
        <v>0</v>
      </c>
      <c r="Q12">
        <v>54</v>
      </c>
      <c r="R12">
        <v>0</v>
      </c>
      <c r="S12">
        <v>0</v>
      </c>
      <c r="T12">
        <v>0</v>
      </c>
      <c r="U12" s="6">
        <f>Sheet2!AF$2</f>
        <v>2025</v>
      </c>
      <c r="V12" s="6">
        <v>11</v>
      </c>
    </row>
    <row r="13" spans="1:22" x14ac:dyDescent="0.25">
      <c r="A13" s="1" t="s">
        <v>22</v>
      </c>
      <c r="B13" s="1" t="s">
        <v>33</v>
      </c>
      <c r="C13" s="1" t="s">
        <v>34</v>
      </c>
      <c r="D13" s="1" t="s">
        <v>40</v>
      </c>
      <c r="E13">
        <v>154</v>
      </c>
      <c r="F13">
        <v>145</v>
      </c>
      <c r="G13">
        <v>9</v>
      </c>
      <c r="H13">
        <v>0</v>
      </c>
      <c r="I13">
        <v>0</v>
      </c>
      <c r="J13">
        <v>20</v>
      </c>
      <c r="K13">
        <v>134</v>
      </c>
      <c r="L13">
        <v>0</v>
      </c>
      <c r="M13">
        <v>0</v>
      </c>
      <c r="N13">
        <v>0</v>
      </c>
      <c r="O13">
        <v>0</v>
      </c>
      <c r="P13">
        <v>0</v>
      </c>
      <c r="Q13">
        <v>104</v>
      </c>
      <c r="R13">
        <v>0</v>
      </c>
      <c r="S13">
        <v>2</v>
      </c>
      <c r="T13">
        <v>0</v>
      </c>
      <c r="U13" s="6">
        <f>Sheet2!AF$2</f>
        <v>2025</v>
      </c>
      <c r="V13" s="6">
        <v>11</v>
      </c>
    </row>
    <row r="14" spans="1:22" x14ac:dyDescent="0.25">
      <c r="A14" s="1" t="s">
        <v>22</v>
      </c>
      <c r="B14" s="1" t="s">
        <v>41</v>
      </c>
      <c r="C14" s="1" t="s">
        <v>42</v>
      </c>
      <c r="D14" s="1" t="s">
        <v>43</v>
      </c>
      <c r="E14">
        <v>482</v>
      </c>
      <c r="F14">
        <v>370</v>
      </c>
      <c r="G14">
        <v>112</v>
      </c>
      <c r="H14">
        <v>186</v>
      </c>
      <c r="I14">
        <v>117</v>
      </c>
      <c r="J14">
        <v>32</v>
      </c>
      <c r="K14">
        <v>147</v>
      </c>
      <c r="L14">
        <v>0</v>
      </c>
      <c r="M14">
        <v>0</v>
      </c>
      <c r="N14">
        <v>0</v>
      </c>
      <c r="O14">
        <v>0</v>
      </c>
      <c r="P14">
        <v>0</v>
      </c>
      <c r="Q14">
        <v>469</v>
      </c>
      <c r="R14">
        <v>0</v>
      </c>
      <c r="S14">
        <v>5</v>
      </c>
      <c r="T14">
        <v>0</v>
      </c>
      <c r="U14" s="6">
        <f>Sheet2!AF$2</f>
        <v>2025</v>
      </c>
      <c r="V14" s="6">
        <v>11</v>
      </c>
    </row>
    <row r="15" spans="1:22" x14ac:dyDescent="0.25">
      <c r="A15" s="1" t="s">
        <v>22</v>
      </c>
      <c r="B15" s="1" t="s">
        <v>41</v>
      </c>
      <c r="C15" s="1" t="s">
        <v>44</v>
      </c>
      <c r="D15" s="1" t="s">
        <v>45</v>
      </c>
      <c r="E15">
        <v>0</v>
      </c>
      <c r="F15">
        <v>0</v>
      </c>
      <c r="G15">
        <v>0</v>
      </c>
      <c r="H15">
        <v>0</v>
      </c>
      <c r="I15">
        <v>0</v>
      </c>
      <c r="J15">
        <v>0</v>
      </c>
      <c r="K15">
        <v>0</v>
      </c>
      <c r="L15">
        <v>0</v>
      </c>
      <c r="M15">
        <v>0</v>
      </c>
      <c r="N15">
        <v>0</v>
      </c>
      <c r="O15">
        <v>0</v>
      </c>
      <c r="P15">
        <v>0</v>
      </c>
      <c r="Q15">
        <v>0</v>
      </c>
      <c r="R15">
        <v>0</v>
      </c>
      <c r="S15">
        <v>0</v>
      </c>
      <c r="T15">
        <v>0</v>
      </c>
      <c r="U15" s="6">
        <f>Sheet2!AF$2</f>
        <v>2025</v>
      </c>
      <c r="V15" s="6">
        <v>11</v>
      </c>
    </row>
    <row r="16" spans="1:22" x14ac:dyDescent="0.25">
      <c r="A16" s="1" t="s">
        <v>22</v>
      </c>
      <c r="B16" s="1" t="s">
        <v>41</v>
      </c>
      <c r="C16" s="1" t="s">
        <v>44</v>
      </c>
      <c r="D16" s="1" t="s">
        <v>46</v>
      </c>
      <c r="E16" s="13">
        <v>929</v>
      </c>
      <c r="F16" s="13">
        <v>593</v>
      </c>
      <c r="G16" s="13">
        <v>336</v>
      </c>
      <c r="H16" s="13">
        <v>264</v>
      </c>
      <c r="I16" s="13">
        <v>216</v>
      </c>
      <c r="J16" s="13">
        <v>78</v>
      </c>
      <c r="K16" s="13">
        <v>371</v>
      </c>
      <c r="L16" s="13">
        <v>0</v>
      </c>
      <c r="M16" s="13">
        <v>0</v>
      </c>
      <c r="N16" s="13">
        <v>0</v>
      </c>
      <c r="O16" s="13">
        <v>0</v>
      </c>
      <c r="P16" s="13">
        <v>0</v>
      </c>
      <c r="Q16" s="13">
        <v>885</v>
      </c>
      <c r="R16" s="13">
        <v>0</v>
      </c>
      <c r="S16" s="13">
        <v>13</v>
      </c>
      <c r="T16" s="13">
        <v>0</v>
      </c>
      <c r="U16" s="6">
        <f>Sheet2!AF$2</f>
        <v>2025</v>
      </c>
      <c r="V16" s="6">
        <v>11</v>
      </c>
    </row>
    <row r="17" spans="1:22" x14ac:dyDescent="0.25">
      <c r="A17" s="1" t="s">
        <v>22</v>
      </c>
      <c r="B17" s="1" t="s">
        <v>41</v>
      </c>
      <c r="C17" s="1" t="s">
        <v>42</v>
      </c>
      <c r="D17" s="1" t="s">
        <v>47</v>
      </c>
      <c r="E17">
        <v>513</v>
      </c>
      <c r="F17">
        <v>334</v>
      </c>
      <c r="G17">
        <v>179</v>
      </c>
      <c r="H17">
        <v>122</v>
      </c>
      <c r="I17">
        <v>43</v>
      </c>
      <c r="J17">
        <v>80</v>
      </c>
      <c r="K17">
        <v>268</v>
      </c>
      <c r="L17">
        <v>0</v>
      </c>
      <c r="M17">
        <v>0</v>
      </c>
      <c r="N17">
        <v>0</v>
      </c>
      <c r="O17">
        <v>0</v>
      </c>
      <c r="P17">
        <v>0</v>
      </c>
      <c r="Q17">
        <v>478</v>
      </c>
      <c r="R17">
        <v>0</v>
      </c>
      <c r="S17">
        <v>6</v>
      </c>
      <c r="T17">
        <v>0</v>
      </c>
      <c r="U17" s="6">
        <f>Sheet2!AF$2</f>
        <v>2025</v>
      </c>
      <c r="V17" s="6">
        <v>11</v>
      </c>
    </row>
    <row r="18" spans="1:22" x14ac:dyDescent="0.25">
      <c r="A18" s="1" t="s">
        <v>22</v>
      </c>
      <c r="B18" s="1" t="s">
        <v>41</v>
      </c>
      <c r="C18" s="1" t="s">
        <v>44</v>
      </c>
      <c r="D18" s="1" t="s">
        <v>48</v>
      </c>
      <c r="E18">
        <v>596</v>
      </c>
      <c r="F18">
        <v>421</v>
      </c>
      <c r="G18">
        <v>175</v>
      </c>
      <c r="H18">
        <v>194</v>
      </c>
      <c r="I18">
        <v>144</v>
      </c>
      <c r="J18">
        <v>154</v>
      </c>
      <c r="K18">
        <v>104</v>
      </c>
      <c r="L18">
        <v>0</v>
      </c>
      <c r="M18">
        <v>0</v>
      </c>
      <c r="N18">
        <v>0</v>
      </c>
      <c r="O18">
        <v>0</v>
      </c>
      <c r="P18">
        <v>0</v>
      </c>
      <c r="Q18">
        <v>470</v>
      </c>
      <c r="R18">
        <v>0</v>
      </c>
      <c r="S18">
        <v>2</v>
      </c>
      <c r="T18">
        <v>0</v>
      </c>
      <c r="U18" s="6">
        <f>Sheet2!AF$2</f>
        <v>2025</v>
      </c>
      <c r="V18" s="6">
        <v>11</v>
      </c>
    </row>
    <row r="19" spans="1:22" x14ac:dyDescent="0.25">
      <c r="A19" s="1" t="s">
        <v>22</v>
      </c>
      <c r="B19" s="1" t="s">
        <v>41</v>
      </c>
      <c r="C19" s="1" t="s">
        <v>42</v>
      </c>
      <c r="D19" s="1" t="s">
        <v>49</v>
      </c>
      <c r="E19">
        <v>27</v>
      </c>
      <c r="F19">
        <v>19</v>
      </c>
      <c r="G19">
        <v>8</v>
      </c>
      <c r="H19">
        <v>11</v>
      </c>
      <c r="I19">
        <v>6</v>
      </c>
      <c r="J19">
        <v>2</v>
      </c>
      <c r="K19">
        <v>8</v>
      </c>
      <c r="L19">
        <v>0</v>
      </c>
      <c r="M19">
        <v>0</v>
      </c>
      <c r="N19">
        <v>0</v>
      </c>
      <c r="O19">
        <v>0</v>
      </c>
      <c r="P19">
        <v>2</v>
      </c>
      <c r="Q19">
        <v>9</v>
      </c>
      <c r="R19">
        <v>1</v>
      </c>
      <c r="S19">
        <v>1</v>
      </c>
      <c r="T19">
        <v>4</v>
      </c>
      <c r="U19" s="6">
        <f>Sheet2!AF$2</f>
        <v>2025</v>
      </c>
      <c r="V19" s="6">
        <v>11</v>
      </c>
    </row>
    <row r="20" spans="1:22" x14ac:dyDescent="0.25">
      <c r="A20" s="1" t="s">
        <v>22</v>
      </c>
      <c r="B20" s="1" t="s">
        <v>50</v>
      </c>
      <c r="C20" s="1" t="s">
        <v>24</v>
      </c>
      <c r="D20" s="1" t="s">
        <v>51</v>
      </c>
      <c r="E20">
        <v>32</v>
      </c>
      <c r="F20">
        <v>26</v>
      </c>
      <c r="G20">
        <v>6</v>
      </c>
      <c r="H20">
        <v>0</v>
      </c>
      <c r="I20">
        <v>0</v>
      </c>
      <c r="J20">
        <v>0</v>
      </c>
      <c r="K20">
        <v>32</v>
      </c>
      <c r="L20">
        <v>0</v>
      </c>
      <c r="M20">
        <v>0</v>
      </c>
      <c r="N20">
        <v>0</v>
      </c>
      <c r="O20">
        <v>0</v>
      </c>
      <c r="P20">
        <v>1</v>
      </c>
      <c r="Q20">
        <v>10</v>
      </c>
      <c r="R20">
        <v>0</v>
      </c>
      <c r="S20">
        <v>0</v>
      </c>
      <c r="T20">
        <v>0</v>
      </c>
      <c r="U20" s="6">
        <f>Sheet2!AF$2</f>
        <v>2025</v>
      </c>
      <c r="V20" s="6">
        <v>11</v>
      </c>
    </row>
    <row r="21" spans="1:22" x14ac:dyDescent="0.25">
      <c r="A21" s="1" t="s">
        <v>22</v>
      </c>
      <c r="B21" s="1" t="s">
        <v>50</v>
      </c>
      <c r="C21" s="1" t="s">
        <v>24</v>
      </c>
      <c r="D21" s="1" t="s">
        <v>52</v>
      </c>
      <c r="E21" s="13">
        <v>36</v>
      </c>
      <c r="F21" s="13">
        <v>28</v>
      </c>
      <c r="G21" s="13">
        <v>8</v>
      </c>
      <c r="H21" s="13">
        <v>0</v>
      </c>
      <c r="I21" s="13">
        <v>0</v>
      </c>
      <c r="J21" s="13">
        <v>0</v>
      </c>
      <c r="K21" s="13">
        <v>36</v>
      </c>
      <c r="L21" s="13">
        <v>0</v>
      </c>
      <c r="M21" s="13">
        <v>0</v>
      </c>
      <c r="N21" s="13">
        <v>0</v>
      </c>
      <c r="O21" s="13">
        <v>0</v>
      </c>
      <c r="P21" s="13">
        <v>3</v>
      </c>
      <c r="Q21" s="13">
        <v>19</v>
      </c>
      <c r="R21" s="13">
        <v>6</v>
      </c>
      <c r="S21" s="13">
        <v>0</v>
      </c>
      <c r="T21" s="13">
        <v>0</v>
      </c>
      <c r="U21" s="6">
        <f>Sheet2!AF$2</f>
        <v>2025</v>
      </c>
      <c r="V21" s="6">
        <v>11</v>
      </c>
    </row>
    <row r="22" spans="1:22" x14ac:dyDescent="0.25">
      <c r="A22" s="1" t="s">
        <v>22</v>
      </c>
      <c r="B22" s="1" t="s">
        <v>50</v>
      </c>
      <c r="C22" s="1" t="s">
        <v>24</v>
      </c>
      <c r="D22" s="1" t="s">
        <v>53</v>
      </c>
      <c r="E22">
        <v>110</v>
      </c>
      <c r="F22">
        <v>94</v>
      </c>
      <c r="G22">
        <v>16</v>
      </c>
      <c r="H22">
        <v>2</v>
      </c>
      <c r="I22">
        <v>0</v>
      </c>
      <c r="J22">
        <v>5</v>
      </c>
      <c r="K22">
        <v>103</v>
      </c>
      <c r="L22">
        <v>0</v>
      </c>
      <c r="M22">
        <v>0</v>
      </c>
      <c r="N22">
        <v>0</v>
      </c>
      <c r="O22">
        <v>0</v>
      </c>
      <c r="P22">
        <v>30</v>
      </c>
      <c r="Q22">
        <v>87</v>
      </c>
      <c r="R22">
        <v>0</v>
      </c>
      <c r="S22">
        <v>0</v>
      </c>
      <c r="T22">
        <v>1</v>
      </c>
      <c r="U22" s="6">
        <f>Sheet2!AF$2</f>
        <v>2025</v>
      </c>
      <c r="V22" s="6">
        <v>11</v>
      </c>
    </row>
    <row r="23" spans="1:22" x14ac:dyDescent="0.25">
      <c r="A23" s="1" t="s">
        <v>22</v>
      </c>
      <c r="B23" s="1" t="s">
        <v>50</v>
      </c>
      <c r="C23" s="1" t="s">
        <v>24</v>
      </c>
      <c r="D23" s="1" t="s">
        <v>54</v>
      </c>
      <c r="E23">
        <v>296</v>
      </c>
      <c r="F23">
        <v>175</v>
      </c>
      <c r="G23">
        <v>121</v>
      </c>
      <c r="H23">
        <v>90</v>
      </c>
      <c r="I23">
        <v>4</v>
      </c>
      <c r="J23">
        <v>19</v>
      </c>
      <c r="K23">
        <v>183</v>
      </c>
      <c r="L23">
        <v>0</v>
      </c>
      <c r="M23">
        <v>0</v>
      </c>
      <c r="N23">
        <v>0</v>
      </c>
      <c r="O23">
        <v>0</v>
      </c>
      <c r="P23">
        <v>0</v>
      </c>
      <c r="Q23">
        <v>290</v>
      </c>
      <c r="R23">
        <v>0</v>
      </c>
      <c r="S23">
        <v>1</v>
      </c>
      <c r="T23">
        <v>0</v>
      </c>
      <c r="U23" s="6">
        <f>Sheet2!AF$2</f>
        <v>2025</v>
      </c>
      <c r="V23" s="6">
        <v>11</v>
      </c>
    </row>
    <row r="24" spans="1:22" x14ac:dyDescent="0.25">
      <c r="A24" s="1" t="s">
        <v>22</v>
      </c>
      <c r="B24" s="1" t="s">
        <v>50</v>
      </c>
      <c r="C24" s="1" t="s">
        <v>24</v>
      </c>
      <c r="D24" s="1" t="s">
        <v>55</v>
      </c>
      <c r="E24">
        <v>76</v>
      </c>
      <c r="F24">
        <v>45</v>
      </c>
      <c r="G24">
        <v>31</v>
      </c>
      <c r="H24">
        <v>8</v>
      </c>
      <c r="I24">
        <v>7</v>
      </c>
      <c r="J24">
        <v>9</v>
      </c>
      <c r="K24">
        <v>52</v>
      </c>
      <c r="L24">
        <v>0</v>
      </c>
      <c r="M24">
        <v>2</v>
      </c>
      <c r="N24">
        <v>0</v>
      </c>
      <c r="O24">
        <v>0</v>
      </c>
      <c r="P24">
        <v>3</v>
      </c>
      <c r="Q24">
        <v>41</v>
      </c>
      <c r="R24">
        <v>0</v>
      </c>
      <c r="S24">
        <v>0</v>
      </c>
      <c r="T24">
        <v>2</v>
      </c>
      <c r="U24" s="6">
        <f>Sheet2!AF$2</f>
        <v>2025</v>
      </c>
      <c r="V24" s="6">
        <v>11</v>
      </c>
    </row>
    <row r="25" spans="1:22" x14ac:dyDescent="0.25">
      <c r="A25" s="1" t="s">
        <v>22</v>
      </c>
      <c r="B25" s="1" t="s">
        <v>50</v>
      </c>
      <c r="C25" s="1" t="s">
        <v>24</v>
      </c>
      <c r="D25" s="1" t="s">
        <v>56</v>
      </c>
      <c r="E25">
        <v>67</v>
      </c>
      <c r="F25">
        <v>59</v>
      </c>
      <c r="G25">
        <v>8</v>
      </c>
      <c r="H25">
        <v>0</v>
      </c>
      <c r="I25">
        <v>1</v>
      </c>
      <c r="J25">
        <v>3</v>
      </c>
      <c r="K25">
        <v>63</v>
      </c>
      <c r="L25">
        <v>0</v>
      </c>
      <c r="M25">
        <v>0</v>
      </c>
      <c r="N25">
        <v>0</v>
      </c>
      <c r="O25">
        <v>0</v>
      </c>
      <c r="P25">
        <v>0</v>
      </c>
      <c r="Q25">
        <v>65</v>
      </c>
      <c r="R25">
        <v>0</v>
      </c>
      <c r="S25">
        <v>1</v>
      </c>
      <c r="T25">
        <v>0</v>
      </c>
      <c r="U25" s="6">
        <f>Sheet2!AF$2</f>
        <v>2025</v>
      </c>
      <c r="V25" s="6">
        <v>11</v>
      </c>
    </row>
    <row r="26" spans="1:22" x14ac:dyDescent="0.25">
      <c r="A26" s="1" t="s">
        <v>22</v>
      </c>
      <c r="B26" s="1" t="s">
        <v>50</v>
      </c>
      <c r="C26" s="1" t="s">
        <v>24</v>
      </c>
      <c r="D26" s="1" t="s">
        <v>57</v>
      </c>
      <c r="E26">
        <v>64</v>
      </c>
      <c r="F26">
        <v>51</v>
      </c>
      <c r="G26">
        <v>13</v>
      </c>
      <c r="H26">
        <v>2</v>
      </c>
      <c r="I26">
        <v>0</v>
      </c>
      <c r="J26">
        <v>0</v>
      </c>
      <c r="K26">
        <v>62</v>
      </c>
      <c r="L26">
        <v>0</v>
      </c>
      <c r="M26">
        <v>0</v>
      </c>
      <c r="N26">
        <v>0</v>
      </c>
      <c r="O26">
        <v>0</v>
      </c>
      <c r="P26">
        <v>4</v>
      </c>
      <c r="Q26">
        <v>43</v>
      </c>
      <c r="R26">
        <v>12</v>
      </c>
      <c r="S26">
        <v>0</v>
      </c>
      <c r="T26">
        <v>0</v>
      </c>
      <c r="U26" s="6">
        <f>Sheet2!AF$2</f>
        <v>2025</v>
      </c>
      <c r="V26" s="6">
        <v>11</v>
      </c>
    </row>
    <row r="27" spans="1:22" x14ac:dyDescent="0.25">
      <c r="A27" s="1" t="s">
        <v>22</v>
      </c>
      <c r="B27" s="1" t="s">
        <v>50</v>
      </c>
      <c r="C27" s="1" t="s">
        <v>24</v>
      </c>
      <c r="D27" s="1" t="s">
        <v>58</v>
      </c>
      <c r="E27">
        <v>299</v>
      </c>
      <c r="F27">
        <v>211</v>
      </c>
      <c r="G27">
        <v>88</v>
      </c>
      <c r="H27">
        <v>44</v>
      </c>
      <c r="I27">
        <v>12</v>
      </c>
      <c r="J27">
        <v>21</v>
      </c>
      <c r="K27">
        <v>222</v>
      </c>
      <c r="L27">
        <v>0</v>
      </c>
      <c r="M27">
        <v>2</v>
      </c>
      <c r="N27">
        <v>0</v>
      </c>
      <c r="O27">
        <v>1</v>
      </c>
      <c r="P27">
        <v>10</v>
      </c>
      <c r="Q27">
        <v>114</v>
      </c>
      <c r="R27">
        <v>3</v>
      </c>
      <c r="S27">
        <v>1</v>
      </c>
      <c r="T27">
        <v>1</v>
      </c>
      <c r="U27" s="6">
        <f>Sheet2!AF$2</f>
        <v>2025</v>
      </c>
      <c r="V27" s="6">
        <v>11</v>
      </c>
    </row>
    <row r="28" spans="1:22" x14ac:dyDescent="0.25">
      <c r="A28" s="1" t="s">
        <v>59</v>
      </c>
      <c r="B28" s="1" t="s">
        <v>60</v>
      </c>
      <c r="C28" s="1" t="s">
        <v>61</v>
      </c>
      <c r="D28" s="1" t="s">
        <v>62</v>
      </c>
      <c r="E28">
        <v>261</v>
      </c>
      <c r="F28">
        <v>248</v>
      </c>
      <c r="G28">
        <v>13</v>
      </c>
      <c r="H28">
        <v>6</v>
      </c>
      <c r="I28">
        <v>24</v>
      </c>
      <c r="J28">
        <v>11</v>
      </c>
      <c r="K28">
        <v>220</v>
      </c>
      <c r="L28">
        <v>0</v>
      </c>
      <c r="M28">
        <v>0</v>
      </c>
      <c r="N28">
        <v>0</v>
      </c>
      <c r="O28">
        <v>0</v>
      </c>
      <c r="P28">
        <v>24</v>
      </c>
      <c r="Q28">
        <v>162</v>
      </c>
      <c r="R28">
        <v>0</v>
      </c>
      <c r="S28">
        <v>0</v>
      </c>
      <c r="T28">
        <v>6</v>
      </c>
      <c r="U28" s="6">
        <f>Sheet2!AF$2</f>
        <v>2025</v>
      </c>
      <c r="V28" s="6">
        <v>11</v>
      </c>
    </row>
    <row r="29" spans="1:22" x14ac:dyDescent="0.25">
      <c r="A29" s="1" t="s">
        <v>59</v>
      </c>
      <c r="B29" s="1" t="s">
        <v>60</v>
      </c>
      <c r="C29" s="1" t="s">
        <v>63</v>
      </c>
      <c r="D29" s="1" t="s">
        <v>64</v>
      </c>
      <c r="E29">
        <v>449</v>
      </c>
      <c r="F29">
        <v>281</v>
      </c>
      <c r="G29">
        <v>168</v>
      </c>
      <c r="H29">
        <v>213</v>
      </c>
      <c r="I29">
        <v>57</v>
      </c>
      <c r="J29">
        <v>84</v>
      </c>
      <c r="K29">
        <v>95</v>
      </c>
      <c r="L29">
        <v>0</v>
      </c>
      <c r="M29">
        <v>0</v>
      </c>
      <c r="N29">
        <v>0</v>
      </c>
      <c r="O29">
        <v>0</v>
      </c>
      <c r="P29">
        <v>0</v>
      </c>
      <c r="Q29">
        <v>421</v>
      </c>
      <c r="R29">
        <v>0</v>
      </c>
      <c r="S29">
        <v>1</v>
      </c>
      <c r="T29">
        <v>0</v>
      </c>
      <c r="U29" s="6">
        <f>Sheet2!AF$2</f>
        <v>2025</v>
      </c>
      <c r="V29" s="6">
        <v>11</v>
      </c>
    </row>
    <row r="30" spans="1:22" x14ac:dyDescent="0.25">
      <c r="A30" s="1" t="s">
        <v>59</v>
      </c>
      <c r="B30" s="1" t="s">
        <v>60</v>
      </c>
      <c r="C30" s="1" t="s">
        <v>61</v>
      </c>
      <c r="D30" s="1" t="s">
        <v>65</v>
      </c>
      <c r="E30">
        <v>22</v>
      </c>
      <c r="F30">
        <v>15</v>
      </c>
      <c r="G30">
        <v>7</v>
      </c>
      <c r="H30">
        <v>0</v>
      </c>
      <c r="I30">
        <v>0</v>
      </c>
      <c r="J30">
        <v>0</v>
      </c>
      <c r="K30">
        <v>22</v>
      </c>
      <c r="L30">
        <v>0</v>
      </c>
      <c r="M30">
        <v>0</v>
      </c>
      <c r="N30">
        <v>0</v>
      </c>
      <c r="O30">
        <v>0</v>
      </c>
      <c r="P30">
        <v>1</v>
      </c>
      <c r="Q30">
        <v>10</v>
      </c>
      <c r="R30">
        <v>0</v>
      </c>
      <c r="S30">
        <v>0</v>
      </c>
      <c r="T30">
        <v>0</v>
      </c>
      <c r="U30" s="6">
        <f>Sheet2!AF$2</f>
        <v>2025</v>
      </c>
      <c r="V30" s="6">
        <v>11</v>
      </c>
    </row>
    <row r="31" spans="1:22" x14ac:dyDescent="0.25">
      <c r="A31" s="1" t="s">
        <v>59</v>
      </c>
      <c r="B31" s="1" t="s">
        <v>60</v>
      </c>
      <c r="C31" s="1" t="s">
        <v>61</v>
      </c>
      <c r="D31" s="1" t="s">
        <v>66</v>
      </c>
      <c r="E31">
        <v>14</v>
      </c>
      <c r="F31">
        <v>13</v>
      </c>
      <c r="G31">
        <v>1</v>
      </c>
      <c r="H31">
        <v>1</v>
      </c>
      <c r="I31">
        <v>0</v>
      </c>
      <c r="J31">
        <v>0</v>
      </c>
      <c r="K31">
        <v>13</v>
      </c>
      <c r="L31">
        <v>0</v>
      </c>
      <c r="M31">
        <v>0</v>
      </c>
      <c r="N31">
        <v>0</v>
      </c>
      <c r="O31">
        <v>0</v>
      </c>
      <c r="P31">
        <v>1</v>
      </c>
      <c r="Q31">
        <v>11</v>
      </c>
      <c r="R31">
        <v>1</v>
      </c>
      <c r="S31">
        <v>1</v>
      </c>
      <c r="T31">
        <v>0</v>
      </c>
      <c r="U31" s="6">
        <f>Sheet2!AF$2</f>
        <v>2025</v>
      </c>
      <c r="V31" s="6">
        <v>11</v>
      </c>
    </row>
    <row r="32" spans="1:22" x14ac:dyDescent="0.25">
      <c r="A32" s="1" t="s">
        <v>59</v>
      </c>
      <c r="B32" s="1" t="s">
        <v>60</v>
      </c>
      <c r="C32" s="1" t="s">
        <v>63</v>
      </c>
      <c r="D32" s="1" t="s">
        <v>67</v>
      </c>
      <c r="E32">
        <v>558</v>
      </c>
      <c r="F32">
        <v>460</v>
      </c>
      <c r="G32">
        <v>98</v>
      </c>
      <c r="H32">
        <v>27</v>
      </c>
      <c r="I32">
        <v>14</v>
      </c>
      <c r="J32">
        <v>65</v>
      </c>
      <c r="K32">
        <v>452</v>
      </c>
      <c r="L32">
        <v>0</v>
      </c>
      <c r="M32">
        <v>0</v>
      </c>
      <c r="N32">
        <v>0</v>
      </c>
      <c r="O32">
        <v>0</v>
      </c>
      <c r="P32">
        <v>0</v>
      </c>
      <c r="Q32">
        <v>541</v>
      </c>
      <c r="R32">
        <v>0</v>
      </c>
      <c r="S32">
        <v>5</v>
      </c>
      <c r="T32">
        <v>0</v>
      </c>
      <c r="U32" s="6">
        <f>Sheet2!AF$2</f>
        <v>2025</v>
      </c>
      <c r="V32" s="6">
        <v>11</v>
      </c>
    </row>
    <row r="33" spans="1:22" x14ac:dyDescent="0.25">
      <c r="A33" s="1" t="s">
        <v>59</v>
      </c>
      <c r="B33" s="1" t="s">
        <v>60</v>
      </c>
      <c r="C33" s="1" t="s">
        <v>61</v>
      </c>
      <c r="D33" s="1" t="s">
        <v>68</v>
      </c>
      <c r="E33" s="13">
        <v>865</v>
      </c>
      <c r="F33" s="13">
        <v>563</v>
      </c>
      <c r="G33" s="13">
        <v>302</v>
      </c>
      <c r="H33" s="13">
        <v>556</v>
      </c>
      <c r="I33" s="13">
        <v>150</v>
      </c>
      <c r="J33" s="13">
        <v>48</v>
      </c>
      <c r="K33" s="13">
        <v>111</v>
      </c>
      <c r="L33" s="13">
        <v>0</v>
      </c>
      <c r="M33" s="13">
        <v>0</v>
      </c>
      <c r="N33" s="13">
        <v>0</v>
      </c>
      <c r="O33" s="13">
        <v>0</v>
      </c>
      <c r="P33" s="13">
        <v>5</v>
      </c>
      <c r="Q33" s="13">
        <v>831</v>
      </c>
      <c r="R33" s="13">
        <v>0</v>
      </c>
      <c r="S33" s="13">
        <v>5</v>
      </c>
      <c r="T33" s="13">
        <v>11</v>
      </c>
      <c r="U33" s="6">
        <f>Sheet2!AF$2</f>
        <v>2025</v>
      </c>
      <c r="V33" s="6">
        <v>11</v>
      </c>
    </row>
    <row r="34" spans="1:22" x14ac:dyDescent="0.25">
      <c r="A34" s="1" t="s">
        <v>59</v>
      </c>
      <c r="B34" s="1" t="s">
        <v>60</v>
      </c>
      <c r="C34" s="1" t="s">
        <v>63</v>
      </c>
      <c r="D34" s="1" t="s">
        <v>69</v>
      </c>
      <c r="E34">
        <v>172</v>
      </c>
      <c r="F34">
        <v>107</v>
      </c>
      <c r="G34">
        <v>65</v>
      </c>
      <c r="H34">
        <v>2</v>
      </c>
      <c r="I34">
        <v>2</v>
      </c>
      <c r="J34">
        <v>24</v>
      </c>
      <c r="K34">
        <v>144</v>
      </c>
      <c r="L34">
        <v>0</v>
      </c>
      <c r="M34">
        <v>6</v>
      </c>
      <c r="N34">
        <v>0</v>
      </c>
      <c r="O34">
        <v>0</v>
      </c>
      <c r="P34">
        <v>21</v>
      </c>
      <c r="Q34">
        <v>133</v>
      </c>
      <c r="R34">
        <v>3</v>
      </c>
      <c r="S34">
        <v>2</v>
      </c>
      <c r="T34">
        <v>0</v>
      </c>
      <c r="U34" s="6">
        <f>Sheet2!AF$2</f>
        <v>2025</v>
      </c>
      <c r="V34" s="6">
        <v>11</v>
      </c>
    </row>
    <row r="35" spans="1:22" x14ac:dyDescent="0.25">
      <c r="A35" t="s">
        <v>59</v>
      </c>
      <c r="B35" t="s">
        <v>60</v>
      </c>
      <c r="C35" t="s">
        <v>63</v>
      </c>
      <c r="D35" t="s">
        <v>70</v>
      </c>
      <c r="E35">
        <v>925</v>
      </c>
      <c r="F35">
        <v>627</v>
      </c>
      <c r="G35">
        <v>298</v>
      </c>
      <c r="H35">
        <v>315</v>
      </c>
      <c r="I35">
        <v>211</v>
      </c>
      <c r="J35">
        <v>112</v>
      </c>
      <c r="K35">
        <v>287</v>
      </c>
      <c r="L35">
        <v>0</v>
      </c>
      <c r="M35">
        <v>1</v>
      </c>
      <c r="N35">
        <v>0</v>
      </c>
      <c r="O35">
        <v>0</v>
      </c>
      <c r="P35">
        <v>12</v>
      </c>
      <c r="Q35">
        <v>793</v>
      </c>
      <c r="R35">
        <v>1</v>
      </c>
      <c r="S35">
        <v>2</v>
      </c>
      <c r="T35">
        <v>0</v>
      </c>
      <c r="U35" s="6">
        <f>Sheet2!AF$2</f>
        <v>2025</v>
      </c>
      <c r="V35" s="6">
        <v>11</v>
      </c>
    </row>
    <row r="36" spans="1:22" x14ac:dyDescent="0.25">
      <c r="A36" s="1" t="s">
        <v>59</v>
      </c>
      <c r="B36" s="1" t="s">
        <v>60</v>
      </c>
      <c r="C36" s="1" t="s">
        <v>61</v>
      </c>
      <c r="D36" s="1" t="s">
        <v>71</v>
      </c>
      <c r="E36">
        <v>0</v>
      </c>
      <c r="F36">
        <v>0</v>
      </c>
      <c r="G36">
        <v>0</v>
      </c>
      <c r="H36">
        <v>0</v>
      </c>
      <c r="I36">
        <v>0</v>
      </c>
      <c r="J36">
        <v>0</v>
      </c>
      <c r="K36">
        <v>0</v>
      </c>
      <c r="L36">
        <v>0</v>
      </c>
      <c r="M36">
        <v>0</v>
      </c>
      <c r="N36">
        <v>0</v>
      </c>
      <c r="O36">
        <v>0</v>
      </c>
      <c r="P36">
        <v>0</v>
      </c>
      <c r="Q36">
        <v>0</v>
      </c>
      <c r="R36">
        <v>0</v>
      </c>
      <c r="S36">
        <v>0</v>
      </c>
      <c r="T36">
        <v>0</v>
      </c>
      <c r="U36" s="6">
        <f>Sheet2!AF$2</f>
        <v>2025</v>
      </c>
      <c r="V36" s="6">
        <v>11</v>
      </c>
    </row>
    <row r="37" spans="1:22" x14ac:dyDescent="0.25">
      <c r="A37" s="1" t="s">
        <v>59</v>
      </c>
      <c r="B37" s="1" t="s">
        <v>72</v>
      </c>
      <c r="C37" s="1" t="s">
        <v>73</v>
      </c>
      <c r="D37" s="1" t="s">
        <v>74</v>
      </c>
      <c r="E37">
        <v>394</v>
      </c>
      <c r="F37">
        <v>269</v>
      </c>
      <c r="G37">
        <v>125</v>
      </c>
      <c r="H37">
        <v>34</v>
      </c>
      <c r="I37">
        <v>61</v>
      </c>
      <c r="J37">
        <v>76</v>
      </c>
      <c r="K37">
        <v>223</v>
      </c>
      <c r="L37">
        <v>0</v>
      </c>
      <c r="M37">
        <v>0</v>
      </c>
      <c r="N37">
        <v>0</v>
      </c>
      <c r="O37">
        <v>0</v>
      </c>
      <c r="P37">
        <v>0</v>
      </c>
      <c r="Q37">
        <v>350</v>
      </c>
      <c r="R37">
        <v>0</v>
      </c>
      <c r="S37">
        <v>3</v>
      </c>
      <c r="T37">
        <v>0</v>
      </c>
      <c r="U37" s="6">
        <f>Sheet2!AF$2</f>
        <v>2025</v>
      </c>
      <c r="V37" s="6">
        <v>11</v>
      </c>
    </row>
    <row r="38" spans="1:22" x14ac:dyDescent="0.25">
      <c r="A38" s="1" t="s">
        <v>59</v>
      </c>
      <c r="B38" s="1" t="s">
        <v>72</v>
      </c>
      <c r="C38" s="1" t="s">
        <v>75</v>
      </c>
      <c r="D38" s="1" t="s">
        <v>76</v>
      </c>
      <c r="E38">
        <v>41</v>
      </c>
      <c r="F38">
        <v>41</v>
      </c>
      <c r="G38">
        <v>0</v>
      </c>
      <c r="H38">
        <v>0</v>
      </c>
      <c r="I38">
        <v>0</v>
      </c>
      <c r="J38">
        <v>2</v>
      </c>
      <c r="K38">
        <v>39</v>
      </c>
      <c r="L38">
        <v>0</v>
      </c>
      <c r="M38">
        <v>0</v>
      </c>
      <c r="N38">
        <v>0</v>
      </c>
      <c r="O38">
        <v>0</v>
      </c>
      <c r="P38">
        <v>1</v>
      </c>
      <c r="Q38">
        <v>23</v>
      </c>
      <c r="R38">
        <v>0</v>
      </c>
      <c r="S38">
        <v>0</v>
      </c>
      <c r="T38">
        <v>0</v>
      </c>
      <c r="U38" s="6">
        <f>Sheet2!AF$2</f>
        <v>2025</v>
      </c>
      <c r="V38" s="6">
        <v>11</v>
      </c>
    </row>
    <row r="39" spans="1:22" x14ac:dyDescent="0.25">
      <c r="A39" s="1" t="s">
        <v>59</v>
      </c>
      <c r="B39" s="1" t="s">
        <v>72</v>
      </c>
      <c r="C39" s="1" t="s">
        <v>73</v>
      </c>
      <c r="D39" s="1" t="s">
        <v>77</v>
      </c>
      <c r="E39">
        <v>88</v>
      </c>
      <c r="F39">
        <v>62</v>
      </c>
      <c r="G39">
        <v>26</v>
      </c>
      <c r="H39">
        <v>0</v>
      </c>
      <c r="I39">
        <v>4</v>
      </c>
      <c r="J39">
        <v>4</v>
      </c>
      <c r="K39">
        <v>80</v>
      </c>
      <c r="L39">
        <v>0</v>
      </c>
      <c r="M39">
        <v>0</v>
      </c>
      <c r="N39">
        <v>0</v>
      </c>
      <c r="O39">
        <v>0</v>
      </c>
      <c r="P39">
        <v>0</v>
      </c>
      <c r="Q39">
        <v>84</v>
      </c>
      <c r="R39">
        <v>0</v>
      </c>
      <c r="S39">
        <v>0</v>
      </c>
      <c r="T39">
        <v>0</v>
      </c>
      <c r="U39" s="6">
        <f>Sheet2!AF$2</f>
        <v>2025</v>
      </c>
      <c r="V39" s="6">
        <v>11</v>
      </c>
    </row>
    <row r="40" spans="1:22" x14ac:dyDescent="0.25">
      <c r="A40" s="1" t="s">
        <v>59</v>
      </c>
      <c r="B40" s="1" t="s">
        <v>72</v>
      </c>
      <c r="C40" s="1" t="s">
        <v>75</v>
      </c>
      <c r="D40" s="1" t="s">
        <v>78</v>
      </c>
      <c r="E40">
        <v>12</v>
      </c>
      <c r="F40">
        <v>8</v>
      </c>
      <c r="G40">
        <v>4</v>
      </c>
      <c r="H40">
        <v>4</v>
      </c>
      <c r="I40">
        <v>3</v>
      </c>
      <c r="J40">
        <v>0</v>
      </c>
      <c r="K40">
        <v>5</v>
      </c>
      <c r="L40">
        <v>0</v>
      </c>
      <c r="M40">
        <v>0</v>
      </c>
      <c r="N40">
        <v>0</v>
      </c>
      <c r="O40">
        <v>0</v>
      </c>
      <c r="P40">
        <v>0</v>
      </c>
      <c r="Q40">
        <v>5</v>
      </c>
      <c r="R40">
        <v>0</v>
      </c>
      <c r="S40">
        <v>0</v>
      </c>
      <c r="T40">
        <v>0</v>
      </c>
      <c r="U40" s="6">
        <f>Sheet2!AF$2</f>
        <v>2025</v>
      </c>
      <c r="V40" s="6">
        <v>11</v>
      </c>
    </row>
    <row r="41" spans="1:22" x14ac:dyDescent="0.25">
      <c r="A41" s="1" t="s">
        <v>59</v>
      </c>
      <c r="B41" s="1" t="s">
        <v>72</v>
      </c>
      <c r="C41" s="1" t="s">
        <v>75</v>
      </c>
      <c r="D41" s="1" t="s">
        <v>79</v>
      </c>
      <c r="E41">
        <v>382</v>
      </c>
      <c r="F41">
        <v>194</v>
      </c>
      <c r="G41">
        <v>188</v>
      </c>
      <c r="H41">
        <v>105</v>
      </c>
      <c r="I41">
        <v>61</v>
      </c>
      <c r="J41">
        <v>53</v>
      </c>
      <c r="K41">
        <v>163</v>
      </c>
      <c r="L41">
        <v>0</v>
      </c>
      <c r="M41">
        <v>0</v>
      </c>
      <c r="N41">
        <v>0</v>
      </c>
      <c r="O41">
        <v>0</v>
      </c>
      <c r="P41">
        <v>7</v>
      </c>
      <c r="Q41">
        <v>360</v>
      </c>
      <c r="R41">
        <v>1</v>
      </c>
      <c r="S41">
        <v>3</v>
      </c>
      <c r="T41">
        <v>0</v>
      </c>
      <c r="U41" s="6">
        <f>Sheet2!AF$2</f>
        <v>2025</v>
      </c>
      <c r="V41" s="6">
        <v>11</v>
      </c>
    </row>
    <row r="42" spans="1:22" x14ac:dyDescent="0.25">
      <c r="A42" s="1" t="s">
        <v>59</v>
      </c>
      <c r="B42" s="1" t="s">
        <v>72</v>
      </c>
      <c r="C42" s="1" t="s">
        <v>73</v>
      </c>
      <c r="D42" s="1" t="s">
        <v>80</v>
      </c>
      <c r="E42">
        <v>414</v>
      </c>
      <c r="F42">
        <v>245</v>
      </c>
      <c r="G42">
        <v>169</v>
      </c>
      <c r="H42">
        <v>165</v>
      </c>
      <c r="I42">
        <v>45</v>
      </c>
      <c r="J42">
        <v>44</v>
      </c>
      <c r="K42">
        <v>160</v>
      </c>
      <c r="L42">
        <v>0</v>
      </c>
      <c r="M42">
        <v>0</v>
      </c>
      <c r="N42">
        <v>0</v>
      </c>
      <c r="O42">
        <v>0</v>
      </c>
      <c r="P42">
        <v>0</v>
      </c>
      <c r="Q42">
        <v>331</v>
      </c>
      <c r="R42">
        <v>0</v>
      </c>
      <c r="S42">
        <v>7</v>
      </c>
      <c r="T42">
        <v>0</v>
      </c>
      <c r="U42" s="6">
        <f>Sheet2!AF$2</f>
        <v>2025</v>
      </c>
      <c r="V42" s="6">
        <v>11</v>
      </c>
    </row>
    <row r="43" spans="1:22" x14ac:dyDescent="0.25">
      <c r="A43" s="1" t="s">
        <v>59</v>
      </c>
      <c r="B43" s="1" t="s">
        <v>72</v>
      </c>
      <c r="C43" s="1" t="s">
        <v>73</v>
      </c>
      <c r="D43" s="1" t="s">
        <v>81</v>
      </c>
      <c r="E43">
        <v>150</v>
      </c>
      <c r="F43">
        <v>100</v>
      </c>
      <c r="G43">
        <v>50</v>
      </c>
      <c r="H43">
        <v>47</v>
      </c>
      <c r="I43">
        <v>35</v>
      </c>
      <c r="J43">
        <v>30</v>
      </c>
      <c r="K43">
        <v>38</v>
      </c>
      <c r="L43">
        <v>0</v>
      </c>
      <c r="M43">
        <v>0</v>
      </c>
      <c r="N43">
        <v>0</v>
      </c>
      <c r="O43">
        <v>0</v>
      </c>
      <c r="P43">
        <v>3</v>
      </c>
      <c r="Q43">
        <v>119</v>
      </c>
      <c r="R43">
        <v>0</v>
      </c>
      <c r="S43">
        <v>5</v>
      </c>
      <c r="T43">
        <v>3</v>
      </c>
      <c r="U43" s="6">
        <f>Sheet2!AF$2</f>
        <v>2025</v>
      </c>
      <c r="V43" s="6">
        <v>11</v>
      </c>
    </row>
    <row r="44" spans="1:22" x14ac:dyDescent="0.25">
      <c r="A44" s="1" t="s">
        <v>59</v>
      </c>
      <c r="B44" s="1" t="s">
        <v>72</v>
      </c>
      <c r="C44" s="1" t="s">
        <v>75</v>
      </c>
      <c r="D44" s="1" t="s">
        <v>82</v>
      </c>
      <c r="E44">
        <v>700</v>
      </c>
      <c r="F44">
        <v>410</v>
      </c>
      <c r="G44">
        <v>290</v>
      </c>
      <c r="H44">
        <v>400</v>
      </c>
      <c r="I44">
        <v>128</v>
      </c>
      <c r="J44">
        <v>79</v>
      </c>
      <c r="K44">
        <v>93</v>
      </c>
      <c r="L44">
        <v>0</v>
      </c>
      <c r="M44">
        <v>0</v>
      </c>
      <c r="N44">
        <v>0</v>
      </c>
      <c r="O44">
        <v>1</v>
      </c>
      <c r="P44">
        <v>49</v>
      </c>
      <c r="Q44">
        <v>581</v>
      </c>
      <c r="R44">
        <v>3</v>
      </c>
      <c r="S44">
        <v>1</v>
      </c>
      <c r="T44">
        <v>15</v>
      </c>
      <c r="U44" s="6">
        <f>Sheet2!AF$2</f>
        <v>2025</v>
      </c>
      <c r="V44" s="6">
        <v>11</v>
      </c>
    </row>
    <row r="45" spans="1:22" x14ac:dyDescent="0.25">
      <c r="A45" s="1" t="s">
        <v>59</v>
      </c>
      <c r="B45" s="1" t="s">
        <v>72</v>
      </c>
      <c r="C45" s="1" t="s">
        <v>75</v>
      </c>
      <c r="D45" s="1" t="s">
        <v>83</v>
      </c>
      <c r="E45">
        <v>336</v>
      </c>
      <c r="F45">
        <v>264</v>
      </c>
      <c r="G45">
        <v>72</v>
      </c>
      <c r="H45">
        <v>31</v>
      </c>
      <c r="I45">
        <v>28</v>
      </c>
      <c r="J45">
        <v>26</v>
      </c>
      <c r="K45">
        <v>251</v>
      </c>
      <c r="L45">
        <v>0</v>
      </c>
      <c r="M45">
        <v>0</v>
      </c>
      <c r="N45">
        <v>0</v>
      </c>
      <c r="O45">
        <v>0</v>
      </c>
      <c r="P45">
        <v>0</v>
      </c>
      <c r="Q45">
        <v>332</v>
      </c>
      <c r="R45">
        <v>0</v>
      </c>
      <c r="S45">
        <v>3</v>
      </c>
      <c r="T45">
        <v>0</v>
      </c>
      <c r="U45" s="6">
        <f>Sheet2!AF$2</f>
        <v>2025</v>
      </c>
      <c r="V45" s="6">
        <v>11</v>
      </c>
    </row>
    <row r="46" spans="1:22" x14ac:dyDescent="0.25">
      <c r="A46" s="1" t="s">
        <v>59</v>
      </c>
      <c r="B46" s="1" t="s">
        <v>72</v>
      </c>
      <c r="C46" s="1" t="s">
        <v>75</v>
      </c>
      <c r="D46" s="1" t="s">
        <v>84</v>
      </c>
      <c r="E46">
        <v>200</v>
      </c>
      <c r="F46">
        <v>157</v>
      </c>
      <c r="G46">
        <v>43</v>
      </c>
      <c r="H46">
        <v>14</v>
      </c>
      <c r="I46">
        <v>32</v>
      </c>
      <c r="J46">
        <v>25</v>
      </c>
      <c r="K46">
        <v>129</v>
      </c>
      <c r="L46">
        <v>0</v>
      </c>
      <c r="M46">
        <v>0</v>
      </c>
      <c r="N46">
        <v>0</v>
      </c>
      <c r="O46">
        <v>0</v>
      </c>
      <c r="P46">
        <v>0</v>
      </c>
      <c r="Q46">
        <v>170</v>
      </c>
      <c r="R46">
        <v>0</v>
      </c>
      <c r="S46">
        <v>0</v>
      </c>
      <c r="T46">
        <v>0</v>
      </c>
      <c r="U46" s="6">
        <f>Sheet2!AF$2</f>
        <v>2025</v>
      </c>
      <c r="V46" s="6">
        <v>11</v>
      </c>
    </row>
    <row r="47" spans="1:22" x14ac:dyDescent="0.25">
      <c r="A47" s="1" t="s">
        <v>59</v>
      </c>
      <c r="B47" s="1" t="s">
        <v>85</v>
      </c>
      <c r="C47" s="1" t="s">
        <v>86</v>
      </c>
      <c r="D47" s="1" t="s">
        <v>87</v>
      </c>
      <c r="E47">
        <v>863</v>
      </c>
      <c r="F47">
        <v>542</v>
      </c>
      <c r="G47">
        <v>321</v>
      </c>
      <c r="H47">
        <v>348</v>
      </c>
      <c r="I47">
        <v>130</v>
      </c>
      <c r="J47">
        <v>134</v>
      </c>
      <c r="K47">
        <v>251</v>
      </c>
      <c r="L47">
        <v>0</v>
      </c>
      <c r="M47">
        <v>0</v>
      </c>
      <c r="N47">
        <v>0</v>
      </c>
      <c r="O47">
        <v>0</v>
      </c>
      <c r="P47">
        <v>0</v>
      </c>
      <c r="Q47">
        <v>766</v>
      </c>
      <c r="R47">
        <v>0</v>
      </c>
      <c r="S47">
        <v>0</v>
      </c>
      <c r="T47">
        <v>0</v>
      </c>
      <c r="U47" s="6">
        <f>Sheet2!AF$2</f>
        <v>2025</v>
      </c>
      <c r="V47" s="6">
        <v>11</v>
      </c>
    </row>
    <row r="48" spans="1:22" x14ac:dyDescent="0.25">
      <c r="A48" s="1" t="s">
        <v>59</v>
      </c>
      <c r="B48" s="1" t="s">
        <v>85</v>
      </c>
      <c r="C48" s="1" t="s">
        <v>88</v>
      </c>
      <c r="D48" s="1" t="s">
        <v>89</v>
      </c>
      <c r="E48">
        <v>0</v>
      </c>
      <c r="F48">
        <v>0</v>
      </c>
      <c r="G48">
        <v>0</v>
      </c>
      <c r="H48">
        <v>0</v>
      </c>
      <c r="I48">
        <v>0</v>
      </c>
      <c r="J48">
        <v>0</v>
      </c>
      <c r="K48">
        <v>0</v>
      </c>
      <c r="L48">
        <v>0</v>
      </c>
      <c r="M48">
        <v>0</v>
      </c>
      <c r="N48">
        <v>0</v>
      </c>
      <c r="O48">
        <v>0</v>
      </c>
      <c r="P48">
        <v>0</v>
      </c>
      <c r="Q48">
        <v>0</v>
      </c>
      <c r="R48">
        <v>0</v>
      </c>
      <c r="S48">
        <v>0</v>
      </c>
      <c r="T48">
        <v>0</v>
      </c>
      <c r="U48" s="6">
        <f>Sheet2!AF$2</f>
        <v>2025</v>
      </c>
      <c r="V48" s="6">
        <v>11</v>
      </c>
    </row>
    <row r="49" spans="1:22" x14ac:dyDescent="0.25">
      <c r="A49" s="1" t="s">
        <v>59</v>
      </c>
      <c r="B49" s="1" t="s">
        <v>85</v>
      </c>
      <c r="C49" s="1" t="s">
        <v>86</v>
      </c>
      <c r="D49" s="1" t="s">
        <v>90</v>
      </c>
      <c r="E49">
        <v>243</v>
      </c>
      <c r="F49">
        <v>184</v>
      </c>
      <c r="G49">
        <v>59</v>
      </c>
      <c r="H49">
        <v>52</v>
      </c>
      <c r="I49">
        <v>18</v>
      </c>
      <c r="J49">
        <v>39</v>
      </c>
      <c r="K49">
        <v>134</v>
      </c>
      <c r="L49">
        <v>0</v>
      </c>
      <c r="M49">
        <v>0</v>
      </c>
      <c r="N49">
        <v>0</v>
      </c>
      <c r="O49">
        <v>0</v>
      </c>
      <c r="P49">
        <v>0</v>
      </c>
      <c r="Q49">
        <v>219</v>
      </c>
      <c r="R49">
        <v>0</v>
      </c>
      <c r="S49">
        <v>2</v>
      </c>
      <c r="T49">
        <v>0</v>
      </c>
      <c r="U49" s="6">
        <f>Sheet2!AF$2</f>
        <v>2025</v>
      </c>
      <c r="V49" s="6">
        <v>11</v>
      </c>
    </row>
    <row r="50" spans="1:22" x14ac:dyDescent="0.25">
      <c r="A50" s="1" t="s">
        <v>59</v>
      </c>
      <c r="B50" s="1" t="s">
        <v>85</v>
      </c>
      <c r="C50" s="1" t="s">
        <v>86</v>
      </c>
      <c r="D50" s="1" t="s">
        <v>91</v>
      </c>
      <c r="E50">
        <v>1277</v>
      </c>
      <c r="F50">
        <v>943</v>
      </c>
      <c r="G50">
        <v>334</v>
      </c>
      <c r="H50">
        <v>279</v>
      </c>
      <c r="I50">
        <v>246</v>
      </c>
      <c r="J50">
        <v>276</v>
      </c>
      <c r="K50">
        <v>476</v>
      </c>
      <c r="L50">
        <v>0</v>
      </c>
      <c r="M50">
        <v>0</v>
      </c>
      <c r="N50">
        <v>0</v>
      </c>
      <c r="O50">
        <v>0</v>
      </c>
      <c r="P50">
        <v>0</v>
      </c>
      <c r="Q50">
        <v>1181</v>
      </c>
      <c r="R50">
        <v>0</v>
      </c>
      <c r="S50">
        <v>14</v>
      </c>
      <c r="T50">
        <v>0</v>
      </c>
      <c r="U50" s="6">
        <f>Sheet2!AF$2</f>
        <v>2025</v>
      </c>
      <c r="V50" s="6">
        <v>11</v>
      </c>
    </row>
    <row r="51" spans="1:22" x14ac:dyDescent="0.25">
      <c r="A51" s="1" t="s">
        <v>59</v>
      </c>
      <c r="B51" s="1" t="s">
        <v>85</v>
      </c>
      <c r="C51" s="1" t="s">
        <v>86</v>
      </c>
      <c r="D51" s="1" t="s">
        <v>92</v>
      </c>
      <c r="E51">
        <v>401</v>
      </c>
      <c r="F51">
        <v>326</v>
      </c>
      <c r="G51">
        <v>75</v>
      </c>
      <c r="H51">
        <v>22</v>
      </c>
      <c r="I51">
        <v>26</v>
      </c>
      <c r="J51">
        <v>20</v>
      </c>
      <c r="K51">
        <v>333</v>
      </c>
      <c r="L51">
        <v>0</v>
      </c>
      <c r="M51">
        <v>0</v>
      </c>
      <c r="N51">
        <v>0</v>
      </c>
      <c r="O51">
        <v>0</v>
      </c>
      <c r="P51">
        <v>0</v>
      </c>
      <c r="Q51">
        <v>361</v>
      </c>
      <c r="R51">
        <v>0</v>
      </c>
      <c r="S51">
        <v>3</v>
      </c>
      <c r="T51">
        <v>0</v>
      </c>
      <c r="U51" s="6">
        <f>Sheet2!AF$2</f>
        <v>2025</v>
      </c>
      <c r="V51" s="6">
        <v>11</v>
      </c>
    </row>
    <row r="52" spans="1:22" x14ac:dyDescent="0.25">
      <c r="A52" s="1" t="s">
        <v>59</v>
      </c>
      <c r="B52" s="1" t="s">
        <v>85</v>
      </c>
      <c r="C52" s="1" t="s">
        <v>73</v>
      </c>
      <c r="D52" s="1" t="s">
        <v>93</v>
      </c>
      <c r="E52" s="13">
        <v>742</v>
      </c>
      <c r="F52" s="13">
        <v>525</v>
      </c>
      <c r="G52" s="13">
        <v>217</v>
      </c>
      <c r="H52" s="13">
        <v>145</v>
      </c>
      <c r="I52" s="13">
        <v>129</v>
      </c>
      <c r="J52" s="13">
        <v>83</v>
      </c>
      <c r="K52" s="13">
        <v>385</v>
      </c>
      <c r="L52" s="13">
        <v>0</v>
      </c>
      <c r="M52" s="13">
        <v>0</v>
      </c>
      <c r="N52" s="13">
        <v>0</v>
      </c>
      <c r="O52" s="13">
        <v>0</v>
      </c>
      <c r="P52" s="13">
        <v>0</v>
      </c>
      <c r="Q52" s="13">
        <v>662</v>
      </c>
      <c r="R52" s="13">
        <v>0</v>
      </c>
      <c r="S52" s="13">
        <v>18</v>
      </c>
      <c r="T52" s="13">
        <v>0</v>
      </c>
      <c r="U52" s="6">
        <f>Sheet2!AF$2</f>
        <v>2025</v>
      </c>
      <c r="V52" s="6">
        <v>11</v>
      </c>
    </row>
    <row r="53" spans="1:22" x14ac:dyDescent="0.25">
      <c r="A53" s="1" t="s">
        <v>59</v>
      </c>
      <c r="B53" s="1" t="s">
        <v>85</v>
      </c>
      <c r="C53" s="1" t="s">
        <v>88</v>
      </c>
      <c r="D53" s="1" t="s">
        <v>94</v>
      </c>
      <c r="E53">
        <v>815</v>
      </c>
      <c r="F53">
        <v>649</v>
      </c>
      <c r="G53">
        <v>166</v>
      </c>
      <c r="H53">
        <v>156</v>
      </c>
      <c r="I53">
        <v>78</v>
      </c>
      <c r="J53">
        <v>156</v>
      </c>
      <c r="K53">
        <v>425</v>
      </c>
      <c r="L53">
        <v>0</v>
      </c>
      <c r="M53">
        <v>0</v>
      </c>
      <c r="N53">
        <v>0</v>
      </c>
      <c r="O53">
        <v>0</v>
      </c>
      <c r="P53">
        <v>0</v>
      </c>
      <c r="Q53">
        <v>770</v>
      </c>
      <c r="R53">
        <v>0</v>
      </c>
      <c r="S53">
        <v>5</v>
      </c>
      <c r="T53">
        <v>0</v>
      </c>
      <c r="U53" s="6">
        <f>Sheet2!AF$2</f>
        <v>2025</v>
      </c>
      <c r="V53" s="6">
        <v>11</v>
      </c>
    </row>
    <row r="54" spans="1:22" x14ac:dyDescent="0.25">
      <c r="A54" s="1" t="s">
        <v>59</v>
      </c>
      <c r="B54" s="1" t="s">
        <v>85</v>
      </c>
      <c r="C54" s="1" t="s">
        <v>86</v>
      </c>
      <c r="D54" s="1" t="s">
        <v>95</v>
      </c>
      <c r="E54">
        <v>1117</v>
      </c>
      <c r="F54">
        <v>935</v>
      </c>
      <c r="G54">
        <v>182</v>
      </c>
      <c r="H54">
        <v>125</v>
      </c>
      <c r="I54">
        <v>221</v>
      </c>
      <c r="J54">
        <v>68</v>
      </c>
      <c r="K54">
        <v>703</v>
      </c>
      <c r="L54">
        <v>0</v>
      </c>
      <c r="M54">
        <v>0</v>
      </c>
      <c r="N54">
        <v>0</v>
      </c>
      <c r="O54">
        <v>0</v>
      </c>
      <c r="P54">
        <v>0</v>
      </c>
      <c r="Q54">
        <v>919</v>
      </c>
      <c r="R54">
        <v>0</v>
      </c>
      <c r="S54">
        <v>8</v>
      </c>
      <c r="T54">
        <v>0</v>
      </c>
      <c r="U54" s="6">
        <f>Sheet2!AF$2</f>
        <v>2025</v>
      </c>
      <c r="V54" s="6">
        <v>11</v>
      </c>
    </row>
    <row r="55" spans="1:22" x14ac:dyDescent="0.25">
      <c r="A55" s="1" t="s">
        <v>96</v>
      </c>
      <c r="B55" s="1" t="s">
        <v>97</v>
      </c>
      <c r="C55" s="1" t="s">
        <v>98</v>
      </c>
      <c r="D55" s="1" t="s">
        <v>99</v>
      </c>
      <c r="E55">
        <v>493</v>
      </c>
      <c r="F55">
        <v>404</v>
      </c>
      <c r="G55">
        <v>89</v>
      </c>
      <c r="H55">
        <v>5</v>
      </c>
      <c r="I55">
        <v>1</v>
      </c>
      <c r="J55">
        <v>34</v>
      </c>
      <c r="K55">
        <v>453</v>
      </c>
      <c r="L55">
        <v>0</v>
      </c>
      <c r="M55">
        <v>0</v>
      </c>
      <c r="N55">
        <v>0</v>
      </c>
      <c r="O55">
        <v>0</v>
      </c>
      <c r="P55">
        <v>0</v>
      </c>
      <c r="Q55">
        <v>472</v>
      </c>
      <c r="R55">
        <v>0</v>
      </c>
      <c r="S55">
        <v>0</v>
      </c>
      <c r="T55">
        <v>0</v>
      </c>
      <c r="U55" s="6">
        <f>Sheet2!AF$2</f>
        <v>2025</v>
      </c>
      <c r="V55" s="6">
        <v>11</v>
      </c>
    </row>
    <row r="56" spans="1:22" x14ac:dyDescent="0.25">
      <c r="A56" s="1" t="s">
        <v>96</v>
      </c>
      <c r="B56" s="1" t="s">
        <v>100</v>
      </c>
      <c r="C56" s="1" t="s">
        <v>101</v>
      </c>
      <c r="D56" s="1" t="s">
        <v>102</v>
      </c>
      <c r="E56">
        <v>482</v>
      </c>
      <c r="F56">
        <v>321</v>
      </c>
      <c r="G56">
        <v>161</v>
      </c>
      <c r="H56">
        <v>76</v>
      </c>
      <c r="I56">
        <v>108</v>
      </c>
      <c r="J56">
        <v>88</v>
      </c>
      <c r="K56">
        <v>210</v>
      </c>
      <c r="L56">
        <v>0</v>
      </c>
      <c r="M56">
        <v>0</v>
      </c>
      <c r="N56">
        <v>0</v>
      </c>
      <c r="O56">
        <v>0</v>
      </c>
      <c r="P56">
        <v>0</v>
      </c>
      <c r="Q56">
        <v>467</v>
      </c>
      <c r="R56">
        <v>0</v>
      </c>
      <c r="S56">
        <v>4</v>
      </c>
      <c r="T56">
        <v>0</v>
      </c>
      <c r="U56" s="6">
        <f>Sheet2!AF$2</f>
        <v>2025</v>
      </c>
      <c r="V56" s="6">
        <v>11</v>
      </c>
    </row>
    <row r="57" spans="1:22" x14ac:dyDescent="0.25">
      <c r="A57" s="1" t="s">
        <v>96</v>
      </c>
      <c r="B57" s="1" t="s">
        <v>100</v>
      </c>
      <c r="C57" s="1" t="s">
        <v>101</v>
      </c>
      <c r="D57" s="1" t="s">
        <v>103</v>
      </c>
      <c r="E57">
        <v>404</v>
      </c>
      <c r="F57">
        <v>268</v>
      </c>
      <c r="G57">
        <v>136</v>
      </c>
      <c r="H57">
        <v>266</v>
      </c>
      <c r="I57">
        <v>44</v>
      </c>
      <c r="J57">
        <v>10</v>
      </c>
      <c r="K57">
        <v>84</v>
      </c>
      <c r="L57">
        <v>0</v>
      </c>
      <c r="M57">
        <v>0</v>
      </c>
      <c r="N57">
        <v>0</v>
      </c>
      <c r="O57">
        <v>0</v>
      </c>
      <c r="P57">
        <v>0</v>
      </c>
      <c r="Q57">
        <v>398</v>
      </c>
      <c r="R57">
        <v>0</v>
      </c>
      <c r="S57">
        <v>3</v>
      </c>
      <c r="T57">
        <v>0</v>
      </c>
      <c r="U57" s="6">
        <f>Sheet2!AF$2</f>
        <v>2025</v>
      </c>
      <c r="V57" s="6">
        <v>11</v>
      </c>
    </row>
    <row r="58" spans="1:22" x14ac:dyDescent="0.25">
      <c r="A58" s="1" t="s">
        <v>96</v>
      </c>
      <c r="B58" s="1" t="s">
        <v>100</v>
      </c>
      <c r="C58" s="1" t="s">
        <v>101</v>
      </c>
      <c r="D58" s="1" t="s">
        <v>104</v>
      </c>
      <c r="E58">
        <v>228</v>
      </c>
      <c r="F58">
        <v>118</v>
      </c>
      <c r="G58">
        <v>110</v>
      </c>
      <c r="H58">
        <v>48</v>
      </c>
      <c r="I58">
        <v>36</v>
      </c>
      <c r="J58">
        <v>46</v>
      </c>
      <c r="K58">
        <v>98</v>
      </c>
      <c r="L58">
        <v>0</v>
      </c>
      <c r="M58">
        <v>0</v>
      </c>
      <c r="N58">
        <v>0</v>
      </c>
      <c r="O58">
        <v>0</v>
      </c>
      <c r="P58">
        <v>0</v>
      </c>
      <c r="Q58">
        <v>200</v>
      </c>
      <c r="R58">
        <v>0</v>
      </c>
      <c r="S58">
        <v>1</v>
      </c>
      <c r="T58">
        <v>0</v>
      </c>
      <c r="U58" s="6">
        <f>Sheet2!AF$2</f>
        <v>2025</v>
      </c>
      <c r="V58" s="6">
        <v>11</v>
      </c>
    </row>
    <row r="59" spans="1:22" x14ac:dyDescent="0.25">
      <c r="A59" s="1" t="s">
        <v>96</v>
      </c>
      <c r="B59" s="1" t="s">
        <v>100</v>
      </c>
      <c r="C59" s="1" t="s">
        <v>101</v>
      </c>
      <c r="D59" s="1" t="s">
        <v>105</v>
      </c>
      <c r="E59">
        <v>0</v>
      </c>
      <c r="F59">
        <v>0</v>
      </c>
      <c r="G59">
        <v>0</v>
      </c>
      <c r="H59">
        <v>0</v>
      </c>
      <c r="I59">
        <v>0</v>
      </c>
      <c r="J59">
        <v>0</v>
      </c>
      <c r="K59">
        <v>0</v>
      </c>
      <c r="L59">
        <v>0</v>
      </c>
      <c r="M59">
        <v>0</v>
      </c>
      <c r="N59">
        <v>0</v>
      </c>
      <c r="O59">
        <v>0</v>
      </c>
      <c r="P59">
        <v>0</v>
      </c>
      <c r="Q59">
        <v>0</v>
      </c>
      <c r="R59">
        <v>0</v>
      </c>
      <c r="S59">
        <v>0</v>
      </c>
      <c r="T59">
        <v>0</v>
      </c>
      <c r="U59" s="6">
        <f>Sheet2!AF$2</f>
        <v>2025</v>
      </c>
      <c r="V59" s="6">
        <v>11</v>
      </c>
    </row>
    <row r="60" spans="1:22" x14ac:dyDescent="0.25">
      <c r="A60" s="1" t="s">
        <v>96</v>
      </c>
      <c r="B60" s="1" t="s">
        <v>100</v>
      </c>
      <c r="C60" s="1" t="s">
        <v>101</v>
      </c>
      <c r="D60" s="1" t="s">
        <v>106</v>
      </c>
      <c r="E60">
        <v>0</v>
      </c>
      <c r="F60">
        <v>0</v>
      </c>
      <c r="G60">
        <v>0</v>
      </c>
      <c r="H60">
        <v>0</v>
      </c>
      <c r="I60">
        <v>0</v>
      </c>
      <c r="J60">
        <v>0</v>
      </c>
      <c r="K60">
        <v>0</v>
      </c>
      <c r="L60">
        <v>0</v>
      </c>
      <c r="M60">
        <v>0</v>
      </c>
      <c r="N60">
        <v>0</v>
      </c>
      <c r="O60">
        <v>0</v>
      </c>
      <c r="P60">
        <v>0</v>
      </c>
      <c r="Q60">
        <v>0</v>
      </c>
      <c r="R60">
        <v>0</v>
      </c>
      <c r="S60">
        <v>0</v>
      </c>
      <c r="T60">
        <v>0</v>
      </c>
      <c r="U60" s="6">
        <f>Sheet2!AF$2</f>
        <v>2025</v>
      </c>
      <c r="V60" s="6">
        <v>11</v>
      </c>
    </row>
    <row r="61" spans="1:22" x14ac:dyDescent="0.25">
      <c r="A61" s="1" t="s">
        <v>96</v>
      </c>
      <c r="B61" s="1" t="s">
        <v>100</v>
      </c>
      <c r="C61" s="1" t="s">
        <v>101</v>
      </c>
      <c r="D61" s="1" t="s">
        <v>107</v>
      </c>
      <c r="E61">
        <v>147</v>
      </c>
      <c r="F61">
        <v>69</v>
      </c>
      <c r="G61">
        <v>78</v>
      </c>
      <c r="H61">
        <v>53</v>
      </c>
      <c r="I61">
        <v>10</v>
      </c>
      <c r="J61">
        <v>19</v>
      </c>
      <c r="K61">
        <v>65</v>
      </c>
      <c r="L61">
        <v>0</v>
      </c>
      <c r="M61">
        <v>2</v>
      </c>
      <c r="N61">
        <v>0</v>
      </c>
      <c r="O61">
        <v>1</v>
      </c>
      <c r="P61">
        <v>6</v>
      </c>
      <c r="Q61">
        <v>55</v>
      </c>
      <c r="R61">
        <v>4</v>
      </c>
      <c r="S61">
        <v>2</v>
      </c>
      <c r="T61">
        <v>15</v>
      </c>
      <c r="U61" s="6">
        <f>Sheet2!AF$2</f>
        <v>2025</v>
      </c>
      <c r="V61" s="6">
        <v>11</v>
      </c>
    </row>
    <row r="62" spans="1:22" x14ac:dyDescent="0.25">
      <c r="A62" s="1" t="s">
        <v>96</v>
      </c>
      <c r="B62" s="1" t="s">
        <v>100</v>
      </c>
      <c r="C62" s="1" t="s">
        <v>101</v>
      </c>
      <c r="D62" s="1" t="s">
        <v>108</v>
      </c>
      <c r="E62">
        <v>373</v>
      </c>
      <c r="F62">
        <v>283</v>
      </c>
      <c r="G62">
        <v>90</v>
      </c>
      <c r="H62">
        <v>49</v>
      </c>
      <c r="I62">
        <v>55</v>
      </c>
      <c r="J62">
        <v>33</v>
      </c>
      <c r="K62">
        <v>236</v>
      </c>
      <c r="L62">
        <v>0</v>
      </c>
      <c r="M62">
        <v>0</v>
      </c>
      <c r="N62">
        <v>0</v>
      </c>
      <c r="O62">
        <v>0</v>
      </c>
      <c r="P62">
        <v>0</v>
      </c>
      <c r="Q62">
        <v>348</v>
      </c>
      <c r="R62">
        <v>0</v>
      </c>
      <c r="S62">
        <v>3</v>
      </c>
      <c r="T62">
        <v>0</v>
      </c>
      <c r="U62" s="6">
        <f>Sheet2!AF$2</f>
        <v>2025</v>
      </c>
      <c r="V62" s="6">
        <v>11</v>
      </c>
    </row>
    <row r="63" spans="1:22" x14ac:dyDescent="0.25">
      <c r="A63" s="1" t="s">
        <v>96</v>
      </c>
      <c r="B63" s="1" t="s">
        <v>109</v>
      </c>
      <c r="C63" s="1" t="s">
        <v>110</v>
      </c>
      <c r="D63" s="1" t="s">
        <v>111</v>
      </c>
      <c r="E63">
        <v>393</v>
      </c>
      <c r="F63">
        <v>159</v>
      </c>
      <c r="G63">
        <v>234</v>
      </c>
      <c r="H63">
        <v>176</v>
      </c>
      <c r="I63">
        <v>51</v>
      </c>
      <c r="J63">
        <v>36</v>
      </c>
      <c r="K63">
        <v>130</v>
      </c>
      <c r="L63">
        <v>0</v>
      </c>
      <c r="M63">
        <v>0</v>
      </c>
      <c r="N63">
        <v>0</v>
      </c>
      <c r="O63">
        <v>0</v>
      </c>
      <c r="P63">
        <v>0</v>
      </c>
      <c r="Q63">
        <v>362</v>
      </c>
      <c r="R63">
        <v>0</v>
      </c>
      <c r="S63">
        <v>7</v>
      </c>
      <c r="T63">
        <v>0</v>
      </c>
      <c r="U63" s="6">
        <f>Sheet2!AF$2</f>
        <v>2025</v>
      </c>
      <c r="V63" s="6">
        <v>11</v>
      </c>
    </row>
    <row r="64" spans="1:22" x14ac:dyDescent="0.25">
      <c r="A64" s="1" t="s">
        <v>96</v>
      </c>
      <c r="B64" s="1" t="s">
        <v>109</v>
      </c>
      <c r="C64" s="1" t="s">
        <v>110</v>
      </c>
      <c r="D64" s="1" t="s">
        <v>112</v>
      </c>
      <c r="E64">
        <v>351</v>
      </c>
      <c r="F64">
        <v>186</v>
      </c>
      <c r="G64">
        <v>165</v>
      </c>
      <c r="H64">
        <v>144</v>
      </c>
      <c r="I64">
        <v>41</v>
      </c>
      <c r="J64">
        <v>16</v>
      </c>
      <c r="K64">
        <v>150</v>
      </c>
      <c r="L64">
        <v>0</v>
      </c>
      <c r="M64">
        <v>0</v>
      </c>
      <c r="N64">
        <v>0</v>
      </c>
      <c r="O64">
        <v>0</v>
      </c>
      <c r="P64">
        <v>0</v>
      </c>
      <c r="Q64">
        <v>168</v>
      </c>
      <c r="R64">
        <v>0</v>
      </c>
      <c r="S64">
        <v>1</v>
      </c>
      <c r="T64">
        <v>0</v>
      </c>
      <c r="U64" s="6">
        <f>Sheet2!AF$2</f>
        <v>2025</v>
      </c>
      <c r="V64" s="6">
        <v>11</v>
      </c>
    </row>
    <row r="65" spans="1:22" x14ac:dyDescent="0.25">
      <c r="A65" s="1" t="s">
        <v>96</v>
      </c>
      <c r="B65" s="1" t="s">
        <v>109</v>
      </c>
      <c r="C65" s="1" t="s">
        <v>110</v>
      </c>
      <c r="D65" s="1" t="s">
        <v>113</v>
      </c>
      <c r="E65">
        <v>305</v>
      </c>
      <c r="F65">
        <v>196</v>
      </c>
      <c r="G65">
        <v>109</v>
      </c>
      <c r="H65">
        <v>28</v>
      </c>
      <c r="I65">
        <v>23</v>
      </c>
      <c r="J65">
        <v>46</v>
      </c>
      <c r="K65">
        <v>208</v>
      </c>
      <c r="L65">
        <v>0</v>
      </c>
      <c r="M65">
        <v>2</v>
      </c>
      <c r="N65">
        <v>0</v>
      </c>
      <c r="O65">
        <v>3</v>
      </c>
      <c r="P65">
        <v>32</v>
      </c>
      <c r="Q65">
        <v>149</v>
      </c>
      <c r="R65">
        <v>32</v>
      </c>
      <c r="S65">
        <v>13</v>
      </c>
      <c r="T65">
        <v>8</v>
      </c>
      <c r="U65" s="6">
        <f>Sheet2!AF$2</f>
        <v>2025</v>
      </c>
      <c r="V65" s="6">
        <v>11</v>
      </c>
    </row>
    <row r="66" spans="1:22" x14ac:dyDescent="0.25">
      <c r="A66" s="1" t="s">
        <v>96</v>
      </c>
      <c r="B66" s="1" t="s">
        <v>109</v>
      </c>
      <c r="C66" s="1" t="s">
        <v>110</v>
      </c>
      <c r="D66" s="1" t="s">
        <v>114</v>
      </c>
      <c r="E66" s="13">
        <v>350</v>
      </c>
      <c r="F66" s="13">
        <v>194</v>
      </c>
      <c r="G66" s="13">
        <v>156</v>
      </c>
      <c r="H66" s="13">
        <v>17</v>
      </c>
      <c r="I66" s="13">
        <v>30</v>
      </c>
      <c r="J66" s="13">
        <v>31</v>
      </c>
      <c r="K66" s="13">
        <v>272</v>
      </c>
      <c r="L66" s="13">
        <v>0</v>
      </c>
      <c r="M66" s="13">
        <v>0</v>
      </c>
      <c r="N66" s="13">
        <v>0</v>
      </c>
      <c r="O66" s="13">
        <v>0</v>
      </c>
      <c r="P66" s="13">
        <v>0</v>
      </c>
      <c r="Q66" s="13">
        <v>335</v>
      </c>
      <c r="R66" s="13">
        <v>0</v>
      </c>
      <c r="S66" s="13">
        <v>2</v>
      </c>
      <c r="T66" s="13">
        <v>0</v>
      </c>
      <c r="U66" s="6">
        <f>Sheet2!AF$2</f>
        <v>2025</v>
      </c>
      <c r="V66" s="6">
        <v>11</v>
      </c>
    </row>
    <row r="67" spans="1:22" x14ac:dyDescent="0.25">
      <c r="A67" s="1" t="s">
        <v>96</v>
      </c>
      <c r="B67" s="1" t="s">
        <v>109</v>
      </c>
      <c r="C67" s="1" t="s">
        <v>110</v>
      </c>
      <c r="D67" s="1" t="s">
        <v>115</v>
      </c>
      <c r="E67">
        <v>25</v>
      </c>
      <c r="F67">
        <v>18</v>
      </c>
      <c r="G67">
        <v>7</v>
      </c>
      <c r="H67">
        <v>5</v>
      </c>
      <c r="I67">
        <v>11</v>
      </c>
      <c r="J67">
        <v>4</v>
      </c>
      <c r="K67">
        <v>5</v>
      </c>
      <c r="L67">
        <v>0</v>
      </c>
      <c r="M67">
        <v>0</v>
      </c>
      <c r="N67">
        <v>0</v>
      </c>
      <c r="O67">
        <v>0</v>
      </c>
      <c r="P67">
        <v>0</v>
      </c>
      <c r="Q67">
        <v>25</v>
      </c>
      <c r="R67">
        <v>0</v>
      </c>
      <c r="S67">
        <v>2</v>
      </c>
      <c r="T67">
        <v>0</v>
      </c>
      <c r="U67" s="6">
        <f>Sheet2!AF$2</f>
        <v>2025</v>
      </c>
      <c r="V67" s="6">
        <v>11</v>
      </c>
    </row>
    <row r="68" spans="1:22" x14ac:dyDescent="0.25">
      <c r="A68" s="1" t="s">
        <v>96</v>
      </c>
      <c r="B68" s="1" t="s">
        <v>116</v>
      </c>
      <c r="C68" s="1" t="s">
        <v>117</v>
      </c>
      <c r="D68" s="1" t="s">
        <v>118</v>
      </c>
      <c r="E68">
        <v>426</v>
      </c>
      <c r="F68">
        <v>397</v>
      </c>
      <c r="G68">
        <v>29</v>
      </c>
      <c r="H68">
        <v>5</v>
      </c>
      <c r="I68">
        <v>9</v>
      </c>
      <c r="J68">
        <v>6</v>
      </c>
      <c r="K68">
        <v>406</v>
      </c>
      <c r="L68">
        <v>0</v>
      </c>
      <c r="M68">
        <v>0</v>
      </c>
      <c r="N68">
        <v>0</v>
      </c>
      <c r="O68">
        <v>0</v>
      </c>
      <c r="P68">
        <v>0</v>
      </c>
      <c r="Q68">
        <v>374</v>
      </c>
      <c r="R68">
        <v>1</v>
      </c>
      <c r="S68">
        <v>5</v>
      </c>
      <c r="T68">
        <v>1</v>
      </c>
      <c r="U68" s="6">
        <f>Sheet2!AF$2</f>
        <v>2025</v>
      </c>
      <c r="V68" s="6">
        <v>11</v>
      </c>
    </row>
    <row r="69" spans="1:22" x14ac:dyDescent="0.25">
      <c r="A69" s="1" t="s">
        <v>96</v>
      </c>
      <c r="B69" s="1" t="s">
        <v>116</v>
      </c>
      <c r="C69" s="1" t="s">
        <v>98</v>
      </c>
      <c r="D69" s="1" t="s">
        <v>119</v>
      </c>
      <c r="E69">
        <v>335</v>
      </c>
      <c r="F69">
        <v>170</v>
      </c>
      <c r="G69">
        <v>165</v>
      </c>
      <c r="H69">
        <v>95</v>
      </c>
      <c r="I69">
        <v>38</v>
      </c>
      <c r="J69">
        <v>38</v>
      </c>
      <c r="K69">
        <v>164</v>
      </c>
      <c r="L69">
        <v>0</v>
      </c>
      <c r="M69">
        <v>0</v>
      </c>
      <c r="N69">
        <v>0</v>
      </c>
      <c r="O69">
        <v>0</v>
      </c>
      <c r="P69">
        <v>0</v>
      </c>
      <c r="Q69">
        <v>326</v>
      </c>
      <c r="R69">
        <v>0</v>
      </c>
      <c r="S69">
        <v>2</v>
      </c>
      <c r="T69">
        <v>0</v>
      </c>
      <c r="U69" s="6">
        <f>Sheet2!AF$2</f>
        <v>2025</v>
      </c>
      <c r="V69" s="6">
        <v>11</v>
      </c>
    </row>
    <row r="70" spans="1:22" x14ac:dyDescent="0.25">
      <c r="A70" s="1" t="s">
        <v>96</v>
      </c>
      <c r="B70" s="1" t="s">
        <v>116</v>
      </c>
      <c r="C70" s="1" t="s">
        <v>117</v>
      </c>
      <c r="D70" s="1" t="s">
        <v>120</v>
      </c>
      <c r="E70">
        <v>1052</v>
      </c>
      <c r="F70">
        <v>747</v>
      </c>
      <c r="G70">
        <v>305</v>
      </c>
      <c r="H70">
        <v>162</v>
      </c>
      <c r="I70">
        <v>98</v>
      </c>
      <c r="J70">
        <v>185</v>
      </c>
      <c r="K70">
        <v>607</v>
      </c>
      <c r="L70">
        <v>0</v>
      </c>
      <c r="M70">
        <v>0</v>
      </c>
      <c r="N70">
        <v>0</v>
      </c>
      <c r="O70">
        <v>0</v>
      </c>
      <c r="P70">
        <v>2</v>
      </c>
      <c r="Q70">
        <v>952</v>
      </c>
      <c r="R70">
        <v>1</v>
      </c>
      <c r="S70">
        <v>7</v>
      </c>
      <c r="T70">
        <v>1</v>
      </c>
      <c r="U70" s="6">
        <f>Sheet2!AF$2</f>
        <v>2025</v>
      </c>
      <c r="V70" s="6">
        <v>11</v>
      </c>
    </row>
    <row r="71" spans="1:22" x14ac:dyDescent="0.25">
      <c r="A71" s="1" t="s">
        <v>96</v>
      </c>
      <c r="B71" s="1" t="s">
        <v>116</v>
      </c>
      <c r="C71" s="1" t="s">
        <v>117</v>
      </c>
      <c r="D71" s="1" t="s">
        <v>121</v>
      </c>
      <c r="E71">
        <v>586</v>
      </c>
      <c r="F71">
        <v>413</v>
      </c>
      <c r="G71">
        <v>173</v>
      </c>
      <c r="H71">
        <v>120</v>
      </c>
      <c r="I71">
        <v>109</v>
      </c>
      <c r="J71">
        <v>55</v>
      </c>
      <c r="K71">
        <v>302</v>
      </c>
      <c r="L71">
        <v>0</v>
      </c>
      <c r="M71">
        <v>0</v>
      </c>
      <c r="N71">
        <v>0</v>
      </c>
      <c r="O71">
        <v>0</v>
      </c>
      <c r="P71">
        <v>0</v>
      </c>
      <c r="Q71">
        <v>554</v>
      </c>
      <c r="R71">
        <v>0</v>
      </c>
      <c r="S71">
        <v>18</v>
      </c>
      <c r="T71">
        <v>0</v>
      </c>
      <c r="U71" s="6">
        <f>Sheet2!AF$2</f>
        <v>2025</v>
      </c>
      <c r="V71" s="6">
        <v>11</v>
      </c>
    </row>
    <row r="72" spans="1:22" x14ac:dyDescent="0.25">
      <c r="A72" s="1" t="s">
        <v>96</v>
      </c>
      <c r="B72" s="1" t="s">
        <v>116</v>
      </c>
      <c r="C72" s="1" t="s">
        <v>117</v>
      </c>
      <c r="D72" s="1" t="s">
        <v>122</v>
      </c>
      <c r="E72">
        <v>333</v>
      </c>
      <c r="F72">
        <v>233</v>
      </c>
      <c r="G72">
        <v>100</v>
      </c>
      <c r="H72">
        <v>167</v>
      </c>
      <c r="I72">
        <v>36</v>
      </c>
      <c r="J72">
        <v>31</v>
      </c>
      <c r="K72">
        <v>99</v>
      </c>
      <c r="L72">
        <v>0</v>
      </c>
      <c r="M72">
        <v>0</v>
      </c>
      <c r="N72">
        <v>0</v>
      </c>
      <c r="O72">
        <v>0</v>
      </c>
      <c r="P72">
        <v>0</v>
      </c>
      <c r="Q72">
        <v>298</v>
      </c>
      <c r="R72">
        <v>0</v>
      </c>
      <c r="S72">
        <v>1</v>
      </c>
      <c r="T72">
        <v>0</v>
      </c>
      <c r="U72" s="6">
        <f>Sheet2!AF$2</f>
        <v>2025</v>
      </c>
      <c r="V72" s="6">
        <v>11</v>
      </c>
    </row>
    <row r="73" spans="1:22" x14ac:dyDescent="0.25">
      <c r="A73" s="1" t="s">
        <v>96</v>
      </c>
      <c r="B73" s="1" t="s">
        <v>116</v>
      </c>
      <c r="C73" s="1" t="s">
        <v>98</v>
      </c>
      <c r="D73" s="1" t="s">
        <v>123</v>
      </c>
      <c r="E73" s="13">
        <v>195</v>
      </c>
      <c r="F73" s="13">
        <v>112</v>
      </c>
      <c r="G73" s="13">
        <v>83</v>
      </c>
      <c r="H73" s="13">
        <v>15</v>
      </c>
      <c r="I73" s="13">
        <v>8</v>
      </c>
      <c r="J73" s="13">
        <v>27</v>
      </c>
      <c r="K73" s="13">
        <v>145</v>
      </c>
      <c r="L73" s="13">
        <v>0</v>
      </c>
      <c r="M73" s="13">
        <v>7</v>
      </c>
      <c r="N73" s="13">
        <v>0</v>
      </c>
      <c r="O73" s="13">
        <v>0</v>
      </c>
      <c r="P73" s="13">
        <v>21</v>
      </c>
      <c r="Q73" s="13">
        <v>142</v>
      </c>
      <c r="R73" s="13">
        <v>5</v>
      </c>
      <c r="S73" s="13">
        <v>1</v>
      </c>
      <c r="T73" s="13">
        <v>1</v>
      </c>
      <c r="U73" s="6">
        <f>Sheet2!AF$2</f>
        <v>2025</v>
      </c>
      <c r="V73" s="6">
        <v>11</v>
      </c>
    </row>
    <row r="74" spans="1:22" x14ac:dyDescent="0.25">
      <c r="A74" s="1" t="s">
        <v>96</v>
      </c>
      <c r="B74" s="1" t="s">
        <v>116</v>
      </c>
      <c r="C74" s="1" t="s">
        <v>98</v>
      </c>
      <c r="D74" s="1" t="s">
        <v>124</v>
      </c>
      <c r="E74">
        <v>62</v>
      </c>
      <c r="F74">
        <v>34</v>
      </c>
      <c r="G74">
        <v>28</v>
      </c>
      <c r="H74">
        <v>6</v>
      </c>
      <c r="I74">
        <v>5</v>
      </c>
      <c r="J74">
        <v>16</v>
      </c>
      <c r="K74">
        <v>35</v>
      </c>
      <c r="L74">
        <v>0</v>
      </c>
      <c r="M74">
        <v>2</v>
      </c>
      <c r="N74">
        <v>0</v>
      </c>
      <c r="O74">
        <v>1</v>
      </c>
      <c r="P74">
        <v>6</v>
      </c>
      <c r="Q74">
        <v>39</v>
      </c>
      <c r="R74">
        <v>1</v>
      </c>
      <c r="S74">
        <v>2</v>
      </c>
      <c r="T74">
        <v>1</v>
      </c>
      <c r="U74" s="6">
        <f>Sheet2!AF$2</f>
        <v>2025</v>
      </c>
      <c r="V74" s="6">
        <v>11</v>
      </c>
    </row>
    <row r="75" spans="1:22" x14ac:dyDescent="0.25">
      <c r="A75" s="1" t="s">
        <v>125</v>
      </c>
      <c r="B75" s="1" t="s">
        <v>126</v>
      </c>
      <c r="C75" s="1" t="s">
        <v>127</v>
      </c>
      <c r="D75" s="1" t="s">
        <v>128</v>
      </c>
      <c r="E75">
        <v>1142</v>
      </c>
      <c r="F75">
        <v>679</v>
      </c>
      <c r="G75">
        <v>463</v>
      </c>
      <c r="H75">
        <v>487</v>
      </c>
      <c r="I75">
        <v>64</v>
      </c>
      <c r="J75">
        <v>169</v>
      </c>
      <c r="K75">
        <v>422</v>
      </c>
      <c r="L75">
        <v>0</v>
      </c>
      <c r="M75">
        <v>0</v>
      </c>
      <c r="N75">
        <v>0</v>
      </c>
      <c r="O75">
        <v>0</v>
      </c>
      <c r="P75">
        <v>0</v>
      </c>
      <c r="Q75">
        <v>1112</v>
      </c>
      <c r="R75">
        <v>0</v>
      </c>
      <c r="S75">
        <v>21</v>
      </c>
      <c r="T75">
        <v>0</v>
      </c>
      <c r="U75" s="6">
        <f>Sheet2!AF$2</f>
        <v>2025</v>
      </c>
      <c r="V75" s="6">
        <v>11</v>
      </c>
    </row>
    <row r="76" spans="1:22" x14ac:dyDescent="0.25">
      <c r="A76" s="1" t="s">
        <v>125</v>
      </c>
      <c r="B76" s="1" t="s">
        <v>126</v>
      </c>
      <c r="C76" s="1" t="s">
        <v>129</v>
      </c>
      <c r="D76" s="1" t="s">
        <v>130</v>
      </c>
      <c r="E76">
        <v>311</v>
      </c>
      <c r="F76">
        <v>157</v>
      </c>
      <c r="G76">
        <v>154</v>
      </c>
      <c r="H76">
        <v>66</v>
      </c>
      <c r="I76">
        <v>44</v>
      </c>
      <c r="J76">
        <v>17</v>
      </c>
      <c r="K76">
        <v>184</v>
      </c>
      <c r="L76">
        <v>0</v>
      </c>
      <c r="M76">
        <v>0</v>
      </c>
      <c r="N76">
        <v>0</v>
      </c>
      <c r="O76">
        <v>0</v>
      </c>
      <c r="P76">
        <v>0</v>
      </c>
      <c r="Q76">
        <v>285</v>
      </c>
      <c r="R76">
        <v>0</v>
      </c>
      <c r="S76">
        <v>10</v>
      </c>
      <c r="T76">
        <v>0</v>
      </c>
      <c r="U76" s="6">
        <f>Sheet2!AF$2</f>
        <v>2025</v>
      </c>
      <c r="V76" s="6">
        <v>11</v>
      </c>
    </row>
    <row r="77" spans="1:22" x14ac:dyDescent="0.25">
      <c r="A77" s="1" t="s">
        <v>125</v>
      </c>
      <c r="B77" s="1" t="s">
        <v>126</v>
      </c>
      <c r="C77" s="1" t="s">
        <v>127</v>
      </c>
      <c r="D77" s="1" t="s">
        <v>131</v>
      </c>
      <c r="E77">
        <v>723</v>
      </c>
      <c r="F77">
        <v>462</v>
      </c>
      <c r="G77">
        <v>261</v>
      </c>
      <c r="H77">
        <v>103</v>
      </c>
      <c r="I77">
        <v>126</v>
      </c>
      <c r="J77">
        <v>36</v>
      </c>
      <c r="K77">
        <v>458</v>
      </c>
      <c r="L77">
        <v>0</v>
      </c>
      <c r="M77">
        <v>0</v>
      </c>
      <c r="N77">
        <v>0</v>
      </c>
      <c r="O77">
        <v>0</v>
      </c>
      <c r="P77">
        <v>0</v>
      </c>
      <c r="Q77">
        <v>513</v>
      </c>
      <c r="R77">
        <v>0</v>
      </c>
      <c r="S77">
        <v>3</v>
      </c>
      <c r="T77">
        <v>0</v>
      </c>
      <c r="U77" s="6">
        <f>Sheet2!AF$2</f>
        <v>2025</v>
      </c>
      <c r="V77" s="6">
        <v>11</v>
      </c>
    </row>
    <row r="78" spans="1:22" x14ac:dyDescent="0.25">
      <c r="A78" s="1" t="s">
        <v>125</v>
      </c>
      <c r="B78" s="1" t="s">
        <v>126</v>
      </c>
      <c r="C78" s="1" t="s">
        <v>127</v>
      </c>
      <c r="D78" s="1" t="s">
        <v>132</v>
      </c>
      <c r="E78">
        <v>253</v>
      </c>
      <c r="F78">
        <v>173</v>
      </c>
      <c r="G78">
        <v>80</v>
      </c>
      <c r="H78">
        <v>107</v>
      </c>
      <c r="I78">
        <v>31</v>
      </c>
      <c r="J78">
        <v>14</v>
      </c>
      <c r="K78">
        <v>101</v>
      </c>
      <c r="L78">
        <v>0</v>
      </c>
      <c r="M78">
        <v>0</v>
      </c>
      <c r="N78">
        <v>0</v>
      </c>
      <c r="O78">
        <v>0</v>
      </c>
      <c r="P78">
        <v>0</v>
      </c>
      <c r="Q78">
        <v>222</v>
      </c>
      <c r="R78">
        <v>0</v>
      </c>
      <c r="S78">
        <v>0</v>
      </c>
      <c r="T78">
        <v>0</v>
      </c>
      <c r="U78" s="6">
        <f>Sheet2!AF$2</f>
        <v>2025</v>
      </c>
      <c r="V78" s="6">
        <v>11</v>
      </c>
    </row>
    <row r="79" spans="1:22" x14ac:dyDescent="0.25">
      <c r="A79" s="1" t="s">
        <v>125</v>
      </c>
      <c r="B79" s="1" t="s">
        <v>126</v>
      </c>
      <c r="C79" s="1" t="s">
        <v>129</v>
      </c>
      <c r="D79" s="1" t="s">
        <v>133</v>
      </c>
      <c r="E79">
        <v>296</v>
      </c>
      <c r="F79">
        <v>179</v>
      </c>
      <c r="G79">
        <v>117</v>
      </c>
      <c r="H79">
        <v>148</v>
      </c>
      <c r="I79">
        <v>26</v>
      </c>
      <c r="J79">
        <v>38</v>
      </c>
      <c r="K79">
        <v>84</v>
      </c>
      <c r="L79">
        <v>0</v>
      </c>
      <c r="M79">
        <v>0</v>
      </c>
      <c r="N79">
        <v>0</v>
      </c>
      <c r="O79">
        <v>0</v>
      </c>
      <c r="P79">
        <v>0</v>
      </c>
      <c r="Q79">
        <v>280</v>
      </c>
      <c r="R79">
        <v>0</v>
      </c>
      <c r="S79">
        <v>4</v>
      </c>
      <c r="T79">
        <v>0</v>
      </c>
      <c r="U79" s="6">
        <f>Sheet2!AF$2</f>
        <v>2025</v>
      </c>
      <c r="V79" s="6">
        <v>11</v>
      </c>
    </row>
    <row r="80" spans="1:22" x14ac:dyDescent="0.25">
      <c r="A80" s="1" t="s">
        <v>125</v>
      </c>
      <c r="B80" s="1" t="s">
        <v>126</v>
      </c>
      <c r="C80" s="1" t="s">
        <v>129</v>
      </c>
      <c r="D80" s="1" t="s">
        <v>134</v>
      </c>
      <c r="E80">
        <v>67</v>
      </c>
      <c r="F80">
        <v>32</v>
      </c>
      <c r="G80">
        <v>35</v>
      </c>
      <c r="H80">
        <v>0</v>
      </c>
      <c r="I80">
        <v>0</v>
      </c>
      <c r="J80">
        <v>9</v>
      </c>
      <c r="K80">
        <v>58</v>
      </c>
      <c r="L80">
        <v>0</v>
      </c>
      <c r="M80">
        <v>0</v>
      </c>
      <c r="N80">
        <v>0</v>
      </c>
      <c r="O80">
        <v>0</v>
      </c>
      <c r="P80">
        <v>0</v>
      </c>
      <c r="Q80">
        <v>61</v>
      </c>
      <c r="R80">
        <v>0</v>
      </c>
      <c r="S80">
        <v>0</v>
      </c>
      <c r="T80">
        <v>0</v>
      </c>
      <c r="U80" s="6">
        <f>Sheet2!AF$2</f>
        <v>2025</v>
      </c>
      <c r="V80" s="6">
        <v>11</v>
      </c>
    </row>
    <row r="81" spans="1:22" x14ac:dyDescent="0.25">
      <c r="A81" s="1" t="s">
        <v>125</v>
      </c>
      <c r="B81" s="1" t="s">
        <v>126</v>
      </c>
      <c r="C81" s="1" t="s">
        <v>127</v>
      </c>
      <c r="D81" s="1" t="s">
        <v>135</v>
      </c>
      <c r="E81">
        <v>167</v>
      </c>
      <c r="F81">
        <v>72</v>
      </c>
      <c r="G81">
        <v>95</v>
      </c>
      <c r="H81">
        <v>18</v>
      </c>
      <c r="I81">
        <v>19</v>
      </c>
      <c r="J81">
        <v>51</v>
      </c>
      <c r="K81">
        <v>79</v>
      </c>
      <c r="L81">
        <v>0</v>
      </c>
      <c r="M81">
        <v>0</v>
      </c>
      <c r="N81">
        <v>0</v>
      </c>
      <c r="O81">
        <v>0</v>
      </c>
      <c r="P81">
        <v>0</v>
      </c>
      <c r="Q81">
        <v>159</v>
      </c>
      <c r="R81">
        <v>0</v>
      </c>
      <c r="S81">
        <v>2</v>
      </c>
      <c r="T81">
        <v>0</v>
      </c>
      <c r="U81" s="6">
        <f>Sheet2!AF$2</f>
        <v>2025</v>
      </c>
      <c r="V81" s="6">
        <v>11</v>
      </c>
    </row>
    <row r="82" spans="1:22" x14ac:dyDescent="0.25">
      <c r="A82" s="1" t="s">
        <v>125</v>
      </c>
      <c r="B82" s="1" t="s">
        <v>126</v>
      </c>
      <c r="C82" s="1" t="s">
        <v>129</v>
      </c>
      <c r="D82" s="1" t="s">
        <v>136</v>
      </c>
      <c r="E82">
        <v>204</v>
      </c>
      <c r="F82">
        <v>145</v>
      </c>
      <c r="G82">
        <v>59</v>
      </c>
      <c r="H82">
        <v>73</v>
      </c>
      <c r="I82">
        <v>36</v>
      </c>
      <c r="J82">
        <v>47</v>
      </c>
      <c r="K82">
        <v>48</v>
      </c>
      <c r="L82">
        <v>0</v>
      </c>
      <c r="M82">
        <v>3</v>
      </c>
      <c r="N82">
        <v>0</v>
      </c>
      <c r="O82">
        <v>1</v>
      </c>
      <c r="P82">
        <v>12</v>
      </c>
      <c r="Q82">
        <v>71</v>
      </c>
      <c r="R82">
        <v>2</v>
      </c>
      <c r="S82">
        <v>2</v>
      </c>
      <c r="T82">
        <v>4</v>
      </c>
      <c r="U82" s="6">
        <f>Sheet2!AF$2</f>
        <v>2025</v>
      </c>
      <c r="V82" s="6">
        <v>11</v>
      </c>
    </row>
    <row r="83" spans="1:22" x14ac:dyDescent="0.25">
      <c r="A83" s="1" t="s">
        <v>125</v>
      </c>
      <c r="B83" s="1" t="s">
        <v>126</v>
      </c>
      <c r="C83" s="1" t="s">
        <v>129</v>
      </c>
      <c r="D83" s="1" t="s">
        <v>137</v>
      </c>
      <c r="E83">
        <v>145</v>
      </c>
      <c r="F83">
        <v>58</v>
      </c>
      <c r="G83">
        <v>87</v>
      </c>
      <c r="H83">
        <v>2</v>
      </c>
      <c r="I83">
        <v>18</v>
      </c>
      <c r="J83">
        <v>47</v>
      </c>
      <c r="K83">
        <v>78</v>
      </c>
      <c r="L83">
        <v>0</v>
      </c>
      <c r="M83">
        <v>0</v>
      </c>
      <c r="N83">
        <v>0</v>
      </c>
      <c r="O83">
        <v>0</v>
      </c>
      <c r="P83">
        <v>0</v>
      </c>
      <c r="Q83">
        <v>131</v>
      </c>
      <c r="R83">
        <v>0</v>
      </c>
      <c r="S83">
        <v>0</v>
      </c>
      <c r="T83">
        <v>0</v>
      </c>
      <c r="U83" s="6">
        <f>Sheet2!AF$2</f>
        <v>2025</v>
      </c>
      <c r="V83" s="6">
        <v>11</v>
      </c>
    </row>
    <row r="84" spans="1:22" x14ac:dyDescent="0.25">
      <c r="A84" s="1" t="s">
        <v>125</v>
      </c>
      <c r="B84" s="1" t="s">
        <v>138</v>
      </c>
      <c r="C84" s="1" t="s">
        <v>139</v>
      </c>
      <c r="D84" s="1" t="s">
        <v>140</v>
      </c>
      <c r="E84" s="13">
        <v>106</v>
      </c>
      <c r="F84" s="13">
        <v>94</v>
      </c>
      <c r="G84" s="13">
        <v>12</v>
      </c>
      <c r="H84" s="13">
        <v>0</v>
      </c>
      <c r="I84" s="13">
        <v>1</v>
      </c>
      <c r="J84" s="13">
        <v>14</v>
      </c>
      <c r="K84" s="13">
        <v>91</v>
      </c>
      <c r="L84" s="13">
        <v>0</v>
      </c>
      <c r="M84" s="13">
        <v>0</v>
      </c>
      <c r="N84" s="13">
        <v>0</v>
      </c>
      <c r="O84" s="13">
        <v>0</v>
      </c>
      <c r="P84" s="13">
        <v>0</v>
      </c>
      <c r="Q84" s="13">
        <v>104</v>
      </c>
      <c r="R84" s="13">
        <v>0</v>
      </c>
      <c r="S84" s="13">
        <v>2</v>
      </c>
      <c r="T84" s="13">
        <v>0</v>
      </c>
      <c r="U84" s="6">
        <f>Sheet2!AF$2</f>
        <v>2025</v>
      </c>
      <c r="V84" s="6">
        <v>11</v>
      </c>
    </row>
    <row r="85" spans="1:22" x14ac:dyDescent="0.25">
      <c r="A85" s="1" t="s">
        <v>125</v>
      </c>
      <c r="B85" s="1" t="s">
        <v>138</v>
      </c>
      <c r="C85" s="1" t="s">
        <v>139</v>
      </c>
      <c r="D85" s="1" t="s">
        <v>141</v>
      </c>
      <c r="E85">
        <v>142</v>
      </c>
      <c r="F85">
        <v>75</v>
      </c>
      <c r="G85">
        <v>67</v>
      </c>
      <c r="H85">
        <v>91</v>
      </c>
      <c r="I85">
        <v>30</v>
      </c>
      <c r="J85">
        <v>4</v>
      </c>
      <c r="K85">
        <v>17</v>
      </c>
      <c r="L85">
        <v>0</v>
      </c>
      <c r="M85">
        <v>0</v>
      </c>
      <c r="N85">
        <v>0</v>
      </c>
      <c r="O85">
        <v>0</v>
      </c>
      <c r="P85">
        <v>3</v>
      </c>
      <c r="Q85">
        <v>107</v>
      </c>
      <c r="R85">
        <v>1</v>
      </c>
      <c r="S85">
        <v>0</v>
      </c>
      <c r="T85">
        <v>3</v>
      </c>
      <c r="U85" s="6">
        <f>Sheet2!AF$2</f>
        <v>2025</v>
      </c>
      <c r="V85" s="6">
        <v>11</v>
      </c>
    </row>
    <row r="86" spans="1:22" x14ac:dyDescent="0.25">
      <c r="A86" s="1" t="s">
        <v>125</v>
      </c>
      <c r="B86" s="1" t="s">
        <v>138</v>
      </c>
      <c r="C86" s="1" t="s">
        <v>139</v>
      </c>
      <c r="D86" s="1" t="s">
        <v>142</v>
      </c>
      <c r="E86">
        <v>122</v>
      </c>
      <c r="F86">
        <v>88</v>
      </c>
      <c r="G86">
        <v>34</v>
      </c>
      <c r="H86">
        <v>0</v>
      </c>
      <c r="I86">
        <v>13</v>
      </c>
      <c r="J86">
        <v>6</v>
      </c>
      <c r="K86">
        <v>103</v>
      </c>
      <c r="L86">
        <v>0</v>
      </c>
      <c r="M86">
        <v>0</v>
      </c>
      <c r="N86">
        <v>0</v>
      </c>
      <c r="O86">
        <v>0</v>
      </c>
      <c r="P86">
        <v>0</v>
      </c>
      <c r="Q86">
        <v>117</v>
      </c>
      <c r="R86">
        <v>0</v>
      </c>
      <c r="S86">
        <v>1</v>
      </c>
      <c r="T86">
        <v>0</v>
      </c>
      <c r="U86" s="6">
        <f>Sheet2!AF$2</f>
        <v>2025</v>
      </c>
      <c r="V86" s="6">
        <v>11</v>
      </c>
    </row>
    <row r="87" spans="1:22" x14ac:dyDescent="0.25">
      <c r="A87" s="1" t="s">
        <v>125</v>
      </c>
      <c r="B87" s="1" t="s">
        <v>138</v>
      </c>
      <c r="C87" s="1" t="s">
        <v>139</v>
      </c>
      <c r="D87" s="1" t="s">
        <v>143</v>
      </c>
      <c r="E87">
        <v>15</v>
      </c>
      <c r="F87">
        <v>11</v>
      </c>
      <c r="G87">
        <v>4</v>
      </c>
      <c r="H87">
        <v>0</v>
      </c>
      <c r="I87">
        <v>0</v>
      </c>
      <c r="J87">
        <v>2</v>
      </c>
      <c r="K87">
        <v>13</v>
      </c>
      <c r="L87">
        <v>0</v>
      </c>
      <c r="M87">
        <v>0</v>
      </c>
      <c r="N87">
        <v>0</v>
      </c>
      <c r="O87">
        <v>0</v>
      </c>
      <c r="P87">
        <v>0</v>
      </c>
      <c r="Q87">
        <v>13</v>
      </c>
      <c r="R87">
        <v>0</v>
      </c>
      <c r="S87">
        <v>1</v>
      </c>
      <c r="T87">
        <v>0</v>
      </c>
      <c r="U87" s="6">
        <f>Sheet2!AF$2</f>
        <v>2025</v>
      </c>
      <c r="V87" s="6">
        <v>11</v>
      </c>
    </row>
    <row r="88" spans="1:22" x14ac:dyDescent="0.25">
      <c r="A88" s="1" t="s">
        <v>125</v>
      </c>
      <c r="B88" s="1" t="s">
        <v>138</v>
      </c>
      <c r="C88" s="1" t="s">
        <v>139</v>
      </c>
      <c r="D88" s="1" t="s">
        <v>144</v>
      </c>
      <c r="E88">
        <v>80</v>
      </c>
      <c r="F88">
        <v>65</v>
      </c>
      <c r="G88">
        <v>15</v>
      </c>
      <c r="H88">
        <v>1</v>
      </c>
      <c r="I88">
        <v>0</v>
      </c>
      <c r="J88">
        <v>0</v>
      </c>
      <c r="K88">
        <v>79</v>
      </c>
      <c r="L88">
        <v>0</v>
      </c>
      <c r="M88">
        <v>0</v>
      </c>
      <c r="N88">
        <v>0</v>
      </c>
      <c r="O88">
        <v>0</v>
      </c>
      <c r="P88">
        <v>11</v>
      </c>
      <c r="Q88">
        <v>52</v>
      </c>
      <c r="R88">
        <v>0</v>
      </c>
      <c r="S88">
        <v>0</v>
      </c>
      <c r="T88">
        <v>0</v>
      </c>
      <c r="U88" s="6">
        <f>Sheet2!AF$2</f>
        <v>2025</v>
      </c>
      <c r="V88" s="6">
        <v>11</v>
      </c>
    </row>
    <row r="89" spans="1:22" x14ac:dyDescent="0.25">
      <c r="A89" s="1" t="s">
        <v>125</v>
      </c>
      <c r="B89" s="1" t="s">
        <v>138</v>
      </c>
      <c r="C89" s="1" t="s">
        <v>139</v>
      </c>
      <c r="D89" s="1" t="s">
        <v>145</v>
      </c>
      <c r="E89">
        <v>115</v>
      </c>
      <c r="F89">
        <v>71</v>
      </c>
      <c r="G89">
        <v>44</v>
      </c>
      <c r="H89">
        <v>0</v>
      </c>
      <c r="I89">
        <v>0</v>
      </c>
      <c r="J89">
        <v>4</v>
      </c>
      <c r="K89">
        <v>111</v>
      </c>
      <c r="L89">
        <v>0</v>
      </c>
      <c r="M89">
        <v>0</v>
      </c>
      <c r="N89">
        <v>0</v>
      </c>
      <c r="O89">
        <v>0</v>
      </c>
      <c r="P89">
        <v>0</v>
      </c>
      <c r="Q89">
        <v>60</v>
      </c>
      <c r="R89">
        <v>0</v>
      </c>
      <c r="S89">
        <v>0</v>
      </c>
      <c r="T89">
        <v>0</v>
      </c>
      <c r="U89" s="6">
        <f>Sheet2!AF$2</f>
        <v>2025</v>
      </c>
      <c r="V89" s="6">
        <v>11</v>
      </c>
    </row>
    <row r="90" spans="1:22" x14ac:dyDescent="0.25">
      <c r="A90" s="1" t="s">
        <v>125</v>
      </c>
      <c r="B90" s="1" t="s">
        <v>138</v>
      </c>
      <c r="C90" s="1" t="s">
        <v>139</v>
      </c>
      <c r="D90" s="1" t="s">
        <v>146</v>
      </c>
      <c r="E90">
        <v>92</v>
      </c>
      <c r="F90">
        <v>44</v>
      </c>
      <c r="G90">
        <v>48</v>
      </c>
      <c r="H90">
        <v>8</v>
      </c>
      <c r="I90">
        <v>9</v>
      </c>
      <c r="J90">
        <v>20</v>
      </c>
      <c r="K90">
        <v>55</v>
      </c>
      <c r="L90">
        <v>0</v>
      </c>
      <c r="M90">
        <v>0</v>
      </c>
      <c r="N90">
        <v>0</v>
      </c>
      <c r="O90">
        <v>1</v>
      </c>
      <c r="P90">
        <v>3</v>
      </c>
      <c r="Q90">
        <v>75</v>
      </c>
      <c r="R90">
        <v>1</v>
      </c>
      <c r="S90">
        <v>4</v>
      </c>
      <c r="T90">
        <v>0</v>
      </c>
      <c r="U90" s="6">
        <f>Sheet2!AF$2</f>
        <v>2025</v>
      </c>
      <c r="V90" s="6">
        <v>11</v>
      </c>
    </row>
    <row r="91" spans="1:22" x14ac:dyDescent="0.25">
      <c r="A91" s="1" t="s">
        <v>125</v>
      </c>
      <c r="B91" s="1" t="s">
        <v>138</v>
      </c>
      <c r="C91" s="1" t="s">
        <v>139</v>
      </c>
      <c r="D91" s="1" t="s">
        <v>147</v>
      </c>
      <c r="E91">
        <v>109</v>
      </c>
      <c r="F91">
        <v>80</v>
      </c>
      <c r="G91">
        <v>29</v>
      </c>
      <c r="H91">
        <v>35</v>
      </c>
      <c r="I91">
        <v>10</v>
      </c>
      <c r="J91">
        <v>4</v>
      </c>
      <c r="K91">
        <v>60</v>
      </c>
      <c r="L91">
        <v>0</v>
      </c>
      <c r="M91">
        <v>0</v>
      </c>
      <c r="N91">
        <v>0</v>
      </c>
      <c r="O91">
        <v>1</v>
      </c>
      <c r="P91">
        <v>4</v>
      </c>
      <c r="Q91">
        <v>43</v>
      </c>
      <c r="R91">
        <v>0</v>
      </c>
      <c r="S91">
        <v>0</v>
      </c>
      <c r="T91">
        <v>0</v>
      </c>
      <c r="U91" s="6">
        <f>Sheet2!AF$2</f>
        <v>2025</v>
      </c>
      <c r="V91" s="6">
        <v>11</v>
      </c>
    </row>
    <row r="92" spans="1:22" x14ac:dyDescent="0.25">
      <c r="A92" s="1" t="s">
        <v>125</v>
      </c>
      <c r="B92" s="1" t="s">
        <v>138</v>
      </c>
      <c r="C92" s="1" t="s">
        <v>139</v>
      </c>
      <c r="D92" s="1" t="s">
        <v>148</v>
      </c>
      <c r="E92">
        <v>272</v>
      </c>
      <c r="F92">
        <v>194</v>
      </c>
      <c r="G92">
        <v>78</v>
      </c>
      <c r="H92">
        <v>60</v>
      </c>
      <c r="I92">
        <v>19</v>
      </c>
      <c r="J92">
        <v>22</v>
      </c>
      <c r="K92">
        <v>171</v>
      </c>
      <c r="L92">
        <v>0</v>
      </c>
      <c r="M92">
        <v>0</v>
      </c>
      <c r="N92">
        <v>0</v>
      </c>
      <c r="O92">
        <v>0</v>
      </c>
      <c r="P92">
        <v>0</v>
      </c>
      <c r="Q92">
        <v>259</v>
      </c>
      <c r="R92">
        <v>0</v>
      </c>
      <c r="S92">
        <v>1</v>
      </c>
      <c r="T92">
        <v>0</v>
      </c>
      <c r="U92" s="6">
        <f>Sheet2!AF$2</f>
        <v>2025</v>
      </c>
      <c r="V92" s="6">
        <v>11</v>
      </c>
    </row>
    <row r="93" spans="1:22" x14ac:dyDescent="0.25">
      <c r="A93" s="1" t="s">
        <v>125</v>
      </c>
      <c r="B93" s="1" t="s">
        <v>149</v>
      </c>
      <c r="C93" s="1" t="s">
        <v>150</v>
      </c>
      <c r="D93" s="1" t="s">
        <v>151</v>
      </c>
      <c r="E93" s="13">
        <v>217</v>
      </c>
      <c r="F93" s="13">
        <v>149</v>
      </c>
      <c r="G93" s="13">
        <v>68</v>
      </c>
      <c r="H93" s="13">
        <v>0</v>
      </c>
      <c r="I93" s="13">
        <v>2</v>
      </c>
      <c r="J93" s="13">
        <v>11</v>
      </c>
      <c r="K93" s="13">
        <v>204</v>
      </c>
      <c r="L93" s="13">
        <v>0</v>
      </c>
      <c r="M93" s="13">
        <v>0</v>
      </c>
      <c r="N93" s="13">
        <v>0</v>
      </c>
      <c r="O93" s="13">
        <v>0</v>
      </c>
      <c r="P93" s="13">
        <v>0</v>
      </c>
      <c r="Q93" s="13">
        <v>198</v>
      </c>
      <c r="R93" s="13">
        <v>0</v>
      </c>
      <c r="S93" s="13">
        <v>1</v>
      </c>
      <c r="T93" s="13">
        <v>0</v>
      </c>
      <c r="U93" s="6">
        <f>Sheet2!AF$2</f>
        <v>2025</v>
      </c>
      <c r="V93" s="6">
        <v>11</v>
      </c>
    </row>
    <row r="94" spans="1:22" x14ac:dyDescent="0.25">
      <c r="A94" s="1" t="s">
        <v>125</v>
      </c>
      <c r="B94" s="1" t="s">
        <v>149</v>
      </c>
      <c r="C94" s="1" t="s">
        <v>152</v>
      </c>
      <c r="D94" s="1" t="s">
        <v>153</v>
      </c>
      <c r="E94">
        <v>157</v>
      </c>
      <c r="F94">
        <v>83</v>
      </c>
      <c r="G94">
        <v>74</v>
      </c>
      <c r="H94">
        <v>14</v>
      </c>
      <c r="I94">
        <v>10</v>
      </c>
      <c r="J94">
        <v>13</v>
      </c>
      <c r="K94">
        <v>120</v>
      </c>
      <c r="L94">
        <v>0</v>
      </c>
      <c r="M94">
        <v>6</v>
      </c>
      <c r="N94">
        <v>0</v>
      </c>
      <c r="O94">
        <v>1</v>
      </c>
      <c r="P94">
        <v>25</v>
      </c>
      <c r="Q94">
        <v>92</v>
      </c>
      <c r="R94">
        <v>3</v>
      </c>
      <c r="S94">
        <v>0</v>
      </c>
      <c r="T94">
        <v>4</v>
      </c>
      <c r="U94" s="6">
        <f>Sheet2!AF$2</f>
        <v>2025</v>
      </c>
      <c r="V94" s="6">
        <v>11</v>
      </c>
    </row>
    <row r="95" spans="1:22" x14ac:dyDescent="0.25">
      <c r="A95" s="1" t="s">
        <v>125</v>
      </c>
      <c r="B95" s="1" t="s">
        <v>149</v>
      </c>
      <c r="C95" s="1" t="s">
        <v>150</v>
      </c>
      <c r="D95" s="1" t="s">
        <v>154</v>
      </c>
      <c r="E95">
        <v>18</v>
      </c>
      <c r="F95">
        <v>3</v>
      </c>
      <c r="G95">
        <v>15</v>
      </c>
      <c r="H95">
        <v>0</v>
      </c>
      <c r="I95">
        <v>0</v>
      </c>
      <c r="J95">
        <v>0</v>
      </c>
      <c r="K95">
        <v>18</v>
      </c>
      <c r="L95">
        <v>0</v>
      </c>
      <c r="M95">
        <v>0</v>
      </c>
      <c r="N95">
        <v>0</v>
      </c>
      <c r="O95">
        <v>0</v>
      </c>
      <c r="P95">
        <v>0</v>
      </c>
      <c r="Q95">
        <v>16</v>
      </c>
      <c r="R95">
        <v>0</v>
      </c>
      <c r="S95">
        <v>1</v>
      </c>
      <c r="T95">
        <v>0</v>
      </c>
      <c r="U95" s="6">
        <f>Sheet2!AF$2</f>
        <v>2025</v>
      </c>
      <c r="V95" s="6">
        <v>11</v>
      </c>
    </row>
    <row r="96" spans="1:22" x14ac:dyDescent="0.25">
      <c r="A96" s="1" t="s">
        <v>125</v>
      </c>
      <c r="B96" s="1" t="s">
        <v>149</v>
      </c>
      <c r="C96" s="1" t="s">
        <v>152</v>
      </c>
      <c r="D96" s="1" t="s">
        <v>155</v>
      </c>
      <c r="E96">
        <v>112</v>
      </c>
      <c r="F96">
        <v>62</v>
      </c>
      <c r="G96">
        <v>50</v>
      </c>
      <c r="H96">
        <v>40</v>
      </c>
      <c r="I96">
        <v>2</v>
      </c>
      <c r="J96">
        <v>8</v>
      </c>
      <c r="K96">
        <v>62</v>
      </c>
      <c r="L96">
        <v>0</v>
      </c>
      <c r="M96">
        <v>0</v>
      </c>
      <c r="N96">
        <v>0</v>
      </c>
      <c r="O96">
        <v>0</v>
      </c>
      <c r="P96">
        <v>24</v>
      </c>
      <c r="Q96">
        <v>67</v>
      </c>
      <c r="R96">
        <v>1</v>
      </c>
      <c r="S96">
        <v>0</v>
      </c>
      <c r="T96">
        <v>6</v>
      </c>
      <c r="U96" s="6">
        <f>Sheet2!AF$2</f>
        <v>2025</v>
      </c>
      <c r="V96" s="6">
        <v>11</v>
      </c>
    </row>
    <row r="97" spans="1:22" x14ac:dyDescent="0.25">
      <c r="A97" s="1" t="s">
        <v>125</v>
      </c>
      <c r="B97" s="1" t="s">
        <v>149</v>
      </c>
      <c r="C97" s="1" t="s">
        <v>150</v>
      </c>
      <c r="D97" s="1" t="s">
        <v>156</v>
      </c>
      <c r="E97">
        <v>162</v>
      </c>
      <c r="F97">
        <v>131</v>
      </c>
      <c r="G97">
        <v>31</v>
      </c>
      <c r="H97">
        <v>117</v>
      </c>
      <c r="I97">
        <v>30</v>
      </c>
      <c r="J97">
        <v>3</v>
      </c>
      <c r="K97">
        <v>12</v>
      </c>
      <c r="L97">
        <v>0</v>
      </c>
      <c r="M97">
        <v>0</v>
      </c>
      <c r="N97">
        <v>0</v>
      </c>
      <c r="O97">
        <v>0</v>
      </c>
      <c r="P97">
        <v>0</v>
      </c>
      <c r="Q97">
        <v>156</v>
      </c>
      <c r="R97">
        <v>0</v>
      </c>
      <c r="S97">
        <v>0</v>
      </c>
      <c r="T97">
        <v>0</v>
      </c>
      <c r="U97" s="6">
        <f>Sheet2!AF$2</f>
        <v>2025</v>
      </c>
      <c r="V97" s="6">
        <v>11</v>
      </c>
    </row>
    <row r="98" spans="1:22" x14ac:dyDescent="0.25">
      <c r="A98" s="1" t="s">
        <v>125</v>
      </c>
      <c r="B98" s="1" t="s">
        <v>149</v>
      </c>
      <c r="C98" s="1" t="s">
        <v>150</v>
      </c>
      <c r="D98" s="1" t="s">
        <v>157</v>
      </c>
      <c r="E98">
        <v>206</v>
      </c>
      <c r="F98">
        <v>166</v>
      </c>
      <c r="G98">
        <v>40</v>
      </c>
      <c r="H98">
        <v>0</v>
      </c>
      <c r="I98">
        <v>17</v>
      </c>
      <c r="J98">
        <v>43</v>
      </c>
      <c r="K98">
        <v>146</v>
      </c>
      <c r="L98">
        <v>0</v>
      </c>
      <c r="M98">
        <v>0</v>
      </c>
      <c r="N98">
        <v>0</v>
      </c>
      <c r="O98">
        <v>0</v>
      </c>
      <c r="P98">
        <v>4</v>
      </c>
      <c r="Q98">
        <v>93</v>
      </c>
      <c r="R98">
        <v>2</v>
      </c>
      <c r="S98">
        <v>0</v>
      </c>
      <c r="T98">
        <v>0</v>
      </c>
      <c r="U98" s="6">
        <f>Sheet2!AF$2</f>
        <v>2025</v>
      </c>
      <c r="V98" s="6">
        <v>11</v>
      </c>
    </row>
    <row r="99" spans="1:22" x14ac:dyDescent="0.25">
      <c r="A99" t="s">
        <v>125</v>
      </c>
      <c r="B99" t="s">
        <v>149</v>
      </c>
      <c r="C99" t="s">
        <v>150</v>
      </c>
      <c r="D99" t="s">
        <v>158</v>
      </c>
      <c r="E99">
        <v>551</v>
      </c>
      <c r="F99" s="2">
        <v>272</v>
      </c>
      <c r="G99">
        <v>279</v>
      </c>
      <c r="H99">
        <v>282</v>
      </c>
      <c r="I99">
        <v>120</v>
      </c>
      <c r="J99">
        <v>25</v>
      </c>
      <c r="K99">
        <v>124</v>
      </c>
      <c r="L99">
        <v>0</v>
      </c>
      <c r="M99">
        <v>0</v>
      </c>
      <c r="N99">
        <v>0</v>
      </c>
      <c r="O99">
        <v>0</v>
      </c>
      <c r="P99">
        <v>0</v>
      </c>
      <c r="Q99">
        <v>541</v>
      </c>
      <c r="R99">
        <v>0</v>
      </c>
      <c r="S99">
        <v>3</v>
      </c>
      <c r="T99">
        <v>0</v>
      </c>
      <c r="U99" s="6">
        <f>Sheet2!AF$2</f>
        <v>2025</v>
      </c>
      <c r="V99" s="6">
        <v>11</v>
      </c>
    </row>
    <row r="100" spans="1:22" x14ac:dyDescent="0.25">
      <c r="A100" s="1" t="s">
        <v>125</v>
      </c>
      <c r="B100" s="1" t="s">
        <v>149</v>
      </c>
      <c r="C100" s="1" t="s">
        <v>152</v>
      </c>
      <c r="D100" s="1" t="s">
        <v>159</v>
      </c>
      <c r="E100">
        <v>314</v>
      </c>
      <c r="F100">
        <v>189</v>
      </c>
      <c r="G100">
        <v>125</v>
      </c>
      <c r="H100">
        <v>137</v>
      </c>
      <c r="I100">
        <v>0</v>
      </c>
      <c r="J100">
        <v>73</v>
      </c>
      <c r="K100">
        <v>104</v>
      </c>
      <c r="L100">
        <v>0</v>
      </c>
      <c r="M100">
        <v>0</v>
      </c>
      <c r="N100">
        <v>0</v>
      </c>
      <c r="O100">
        <v>0</v>
      </c>
      <c r="P100">
        <v>0</v>
      </c>
      <c r="Q100">
        <v>308</v>
      </c>
      <c r="R100">
        <v>0</v>
      </c>
      <c r="S100">
        <v>5</v>
      </c>
      <c r="T100">
        <v>0</v>
      </c>
      <c r="U100" s="6">
        <f>Sheet2!AF$2</f>
        <v>2025</v>
      </c>
      <c r="V100" s="6">
        <v>11</v>
      </c>
    </row>
    <row r="101" spans="1:22" x14ac:dyDescent="0.25">
      <c r="A101" s="1" t="s">
        <v>125</v>
      </c>
      <c r="B101" s="1" t="s">
        <v>149</v>
      </c>
      <c r="C101" s="1" t="s">
        <v>152</v>
      </c>
      <c r="D101" s="1" t="s">
        <v>160</v>
      </c>
      <c r="E101">
        <v>9</v>
      </c>
      <c r="F101">
        <v>5</v>
      </c>
      <c r="G101">
        <v>4</v>
      </c>
      <c r="H101">
        <v>0</v>
      </c>
      <c r="I101">
        <v>1</v>
      </c>
      <c r="J101">
        <v>0</v>
      </c>
      <c r="K101">
        <v>8</v>
      </c>
      <c r="L101">
        <v>0</v>
      </c>
      <c r="M101">
        <v>0</v>
      </c>
      <c r="N101">
        <v>0</v>
      </c>
      <c r="O101">
        <v>0</v>
      </c>
      <c r="P101">
        <v>0</v>
      </c>
      <c r="Q101">
        <v>9</v>
      </c>
      <c r="R101">
        <v>0</v>
      </c>
      <c r="S101">
        <v>0</v>
      </c>
      <c r="T101">
        <v>0</v>
      </c>
      <c r="U101" s="6">
        <f>Sheet2!AF$2</f>
        <v>2025</v>
      </c>
      <c r="V101" s="6">
        <v>11</v>
      </c>
    </row>
    <row r="102" spans="1:22" x14ac:dyDescent="0.25">
      <c r="A102" s="1" t="s">
        <v>125</v>
      </c>
      <c r="B102" s="1" t="s">
        <v>149</v>
      </c>
      <c r="C102" s="1" t="s">
        <v>152</v>
      </c>
      <c r="D102" s="1" t="s">
        <v>161</v>
      </c>
      <c r="E102">
        <v>366</v>
      </c>
      <c r="F102">
        <v>220</v>
      </c>
      <c r="G102">
        <v>146</v>
      </c>
      <c r="H102">
        <v>130</v>
      </c>
      <c r="I102">
        <v>34</v>
      </c>
      <c r="J102">
        <v>41</v>
      </c>
      <c r="K102">
        <v>161</v>
      </c>
      <c r="L102">
        <v>0</v>
      </c>
      <c r="M102">
        <v>0</v>
      </c>
      <c r="N102">
        <v>0</v>
      </c>
      <c r="O102">
        <v>0</v>
      </c>
      <c r="P102">
        <v>0</v>
      </c>
      <c r="Q102">
        <v>333</v>
      </c>
      <c r="R102">
        <v>0</v>
      </c>
      <c r="S102">
        <v>5</v>
      </c>
      <c r="T102">
        <v>0</v>
      </c>
      <c r="U102" s="6">
        <f>Sheet2!AF$2</f>
        <v>2025</v>
      </c>
      <c r="V102" s="6">
        <v>11</v>
      </c>
    </row>
    <row r="103" spans="1:22" x14ac:dyDescent="0.25">
      <c r="A103" s="1" t="s">
        <v>125</v>
      </c>
      <c r="B103" s="1" t="s">
        <v>149</v>
      </c>
      <c r="C103" s="1" t="s">
        <v>150</v>
      </c>
      <c r="D103" s="1" t="s">
        <v>162</v>
      </c>
      <c r="E103">
        <v>54</v>
      </c>
      <c r="F103">
        <v>44</v>
      </c>
      <c r="G103">
        <v>10</v>
      </c>
      <c r="H103">
        <v>12</v>
      </c>
      <c r="I103">
        <v>0</v>
      </c>
      <c r="J103">
        <v>5</v>
      </c>
      <c r="K103">
        <v>37</v>
      </c>
      <c r="L103">
        <v>0</v>
      </c>
      <c r="M103">
        <v>0</v>
      </c>
      <c r="N103">
        <v>0</v>
      </c>
      <c r="O103">
        <v>0</v>
      </c>
      <c r="P103">
        <v>0</v>
      </c>
      <c r="Q103">
        <v>51</v>
      </c>
      <c r="R103">
        <v>0</v>
      </c>
      <c r="S103">
        <v>0</v>
      </c>
      <c r="T103">
        <v>0</v>
      </c>
      <c r="U103" s="6">
        <f>Sheet2!AF$2</f>
        <v>2025</v>
      </c>
      <c r="V103" s="6">
        <v>11</v>
      </c>
    </row>
    <row r="104" spans="1:22" x14ac:dyDescent="0.25">
      <c r="A104" s="1"/>
      <c r="B104" s="1"/>
      <c r="C104" s="1"/>
      <c r="D104" s="1"/>
    </row>
    <row r="105" spans="1:22" x14ac:dyDescent="0.25">
      <c r="A105" s="1"/>
      <c r="B105" s="1"/>
      <c r="C105" s="1"/>
      <c r="D105"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V105"/>
  <sheetViews>
    <sheetView workbookViewId="0">
      <pane xSplit="4" ySplit="1" topLeftCell="E80" activePane="bottomRight" state="frozen"/>
      <selection pane="topRight" activeCell="E1" sqref="E1"/>
      <selection pane="bottomLeft" activeCell="A2" sqref="A2"/>
      <selection pane="bottomRight" activeCell="A2" sqref="A2:V103"/>
    </sheetView>
  </sheetViews>
  <sheetFormatPr defaultRowHeight="15" x14ac:dyDescent="0.25"/>
  <sheetData>
    <row r="1" spans="1:22" ht="15.75"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3" t="s">
        <v>20</v>
      </c>
      <c r="V1" s="3" t="s">
        <v>21</v>
      </c>
    </row>
    <row r="2" spans="1:22" x14ac:dyDescent="0.25">
      <c r="A2" s="1" t="s">
        <v>22</v>
      </c>
      <c r="B2" s="1" t="s">
        <v>23</v>
      </c>
      <c r="C2" s="1" t="s">
        <v>24</v>
      </c>
      <c r="D2" s="1" t="s">
        <v>25</v>
      </c>
      <c r="E2">
        <v>1350</v>
      </c>
      <c r="F2">
        <v>1111</v>
      </c>
      <c r="G2">
        <v>239</v>
      </c>
      <c r="H2">
        <v>6</v>
      </c>
      <c r="I2">
        <v>0</v>
      </c>
      <c r="J2">
        <v>100</v>
      </c>
      <c r="K2">
        <v>1244</v>
      </c>
      <c r="L2">
        <v>0</v>
      </c>
      <c r="M2">
        <v>8</v>
      </c>
      <c r="N2">
        <v>0</v>
      </c>
      <c r="O2">
        <v>5</v>
      </c>
      <c r="P2">
        <v>40</v>
      </c>
      <c r="Q2">
        <v>1014</v>
      </c>
      <c r="R2">
        <v>13</v>
      </c>
      <c r="S2">
        <v>4</v>
      </c>
      <c r="T2">
        <v>9</v>
      </c>
      <c r="U2" s="6">
        <f>Sheet2!AF$2</f>
        <v>2025</v>
      </c>
      <c r="V2" s="6">
        <v>12</v>
      </c>
    </row>
    <row r="3" spans="1:22" x14ac:dyDescent="0.25">
      <c r="A3" s="1" t="s">
        <v>22</v>
      </c>
      <c r="B3" s="1" t="s">
        <v>26</v>
      </c>
      <c r="C3" s="1" t="s">
        <v>27</v>
      </c>
      <c r="D3" s="1" t="s">
        <v>28</v>
      </c>
      <c r="E3">
        <v>80</v>
      </c>
      <c r="F3">
        <v>42</v>
      </c>
      <c r="G3">
        <v>38</v>
      </c>
      <c r="H3">
        <v>8</v>
      </c>
      <c r="I3">
        <v>5</v>
      </c>
      <c r="J3">
        <v>6</v>
      </c>
      <c r="K3">
        <v>61</v>
      </c>
      <c r="L3">
        <v>0</v>
      </c>
      <c r="M3">
        <v>0</v>
      </c>
      <c r="N3">
        <v>0</v>
      </c>
      <c r="O3">
        <v>0</v>
      </c>
      <c r="P3">
        <v>0</v>
      </c>
      <c r="Q3">
        <v>32</v>
      </c>
      <c r="R3">
        <v>0</v>
      </c>
      <c r="S3">
        <v>1</v>
      </c>
      <c r="T3">
        <v>0</v>
      </c>
      <c r="U3" s="6">
        <f>Sheet2!AF$2</f>
        <v>2025</v>
      </c>
      <c r="V3" s="6">
        <v>12</v>
      </c>
    </row>
    <row r="4" spans="1:22" x14ac:dyDescent="0.25">
      <c r="A4" s="1" t="s">
        <v>22</v>
      </c>
      <c r="B4" s="1" t="s">
        <v>26</v>
      </c>
      <c r="C4" s="1" t="s">
        <v>27</v>
      </c>
      <c r="D4" s="1" t="s">
        <v>29</v>
      </c>
      <c r="E4">
        <v>32</v>
      </c>
      <c r="F4">
        <v>2</v>
      </c>
      <c r="G4">
        <v>30</v>
      </c>
      <c r="H4">
        <v>0</v>
      </c>
      <c r="I4">
        <v>0</v>
      </c>
      <c r="J4">
        <v>0</v>
      </c>
      <c r="K4">
        <v>32</v>
      </c>
      <c r="L4">
        <v>0</v>
      </c>
      <c r="M4">
        <v>0</v>
      </c>
      <c r="N4">
        <v>0</v>
      </c>
      <c r="O4">
        <v>0</v>
      </c>
      <c r="P4">
        <v>1</v>
      </c>
      <c r="Q4">
        <v>24</v>
      </c>
      <c r="R4">
        <v>1</v>
      </c>
      <c r="S4">
        <v>1</v>
      </c>
      <c r="T4">
        <v>1</v>
      </c>
      <c r="U4" s="6">
        <f>Sheet2!AF$2</f>
        <v>2025</v>
      </c>
      <c r="V4" s="6">
        <v>12</v>
      </c>
    </row>
    <row r="5" spans="1:22" x14ac:dyDescent="0.25">
      <c r="A5" s="1" t="s">
        <v>22</v>
      </c>
      <c r="B5" s="1" t="s">
        <v>26</v>
      </c>
      <c r="C5" s="1" t="s">
        <v>27</v>
      </c>
      <c r="D5" s="1" t="s">
        <v>30</v>
      </c>
      <c r="E5">
        <v>124</v>
      </c>
      <c r="F5">
        <v>50</v>
      </c>
      <c r="G5">
        <v>74</v>
      </c>
      <c r="H5">
        <v>0</v>
      </c>
      <c r="I5">
        <v>101</v>
      </c>
      <c r="J5">
        <v>1</v>
      </c>
      <c r="K5">
        <v>22</v>
      </c>
      <c r="L5">
        <v>0</v>
      </c>
      <c r="M5">
        <v>0</v>
      </c>
      <c r="N5">
        <v>0</v>
      </c>
      <c r="O5">
        <v>0</v>
      </c>
      <c r="P5">
        <v>2</v>
      </c>
      <c r="Q5">
        <v>23</v>
      </c>
      <c r="R5">
        <v>0</v>
      </c>
      <c r="S5">
        <v>0</v>
      </c>
      <c r="T5">
        <v>1</v>
      </c>
      <c r="U5" s="6">
        <f>Sheet2!AF$2</f>
        <v>2025</v>
      </c>
      <c r="V5" s="6">
        <v>12</v>
      </c>
    </row>
    <row r="6" spans="1:22" x14ac:dyDescent="0.25">
      <c r="A6" s="1" t="s">
        <v>22</v>
      </c>
      <c r="B6" s="1" t="s">
        <v>26</v>
      </c>
      <c r="C6" s="1" t="s">
        <v>27</v>
      </c>
      <c r="D6" s="1" t="s">
        <v>31</v>
      </c>
      <c r="E6">
        <v>189</v>
      </c>
      <c r="F6">
        <v>158</v>
      </c>
      <c r="G6">
        <v>31</v>
      </c>
      <c r="H6">
        <v>128</v>
      </c>
      <c r="I6">
        <v>26</v>
      </c>
      <c r="J6">
        <v>25</v>
      </c>
      <c r="K6">
        <v>10</v>
      </c>
      <c r="L6">
        <v>0</v>
      </c>
      <c r="M6">
        <v>0</v>
      </c>
      <c r="N6">
        <v>0</v>
      </c>
      <c r="O6">
        <v>0</v>
      </c>
      <c r="P6">
        <v>1</v>
      </c>
      <c r="Q6">
        <v>179</v>
      </c>
      <c r="R6">
        <v>0</v>
      </c>
      <c r="S6">
        <v>3</v>
      </c>
      <c r="T6">
        <v>9</v>
      </c>
      <c r="U6" s="6">
        <f>Sheet2!AF$2</f>
        <v>2025</v>
      </c>
      <c r="V6" s="6">
        <v>12</v>
      </c>
    </row>
    <row r="7" spans="1:22" x14ac:dyDescent="0.25">
      <c r="A7" s="1" t="s">
        <v>22</v>
      </c>
      <c r="B7" s="1" t="s">
        <v>26</v>
      </c>
      <c r="C7" s="1" t="s">
        <v>27</v>
      </c>
      <c r="D7" s="1" t="s">
        <v>32</v>
      </c>
      <c r="E7">
        <v>183</v>
      </c>
      <c r="F7">
        <v>124</v>
      </c>
      <c r="G7">
        <v>59</v>
      </c>
      <c r="H7">
        <v>69</v>
      </c>
      <c r="I7">
        <v>28</v>
      </c>
      <c r="J7">
        <v>24</v>
      </c>
      <c r="K7">
        <v>62</v>
      </c>
      <c r="L7">
        <v>0</v>
      </c>
      <c r="M7">
        <v>0</v>
      </c>
      <c r="N7">
        <v>0</v>
      </c>
      <c r="O7">
        <v>0</v>
      </c>
      <c r="P7">
        <v>0</v>
      </c>
      <c r="Q7">
        <v>174</v>
      </c>
      <c r="R7">
        <v>0</v>
      </c>
      <c r="S7">
        <v>2</v>
      </c>
      <c r="T7">
        <v>0</v>
      </c>
      <c r="U7" s="6">
        <f>Sheet2!AF$2</f>
        <v>2025</v>
      </c>
      <c r="V7" s="6">
        <v>12</v>
      </c>
    </row>
    <row r="8" spans="1:22" x14ac:dyDescent="0.25">
      <c r="A8" s="1" t="s">
        <v>22</v>
      </c>
      <c r="B8" s="1" t="s">
        <v>33</v>
      </c>
      <c r="C8" s="1" t="s">
        <v>34</v>
      </c>
      <c r="D8" s="1" t="s">
        <v>35</v>
      </c>
      <c r="E8">
        <v>48</v>
      </c>
      <c r="F8">
        <v>25</v>
      </c>
      <c r="G8">
        <v>23</v>
      </c>
      <c r="H8">
        <v>14</v>
      </c>
      <c r="I8">
        <v>1</v>
      </c>
      <c r="J8">
        <v>7</v>
      </c>
      <c r="K8">
        <v>26</v>
      </c>
      <c r="L8">
        <v>0</v>
      </c>
      <c r="M8">
        <v>1</v>
      </c>
      <c r="N8">
        <v>0</v>
      </c>
      <c r="O8">
        <v>0</v>
      </c>
      <c r="P8">
        <v>1</v>
      </c>
      <c r="Q8">
        <v>15</v>
      </c>
      <c r="R8">
        <v>0</v>
      </c>
      <c r="S8">
        <v>1</v>
      </c>
      <c r="T8">
        <v>3</v>
      </c>
      <c r="U8" s="6">
        <f>Sheet2!AF$2</f>
        <v>2025</v>
      </c>
      <c r="V8" s="6">
        <v>12</v>
      </c>
    </row>
    <row r="9" spans="1:22" x14ac:dyDescent="0.25">
      <c r="A9" s="1" t="s">
        <v>22</v>
      </c>
      <c r="B9" s="1" t="s">
        <v>33</v>
      </c>
      <c r="C9" s="1" t="s">
        <v>34</v>
      </c>
      <c r="D9" s="1" t="s">
        <v>36</v>
      </c>
      <c r="E9">
        <v>278</v>
      </c>
      <c r="F9">
        <v>192</v>
      </c>
      <c r="G9">
        <v>86</v>
      </c>
      <c r="H9">
        <v>87</v>
      </c>
      <c r="I9">
        <v>53</v>
      </c>
      <c r="J9">
        <v>39</v>
      </c>
      <c r="K9">
        <v>99</v>
      </c>
      <c r="L9">
        <v>0</v>
      </c>
      <c r="M9">
        <v>1</v>
      </c>
      <c r="N9">
        <v>0</v>
      </c>
      <c r="O9">
        <v>1</v>
      </c>
      <c r="P9">
        <v>7</v>
      </c>
      <c r="Q9">
        <v>266</v>
      </c>
      <c r="R9">
        <v>3</v>
      </c>
      <c r="S9">
        <v>0</v>
      </c>
      <c r="T9">
        <v>1</v>
      </c>
      <c r="U9" s="6">
        <f>Sheet2!AF$2</f>
        <v>2025</v>
      </c>
      <c r="V9" s="6">
        <v>12</v>
      </c>
    </row>
    <row r="10" spans="1:22" x14ac:dyDescent="0.25">
      <c r="A10" s="1" t="s">
        <v>22</v>
      </c>
      <c r="B10" s="1" t="s">
        <v>33</v>
      </c>
      <c r="C10" s="1" t="s">
        <v>34</v>
      </c>
      <c r="D10" s="1" t="s">
        <v>37</v>
      </c>
      <c r="E10">
        <v>354</v>
      </c>
      <c r="F10">
        <v>193</v>
      </c>
      <c r="G10">
        <v>161</v>
      </c>
      <c r="H10">
        <v>67</v>
      </c>
      <c r="I10">
        <v>58</v>
      </c>
      <c r="J10">
        <v>15</v>
      </c>
      <c r="K10">
        <v>214</v>
      </c>
      <c r="L10">
        <v>0</v>
      </c>
      <c r="M10">
        <v>0</v>
      </c>
      <c r="N10">
        <v>0</v>
      </c>
      <c r="O10">
        <v>0</v>
      </c>
      <c r="P10">
        <v>0</v>
      </c>
      <c r="Q10">
        <v>317</v>
      </c>
      <c r="R10">
        <v>0</v>
      </c>
      <c r="S10">
        <v>2</v>
      </c>
      <c r="T10">
        <v>0</v>
      </c>
      <c r="U10" s="6">
        <f>Sheet2!AF$2</f>
        <v>2025</v>
      </c>
      <c r="V10" s="6">
        <v>12</v>
      </c>
    </row>
    <row r="11" spans="1:22" x14ac:dyDescent="0.25">
      <c r="A11" s="1" t="s">
        <v>22</v>
      </c>
      <c r="B11" s="1" t="s">
        <v>33</v>
      </c>
      <c r="C11" s="1" t="s">
        <v>34</v>
      </c>
      <c r="D11" s="1" t="s">
        <v>38</v>
      </c>
      <c r="E11">
        <v>115</v>
      </c>
      <c r="F11">
        <v>75</v>
      </c>
      <c r="G11">
        <v>40</v>
      </c>
      <c r="H11">
        <v>21</v>
      </c>
      <c r="I11">
        <v>14</v>
      </c>
      <c r="J11">
        <v>2</v>
      </c>
      <c r="K11">
        <v>78</v>
      </c>
      <c r="L11">
        <v>0</v>
      </c>
      <c r="M11">
        <v>0</v>
      </c>
      <c r="N11">
        <v>0</v>
      </c>
      <c r="O11">
        <v>0</v>
      </c>
      <c r="P11">
        <v>8</v>
      </c>
      <c r="Q11">
        <v>57</v>
      </c>
      <c r="R11">
        <v>1</v>
      </c>
      <c r="S11">
        <v>0</v>
      </c>
      <c r="T11">
        <v>0</v>
      </c>
      <c r="U11" s="6">
        <f>Sheet2!AF$2</f>
        <v>2025</v>
      </c>
      <c r="V11" s="6">
        <v>12</v>
      </c>
    </row>
    <row r="12" spans="1:22" x14ac:dyDescent="0.25">
      <c r="A12" s="1" t="s">
        <v>22</v>
      </c>
      <c r="B12" s="1" t="s">
        <v>33</v>
      </c>
      <c r="C12" s="1" t="s">
        <v>34</v>
      </c>
      <c r="D12" s="1" t="s">
        <v>39</v>
      </c>
      <c r="E12">
        <v>31</v>
      </c>
      <c r="F12">
        <v>17</v>
      </c>
      <c r="G12">
        <v>14</v>
      </c>
      <c r="H12">
        <v>3</v>
      </c>
      <c r="I12">
        <v>1</v>
      </c>
      <c r="J12">
        <v>1</v>
      </c>
      <c r="K12">
        <v>26</v>
      </c>
      <c r="L12">
        <v>0</v>
      </c>
      <c r="M12">
        <v>0</v>
      </c>
      <c r="N12">
        <v>0</v>
      </c>
      <c r="O12">
        <v>0</v>
      </c>
      <c r="P12">
        <v>0</v>
      </c>
      <c r="Q12">
        <v>31</v>
      </c>
      <c r="R12">
        <v>0</v>
      </c>
      <c r="S12">
        <v>0</v>
      </c>
      <c r="T12">
        <v>0</v>
      </c>
      <c r="U12" s="6">
        <f>Sheet2!AF$2</f>
        <v>2025</v>
      </c>
      <c r="V12" s="6">
        <v>12</v>
      </c>
    </row>
    <row r="13" spans="1:22" x14ac:dyDescent="0.25">
      <c r="A13" s="1" t="s">
        <v>22</v>
      </c>
      <c r="B13" s="1" t="s">
        <v>33</v>
      </c>
      <c r="C13" s="1" t="s">
        <v>34</v>
      </c>
      <c r="D13" s="1" t="s">
        <v>40</v>
      </c>
      <c r="E13" s="13">
        <v>264</v>
      </c>
      <c r="F13" s="13">
        <v>256</v>
      </c>
      <c r="G13" s="13">
        <v>8</v>
      </c>
      <c r="H13" s="13">
        <v>0</v>
      </c>
      <c r="I13" s="13">
        <v>0</v>
      </c>
      <c r="J13" s="13">
        <v>31</v>
      </c>
      <c r="K13" s="13">
        <v>233</v>
      </c>
      <c r="L13" s="13">
        <v>0</v>
      </c>
      <c r="M13" s="13">
        <v>0</v>
      </c>
      <c r="N13" s="13">
        <v>0</v>
      </c>
      <c r="O13" s="13">
        <v>0</v>
      </c>
      <c r="P13" s="13">
        <v>0</v>
      </c>
      <c r="Q13" s="13">
        <v>149</v>
      </c>
      <c r="R13" s="13">
        <v>0</v>
      </c>
      <c r="S13" s="13">
        <v>0</v>
      </c>
      <c r="T13" s="13">
        <v>0</v>
      </c>
      <c r="U13" s="6">
        <f>Sheet2!AF$2</f>
        <v>2025</v>
      </c>
      <c r="V13" s="6">
        <v>12</v>
      </c>
    </row>
    <row r="14" spans="1:22" x14ac:dyDescent="0.25">
      <c r="A14" s="1" t="s">
        <v>22</v>
      </c>
      <c r="B14" s="1" t="s">
        <v>41</v>
      </c>
      <c r="C14" s="1" t="s">
        <v>42</v>
      </c>
      <c r="D14" s="1" t="s">
        <v>43</v>
      </c>
      <c r="E14">
        <v>529</v>
      </c>
      <c r="F14">
        <v>436</v>
      </c>
      <c r="G14">
        <v>93</v>
      </c>
      <c r="H14">
        <v>193</v>
      </c>
      <c r="I14">
        <v>136</v>
      </c>
      <c r="J14">
        <v>45</v>
      </c>
      <c r="K14">
        <v>155</v>
      </c>
      <c r="L14">
        <v>0</v>
      </c>
      <c r="M14">
        <v>0</v>
      </c>
      <c r="N14">
        <v>0</v>
      </c>
      <c r="O14">
        <v>0</v>
      </c>
      <c r="P14">
        <v>0</v>
      </c>
      <c r="Q14">
        <v>522</v>
      </c>
      <c r="R14">
        <v>0</v>
      </c>
      <c r="S14">
        <v>4</v>
      </c>
      <c r="T14">
        <v>0</v>
      </c>
      <c r="U14" s="6">
        <f>Sheet2!AF$2</f>
        <v>2025</v>
      </c>
      <c r="V14" s="6">
        <v>12</v>
      </c>
    </row>
    <row r="15" spans="1:22" x14ac:dyDescent="0.25">
      <c r="A15" s="1" t="s">
        <v>22</v>
      </c>
      <c r="B15" s="1" t="s">
        <v>41</v>
      </c>
      <c r="C15" s="1" t="s">
        <v>44</v>
      </c>
      <c r="D15" s="1" t="s">
        <v>45</v>
      </c>
      <c r="E15">
        <v>0</v>
      </c>
      <c r="F15">
        <v>0</v>
      </c>
      <c r="G15">
        <v>0</v>
      </c>
      <c r="H15">
        <v>0</v>
      </c>
      <c r="I15">
        <v>0</v>
      </c>
      <c r="J15">
        <v>0</v>
      </c>
      <c r="K15">
        <v>0</v>
      </c>
      <c r="L15">
        <v>0</v>
      </c>
      <c r="M15">
        <v>0</v>
      </c>
      <c r="N15">
        <v>0</v>
      </c>
      <c r="O15">
        <v>0</v>
      </c>
      <c r="P15">
        <v>0</v>
      </c>
      <c r="Q15">
        <v>0</v>
      </c>
      <c r="R15">
        <v>0</v>
      </c>
      <c r="S15">
        <v>0</v>
      </c>
      <c r="T15">
        <v>0</v>
      </c>
      <c r="U15" s="6">
        <f>Sheet2!AF$2</f>
        <v>2025</v>
      </c>
      <c r="V15" s="6">
        <v>12</v>
      </c>
    </row>
    <row r="16" spans="1:22" x14ac:dyDescent="0.25">
      <c r="A16" s="1" t="s">
        <v>22</v>
      </c>
      <c r="B16" s="1" t="s">
        <v>41</v>
      </c>
      <c r="C16" s="1" t="s">
        <v>44</v>
      </c>
      <c r="D16" s="1" t="s">
        <v>46</v>
      </c>
      <c r="E16" s="13">
        <v>652</v>
      </c>
      <c r="F16" s="13">
        <v>511</v>
      </c>
      <c r="G16" s="13">
        <v>141</v>
      </c>
      <c r="H16" s="13">
        <v>195</v>
      </c>
      <c r="I16" s="13">
        <v>264</v>
      </c>
      <c r="J16" s="13">
        <v>26</v>
      </c>
      <c r="K16" s="13">
        <v>167</v>
      </c>
      <c r="L16" s="13">
        <v>0</v>
      </c>
      <c r="M16" s="13">
        <v>0</v>
      </c>
      <c r="N16" s="13">
        <v>0</v>
      </c>
      <c r="O16" s="13">
        <v>0</v>
      </c>
      <c r="P16" s="13">
        <v>0</v>
      </c>
      <c r="Q16" s="13">
        <v>648</v>
      </c>
      <c r="R16" s="13">
        <v>0</v>
      </c>
      <c r="S16" s="13">
        <v>0</v>
      </c>
      <c r="T16" s="13">
        <v>0</v>
      </c>
      <c r="U16" s="6">
        <f>Sheet2!AF$2</f>
        <v>2025</v>
      </c>
      <c r="V16" s="6">
        <v>12</v>
      </c>
    </row>
    <row r="17" spans="1:22" x14ac:dyDescent="0.25">
      <c r="A17" s="1" t="s">
        <v>22</v>
      </c>
      <c r="B17" s="1" t="s">
        <v>41</v>
      </c>
      <c r="C17" s="1" t="s">
        <v>42</v>
      </c>
      <c r="D17" s="1" t="s">
        <v>47</v>
      </c>
      <c r="E17">
        <v>278</v>
      </c>
      <c r="F17">
        <v>210</v>
      </c>
      <c r="G17">
        <v>68</v>
      </c>
      <c r="H17">
        <v>19</v>
      </c>
      <c r="I17">
        <v>12</v>
      </c>
      <c r="J17">
        <v>34</v>
      </c>
      <c r="K17">
        <v>213</v>
      </c>
      <c r="L17">
        <v>0</v>
      </c>
      <c r="M17">
        <v>0</v>
      </c>
      <c r="N17">
        <v>0</v>
      </c>
      <c r="O17">
        <v>0</v>
      </c>
      <c r="P17">
        <v>0</v>
      </c>
      <c r="Q17">
        <v>251</v>
      </c>
      <c r="R17">
        <v>0</v>
      </c>
      <c r="S17">
        <v>1</v>
      </c>
      <c r="T17">
        <v>0</v>
      </c>
      <c r="U17" s="6">
        <f>Sheet2!AF$2</f>
        <v>2025</v>
      </c>
      <c r="V17" s="6">
        <v>12</v>
      </c>
    </row>
    <row r="18" spans="1:22" x14ac:dyDescent="0.25">
      <c r="A18" s="1" t="s">
        <v>22</v>
      </c>
      <c r="B18" s="1" t="s">
        <v>41</v>
      </c>
      <c r="C18" s="1" t="s">
        <v>44</v>
      </c>
      <c r="D18" s="1" t="s">
        <v>48</v>
      </c>
      <c r="E18">
        <v>521</v>
      </c>
      <c r="F18">
        <v>336</v>
      </c>
      <c r="G18">
        <v>185</v>
      </c>
      <c r="H18">
        <v>147</v>
      </c>
      <c r="I18">
        <v>166</v>
      </c>
      <c r="J18">
        <v>144</v>
      </c>
      <c r="K18">
        <v>64</v>
      </c>
      <c r="L18">
        <v>0</v>
      </c>
      <c r="M18">
        <v>0</v>
      </c>
      <c r="N18">
        <v>0</v>
      </c>
      <c r="O18">
        <v>0</v>
      </c>
      <c r="P18">
        <v>0</v>
      </c>
      <c r="Q18">
        <v>417</v>
      </c>
      <c r="R18">
        <v>0</v>
      </c>
      <c r="S18">
        <v>0</v>
      </c>
      <c r="T18">
        <v>0</v>
      </c>
      <c r="U18" s="6">
        <f>Sheet2!AF$2</f>
        <v>2025</v>
      </c>
      <c r="V18" s="6">
        <v>12</v>
      </c>
    </row>
    <row r="19" spans="1:22" x14ac:dyDescent="0.25">
      <c r="A19" s="1" t="s">
        <v>22</v>
      </c>
      <c r="B19" s="1" t="s">
        <v>41</v>
      </c>
      <c r="C19" s="1" t="s">
        <v>42</v>
      </c>
      <c r="D19" s="1" t="s">
        <v>49</v>
      </c>
      <c r="E19">
        <v>117</v>
      </c>
      <c r="F19">
        <v>68</v>
      </c>
      <c r="G19">
        <v>49</v>
      </c>
      <c r="H19">
        <v>32</v>
      </c>
      <c r="I19">
        <v>31</v>
      </c>
      <c r="J19">
        <v>19</v>
      </c>
      <c r="K19">
        <v>35</v>
      </c>
      <c r="L19">
        <v>0</v>
      </c>
      <c r="M19">
        <v>0</v>
      </c>
      <c r="N19">
        <v>0</v>
      </c>
      <c r="O19">
        <v>0</v>
      </c>
      <c r="P19">
        <v>10</v>
      </c>
      <c r="Q19">
        <v>67</v>
      </c>
      <c r="R19">
        <v>1</v>
      </c>
      <c r="S19">
        <v>11</v>
      </c>
      <c r="T19">
        <v>11</v>
      </c>
      <c r="U19" s="6">
        <f>Sheet2!AF$2</f>
        <v>2025</v>
      </c>
      <c r="V19" s="6">
        <v>12</v>
      </c>
    </row>
    <row r="20" spans="1:22" x14ac:dyDescent="0.25">
      <c r="A20" s="1" t="s">
        <v>22</v>
      </c>
      <c r="B20" s="1" t="s">
        <v>50</v>
      </c>
      <c r="C20" s="1" t="s">
        <v>24</v>
      </c>
      <c r="D20" s="1" t="s">
        <v>51</v>
      </c>
      <c r="E20" s="13">
        <v>24</v>
      </c>
      <c r="F20" s="13">
        <v>22</v>
      </c>
      <c r="G20" s="13">
        <v>2</v>
      </c>
      <c r="H20" s="13">
        <v>0</v>
      </c>
      <c r="I20" s="13">
        <v>0</v>
      </c>
      <c r="J20" s="13">
        <v>0</v>
      </c>
      <c r="K20" s="13">
        <v>24</v>
      </c>
      <c r="L20" s="13">
        <v>0</v>
      </c>
      <c r="M20" s="13">
        <v>0</v>
      </c>
      <c r="N20" s="13">
        <v>0</v>
      </c>
      <c r="O20" s="13">
        <v>0</v>
      </c>
      <c r="P20" s="13">
        <v>0</v>
      </c>
      <c r="Q20" s="13">
        <v>4</v>
      </c>
      <c r="R20" s="13">
        <v>0</v>
      </c>
      <c r="S20" s="13">
        <v>0</v>
      </c>
      <c r="T20" s="13">
        <v>0</v>
      </c>
      <c r="U20" s="6">
        <f>Sheet2!AF$2</f>
        <v>2025</v>
      </c>
      <c r="V20" s="6">
        <v>12</v>
      </c>
    </row>
    <row r="21" spans="1:22" x14ac:dyDescent="0.25">
      <c r="A21" s="1" t="s">
        <v>22</v>
      </c>
      <c r="B21" s="1" t="s">
        <v>50</v>
      </c>
      <c r="C21" s="1" t="s">
        <v>24</v>
      </c>
      <c r="D21" s="1" t="s">
        <v>52</v>
      </c>
      <c r="E21">
        <v>28</v>
      </c>
      <c r="F21">
        <v>23</v>
      </c>
      <c r="G21">
        <v>5</v>
      </c>
      <c r="H21">
        <v>0</v>
      </c>
      <c r="I21">
        <v>0</v>
      </c>
      <c r="J21">
        <v>0</v>
      </c>
      <c r="K21">
        <v>28</v>
      </c>
      <c r="L21">
        <v>0</v>
      </c>
      <c r="M21">
        <v>0</v>
      </c>
      <c r="N21">
        <v>0</v>
      </c>
      <c r="O21">
        <v>0</v>
      </c>
      <c r="P21">
        <v>2</v>
      </c>
      <c r="Q21">
        <v>16</v>
      </c>
      <c r="R21">
        <v>8</v>
      </c>
      <c r="S21">
        <v>0</v>
      </c>
      <c r="T21">
        <v>0</v>
      </c>
      <c r="U21" s="6">
        <f>Sheet2!AF$2</f>
        <v>2025</v>
      </c>
      <c r="V21" s="6">
        <v>12</v>
      </c>
    </row>
    <row r="22" spans="1:22" x14ac:dyDescent="0.25">
      <c r="A22" s="1" t="s">
        <v>22</v>
      </c>
      <c r="B22" s="1" t="s">
        <v>50</v>
      </c>
      <c r="C22" s="1" t="s">
        <v>24</v>
      </c>
      <c r="D22" s="1" t="s">
        <v>53</v>
      </c>
      <c r="E22">
        <v>82</v>
      </c>
      <c r="F22">
        <v>76</v>
      </c>
      <c r="G22">
        <v>6</v>
      </c>
      <c r="H22">
        <v>1</v>
      </c>
      <c r="I22">
        <v>2</v>
      </c>
      <c r="J22">
        <v>2</v>
      </c>
      <c r="K22">
        <v>77</v>
      </c>
      <c r="L22">
        <v>0</v>
      </c>
      <c r="M22">
        <v>0</v>
      </c>
      <c r="N22">
        <v>0</v>
      </c>
      <c r="O22">
        <v>0</v>
      </c>
      <c r="P22">
        <v>41</v>
      </c>
      <c r="Q22">
        <v>68</v>
      </c>
      <c r="R22">
        <v>0</v>
      </c>
      <c r="S22">
        <v>1</v>
      </c>
      <c r="T22">
        <v>1</v>
      </c>
      <c r="U22" s="6">
        <f>Sheet2!AF$2</f>
        <v>2025</v>
      </c>
      <c r="V22" s="6">
        <v>12</v>
      </c>
    </row>
    <row r="23" spans="1:22" x14ac:dyDescent="0.25">
      <c r="A23" s="1" t="s">
        <v>22</v>
      </c>
      <c r="B23" s="1" t="s">
        <v>50</v>
      </c>
      <c r="C23" s="1" t="s">
        <v>24</v>
      </c>
      <c r="D23" s="1" t="s">
        <v>54</v>
      </c>
      <c r="E23">
        <v>189</v>
      </c>
      <c r="F23">
        <v>142</v>
      </c>
      <c r="G23">
        <v>47</v>
      </c>
      <c r="H23">
        <v>42</v>
      </c>
      <c r="I23">
        <v>11</v>
      </c>
      <c r="J23">
        <v>4</v>
      </c>
      <c r="K23">
        <v>132</v>
      </c>
      <c r="L23">
        <v>0</v>
      </c>
      <c r="M23">
        <v>0</v>
      </c>
      <c r="N23">
        <v>0</v>
      </c>
      <c r="O23">
        <v>0</v>
      </c>
      <c r="P23">
        <v>0</v>
      </c>
      <c r="Q23">
        <v>186</v>
      </c>
      <c r="R23">
        <v>0</v>
      </c>
      <c r="S23">
        <v>1</v>
      </c>
      <c r="T23">
        <v>0</v>
      </c>
      <c r="U23" s="6">
        <f>Sheet2!AF$2</f>
        <v>2025</v>
      </c>
      <c r="V23" s="6">
        <v>12</v>
      </c>
    </row>
    <row r="24" spans="1:22" x14ac:dyDescent="0.25">
      <c r="A24" s="1" t="s">
        <v>22</v>
      </c>
      <c r="B24" s="1" t="s">
        <v>50</v>
      </c>
      <c r="C24" s="1" t="s">
        <v>24</v>
      </c>
      <c r="D24" s="1" t="s">
        <v>55</v>
      </c>
      <c r="E24">
        <v>73</v>
      </c>
      <c r="F24">
        <v>46</v>
      </c>
      <c r="G24">
        <v>27</v>
      </c>
      <c r="H24">
        <v>5</v>
      </c>
      <c r="I24">
        <v>5</v>
      </c>
      <c r="J24">
        <v>3</v>
      </c>
      <c r="K24">
        <v>60</v>
      </c>
      <c r="L24">
        <v>0</v>
      </c>
      <c r="M24">
        <v>0</v>
      </c>
      <c r="N24">
        <v>0</v>
      </c>
      <c r="O24">
        <v>1</v>
      </c>
      <c r="P24">
        <v>7</v>
      </c>
      <c r="Q24">
        <v>42</v>
      </c>
      <c r="R24">
        <v>1</v>
      </c>
      <c r="S24">
        <v>0</v>
      </c>
      <c r="T24">
        <v>1</v>
      </c>
      <c r="U24" s="6">
        <f>Sheet2!AF$2</f>
        <v>2025</v>
      </c>
      <c r="V24" s="6">
        <v>12</v>
      </c>
    </row>
    <row r="25" spans="1:22" x14ac:dyDescent="0.25">
      <c r="A25" s="1" t="s">
        <v>22</v>
      </c>
      <c r="B25" s="1" t="s">
        <v>50</v>
      </c>
      <c r="C25" s="1" t="s">
        <v>24</v>
      </c>
      <c r="D25" s="1" t="s">
        <v>56</v>
      </c>
      <c r="E25">
        <v>132</v>
      </c>
      <c r="F25">
        <v>115</v>
      </c>
      <c r="G25">
        <v>17</v>
      </c>
      <c r="H25">
        <v>0</v>
      </c>
      <c r="I25">
        <v>0</v>
      </c>
      <c r="J25">
        <v>1</v>
      </c>
      <c r="K25">
        <v>131</v>
      </c>
      <c r="L25">
        <v>0</v>
      </c>
      <c r="M25">
        <v>0</v>
      </c>
      <c r="N25">
        <v>0</v>
      </c>
      <c r="O25">
        <v>0</v>
      </c>
      <c r="P25">
        <v>0</v>
      </c>
      <c r="Q25">
        <v>130</v>
      </c>
      <c r="R25">
        <v>0</v>
      </c>
      <c r="S25">
        <v>0</v>
      </c>
      <c r="T25">
        <v>0</v>
      </c>
      <c r="U25" s="6">
        <f>Sheet2!AF$2</f>
        <v>2025</v>
      </c>
      <c r="V25" s="6">
        <v>12</v>
      </c>
    </row>
    <row r="26" spans="1:22" x14ac:dyDescent="0.25">
      <c r="A26" s="1" t="s">
        <v>22</v>
      </c>
      <c r="B26" s="1" t="s">
        <v>50</v>
      </c>
      <c r="C26" s="1" t="s">
        <v>24</v>
      </c>
      <c r="D26" s="1" t="s">
        <v>57</v>
      </c>
      <c r="E26">
        <v>39</v>
      </c>
      <c r="F26">
        <v>36</v>
      </c>
      <c r="G26">
        <v>3</v>
      </c>
      <c r="H26">
        <v>0</v>
      </c>
      <c r="I26">
        <v>0</v>
      </c>
      <c r="J26">
        <v>0</v>
      </c>
      <c r="K26">
        <v>39</v>
      </c>
      <c r="L26">
        <v>0</v>
      </c>
      <c r="M26">
        <v>0</v>
      </c>
      <c r="N26">
        <v>0</v>
      </c>
      <c r="O26">
        <v>0</v>
      </c>
      <c r="P26">
        <v>1</v>
      </c>
      <c r="Q26">
        <v>23</v>
      </c>
      <c r="R26">
        <v>11</v>
      </c>
      <c r="S26">
        <v>2</v>
      </c>
      <c r="T26">
        <v>0</v>
      </c>
      <c r="U26" s="6">
        <f>Sheet2!AF$2</f>
        <v>2025</v>
      </c>
      <c r="V26" s="6">
        <v>12</v>
      </c>
    </row>
    <row r="27" spans="1:22" x14ac:dyDescent="0.25">
      <c r="A27" s="1" t="s">
        <v>22</v>
      </c>
      <c r="B27" s="1" t="s">
        <v>50</v>
      </c>
      <c r="C27" s="1" t="s">
        <v>24</v>
      </c>
      <c r="D27" s="1" t="s">
        <v>58</v>
      </c>
      <c r="E27">
        <v>242</v>
      </c>
      <c r="F27">
        <v>169</v>
      </c>
      <c r="G27">
        <v>73</v>
      </c>
      <c r="H27">
        <v>27</v>
      </c>
      <c r="I27">
        <v>13</v>
      </c>
      <c r="J27">
        <v>17</v>
      </c>
      <c r="K27">
        <v>185</v>
      </c>
      <c r="L27">
        <v>0</v>
      </c>
      <c r="M27">
        <v>0</v>
      </c>
      <c r="N27">
        <v>0</v>
      </c>
      <c r="O27">
        <v>0</v>
      </c>
      <c r="P27">
        <v>3</v>
      </c>
      <c r="Q27">
        <v>97</v>
      </c>
      <c r="R27">
        <v>4</v>
      </c>
      <c r="S27">
        <v>0</v>
      </c>
      <c r="T27">
        <v>0</v>
      </c>
      <c r="U27" s="6">
        <f>Sheet2!AF$2</f>
        <v>2025</v>
      </c>
      <c r="V27" s="6">
        <v>12</v>
      </c>
    </row>
    <row r="28" spans="1:22" x14ac:dyDescent="0.25">
      <c r="A28" s="1" t="s">
        <v>59</v>
      </c>
      <c r="B28" s="1" t="s">
        <v>60</v>
      </c>
      <c r="C28" s="1" t="s">
        <v>61</v>
      </c>
      <c r="D28" s="1" t="s">
        <v>62</v>
      </c>
      <c r="E28">
        <v>247</v>
      </c>
      <c r="F28">
        <v>234</v>
      </c>
      <c r="G28">
        <v>13</v>
      </c>
      <c r="H28">
        <v>22</v>
      </c>
      <c r="I28">
        <v>23</v>
      </c>
      <c r="J28">
        <v>1</v>
      </c>
      <c r="K28">
        <v>201</v>
      </c>
      <c r="L28">
        <v>0</v>
      </c>
      <c r="M28">
        <v>0</v>
      </c>
      <c r="N28">
        <v>0</v>
      </c>
      <c r="O28">
        <v>1</v>
      </c>
      <c r="P28">
        <v>15</v>
      </c>
      <c r="Q28">
        <v>127</v>
      </c>
      <c r="R28">
        <v>6</v>
      </c>
      <c r="S28">
        <v>0</v>
      </c>
      <c r="T28">
        <v>0</v>
      </c>
      <c r="U28" s="6">
        <f>Sheet2!AF$2</f>
        <v>2025</v>
      </c>
      <c r="V28" s="6">
        <v>12</v>
      </c>
    </row>
    <row r="29" spans="1:22" x14ac:dyDescent="0.25">
      <c r="A29" t="s">
        <v>59</v>
      </c>
      <c r="B29" t="s">
        <v>60</v>
      </c>
      <c r="C29" t="s">
        <v>63</v>
      </c>
      <c r="D29" t="s">
        <v>64</v>
      </c>
      <c r="E29">
        <v>197</v>
      </c>
      <c r="F29" s="2">
        <v>147</v>
      </c>
      <c r="G29">
        <v>50</v>
      </c>
      <c r="H29">
        <v>113</v>
      </c>
      <c r="I29">
        <v>12</v>
      </c>
      <c r="J29">
        <v>30</v>
      </c>
      <c r="K29">
        <v>42</v>
      </c>
      <c r="L29">
        <v>0</v>
      </c>
      <c r="M29">
        <v>0</v>
      </c>
      <c r="N29">
        <v>0</v>
      </c>
      <c r="O29">
        <v>0</v>
      </c>
      <c r="P29">
        <v>0</v>
      </c>
      <c r="Q29">
        <v>190</v>
      </c>
      <c r="R29">
        <v>0</v>
      </c>
      <c r="S29">
        <v>1</v>
      </c>
      <c r="T29">
        <v>0</v>
      </c>
      <c r="U29" s="6">
        <f>Sheet2!AF$2</f>
        <v>2025</v>
      </c>
      <c r="V29" s="6">
        <v>12</v>
      </c>
    </row>
    <row r="30" spans="1:22" x14ac:dyDescent="0.25">
      <c r="A30" s="1" t="s">
        <v>59</v>
      </c>
      <c r="B30" s="1" t="s">
        <v>60</v>
      </c>
      <c r="C30" s="1" t="s">
        <v>61</v>
      </c>
      <c r="D30" s="1" t="s">
        <v>65</v>
      </c>
      <c r="E30">
        <v>26</v>
      </c>
      <c r="F30">
        <v>18</v>
      </c>
      <c r="G30">
        <v>8</v>
      </c>
      <c r="H30">
        <v>0</v>
      </c>
      <c r="I30">
        <v>0</v>
      </c>
      <c r="J30">
        <v>2</v>
      </c>
      <c r="K30">
        <v>24</v>
      </c>
      <c r="L30">
        <v>0</v>
      </c>
      <c r="M30">
        <v>0</v>
      </c>
      <c r="N30">
        <v>0</v>
      </c>
      <c r="O30">
        <v>0</v>
      </c>
      <c r="P30">
        <v>3</v>
      </c>
      <c r="Q30">
        <v>16</v>
      </c>
      <c r="R30">
        <v>1</v>
      </c>
      <c r="S30">
        <v>0</v>
      </c>
      <c r="T30">
        <v>1</v>
      </c>
      <c r="U30" s="6">
        <f>Sheet2!AF$2</f>
        <v>2025</v>
      </c>
      <c r="V30" s="6">
        <v>12</v>
      </c>
    </row>
    <row r="31" spans="1:22" x14ac:dyDescent="0.25">
      <c r="A31" s="1" t="s">
        <v>59</v>
      </c>
      <c r="B31" s="1" t="s">
        <v>60</v>
      </c>
      <c r="C31" s="1" t="s">
        <v>61</v>
      </c>
      <c r="D31" s="1" t="s">
        <v>66</v>
      </c>
      <c r="E31">
        <v>3</v>
      </c>
      <c r="F31">
        <v>3</v>
      </c>
      <c r="G31">
        <v>0</v>
      </c>
      <c r="H31">
        <v>0</v>
      </c>
      <c r="I31">
        <v>0</v>
      </c>
      <c r="J31">
        <v>0</v>
      </c>
      <c r="K31">
        <v>3</v>
      </c>
      <c r="L31">
        <v>0</v>
      </c>
      <c r="M31">
        <v>0</v>
      </c>
      <c r="N31">
        <v>0</v>
      </c>
      <c r="O31">
        <v>0</v>
      </c>
      <c r="P31">
        <v>0</v>
      </c>
      <c r="Q31">
        <v>3</v>
      </c>
      <c r="R31">
        <v>0</v>
      </c>
      <c r="S31">
        <v>0</v>
      </c>
      <c r="T31">
        <v>0</v>
      </c>
      <c r="U31" s="6">
        <f>Sheet2!AF$2</f>
        <v>2025</v>
      </c>
      <c r="V31" s="6">
        <v>12</v>
      </c>
    </row>
    <row r="32" spans="1:22" x14ac:dyDescent="0.25">
      <c r="A32" s="1" t="s">
        <v>59</v>
      </c>
      <c r="B32" s="1" t="s">
        <v>60</v>
      </c>
      <c r="C32" s="1" t="s">
        <v>63</v>
      </c>
      <c r="D32" s="1" t="s">
        <v>67</v>
      </c>
      <c r="E32">
        <v>351</v>
      </c>
      <c r="F32">
        <v>294</v>
      </c>
      <c r="G32">
        <v>57</v>
      </c>
      <c r="H32">
        <v>1</v>
      </c>
      <c r="I32">
        <v>3</v>
      </c>
      <c r="J32">
        <v>19</v>
      </c>
      <c r="K32">
        <v>328</v>
      </c>
      <c r="L32">
        <v>0</v>
      </c>
      <c r="M32">
        <v>0</v>
      </c>
      <c r="N32">
        <v>0</v>
      </c>
      <c r="O32">
        <v>0</v>
      </c>
      <c r="P32">
        <v>0</v>
      </c>
      <c r="Q32">
        <v>334</v>
      </c>
      <c r="R32">
        <v>0</v>
      </c>
      <c r="S32">
        <v>3</v>
      </c>
      <c r="T32">
        <v>0</v>
      </c>
      <c r="U32" s="6">
        <f>Sheet2!AF$2</f>
        <v>2025</v>
      </c>
      <c r="V32" s="6">
        <v>12</v>
      </c>
    </row>
    <row r="33" spans="1:22" x14ac:dyDescent="0.25">
      <c r="A33" s="1" t="s">
        <v>59</v>
      </c>
      <c r="B33" s="1" t="s">
        <v>60</v>
      </c>
      <c r="C33" s="1" t="s">
        <v>61</v>
      </c>
      <c r="D33" s="1" t="s">
        <v>68</v>
      </c>
      <c r="E33">
        <v>559</v>
      </c>
      <c r="F33">
        <v>383</v>
      </c>
      <c r="G33">
        <v>176</v>
      </c>
      <c r="H33">
        <v>376</v>
      </c>
      <c r="I33">
        <v>89</v>
      </c>
      <c r="J33">
        <v>25</v>
      </c>
      <c r="K33">
        <v>69</v>
      </c>
      <c r="L33">
        <v>0</v>
      </c>
      <c r="M33">
        <v>1</v>
      </c>
      <c r="N33">
        <v>0</v>
      </c>
      <c r="O33">
        <v>1</v>
      </c>
      <c r="P33">
        <v>4</v>
      </c>
      <c r="Q33">
        <v>543</v>
      </c>
      <c r="R33">
        <v>0</v>
      </c>
      <c r="S33">
        <v>2</v>
      </c>
      <c r="T33">
        <v>3</v>
      </c>
      <c r="U33" s="6">
        <f>Sheet2!AF$2</f>
        <v>2025</v>
      </c>
      <c r="V33" s="6">
        <v>12</v>
      </c>
    </row>
    <row r="34" spans="1:22" x14ac:dyDescent="0.25">
      <c r="A34" s="1" t="s">
        <v>59</v>
      </c>
      <c r="B34" s="1" t="s">
        <v>60</v>
      </c>
      <c r="C34" s="1" t="s">
        <v>63</v>
      </c>
      <c r="D34" s="1" t="s">
        <v>69</v>
      </c>
      <c r="E34">
        <v>71</v>
      </c>
      <c r="F34">
        <v>44</v>
      </c>
      <c r="G34">
        <v>27</v>
      </c>
      <c r="H34">
        <v>3</v>
      </c>
      <c r="I34">
        <v>0</v>
      </c>
      <c r="J34">
        <v>2</v>
      </c>
      <c r="K34">
        <v>66</v>
      </c>
      <c r="L34">
        <v>0</v>
      </c>
      <c r="M34">
        <v>0</v>
      </c>
      <c r="N34">
        <v>0</v>
      </c>
      <c r="O34">
        <v>0</v>
      </c>
      <c r="P34">
        <v>6</v>
      </c>
      <c r="Q34">
        <v>54</v>
      </c>
      <c r="R34">
        <v>3</v>
      </c>
      <c r="S34">
        <v>0</v>
      </c>
      <c r="T34">
        <v>0</v>
      </c>
      <c r="U34" s="6">
        <f>Sheet2!AF$2</f>
        <v>2025</v>
      </c>
      <c r="V34" s="6">
        <v>12</v>
      </c>
    </row>
    <row r="35" spans="1:22" x14ac:dyDescent="0.25">
      <c r="A35" s="1" t="s">
        <v>59</v>
      </c>
      <c r="B35" s="1" t="s">
        <v>60</v>
      </c>
      <c r="C35" s="1" t="s">
        <v>63</v>
      </c>
      <c r="D35" s="1" t="s">
        <v>70</v>
      </c>
      <c r="E35">
        <v>1005</v>
      </c>
      <c r="F35">
        <v>691</v>
      </c>
      <c r="G35">
        <v>314</v>
      </c>
      <c r="H35">
        <v>446</v>
      </c>
      <c r="I35">
        <v>248</v>
      </c>
      <c r="J35">
        <v>83</v>
      </c>
      <c r="K35">
        <v>228</v>
      </c>
      <c r="L35">
        <v>0</v>
      </c>
      <c r="M35">
        <v>0</v>
      </c>
      <c r="N35">
        <v>0</v>
      </c>
      <c r="O35">
        <v>0</v>
      </c>
      <c r="P35">
        <v>0</v>
      </c>
      <c r="Q35">
        <v>900</v>
      </c>
      <c r="R35">
        <v>0</v>
      </c>
      <c r="S35">
        <v>3</v>
      </c>
      <c r="T35">
        <v>3</v>
      </c>
      <c r="U35" s="6">
        <f>Sheet2!AF$2</f>
        <v>2025</v>
      </c>
      <c r="V35" s="6">
        <v>12</v>
      </c>
    </row>
    <row r="36" spans="1:22" x14ac:dyDescent="0.25">
      <c r="A36" s="1" t="s">
        <v>59</v>
      </c>
      <c r="B36" s="1" t="s">
        <v>60</v>
      </c>
      <c r="C36" s="1" t="s">
        <v>61</v>
      </c>
      <c r="D36" s="1" t="s">
        <v>71</v>
      </c>
      <c r="E36">
        <v>0</v>
      </c>
      <c r="F36">
        <v>0</v>
      </c>
      <c r="G36">
        <v>0</v>
      </c>
      <c r="H36">
        <v>0</v>
      </c>
      <c r="I36">
        <v>0</v>
      </c>
      <c r="J36">
        <v>0</v>
      </c>
      <c r="K36">
        <v>0</v>
      </c>
      <c r="L36">
        <v>0</v>
      </c>
      <c r="M36">
        <v>0</v>
      </c>
      <c r="N36">
        <v>0</v>
      </c>
      <c r="O36">
        <v>0</v>
      </c>
      <c r="P36">
        <v>0</v>
      </c>
      <c r="Q36">
        <v>0</v>
      </c>
      <c r="R36">
        <v>0</v>
      </c>
      <c r="S36">
        <v>0</v>
      </c>
      <c r="T36">
        <v>0</v>
      </c>
      <c r="U36" s="6">
        <f>Sheet2!AF$2</f>
        <v>2025</v>
      </c>
      <c r="V36" s="6">
        <v>12</v>
      </c>
    </row>
    <row r="37" spans="1:22" x14ac:dyDescent="0.25">
      <c r="A37" s="1" t="s">
        <v>59</v>
      </c>
      <c r="B37" s="1" t="s">
        <v>72</v>
      </c>
      <c r="C37" s="1" t="s">
        <v>73</v>
      </c>
      <c r="D37" s="1" t="s">
        <v>74</v>
      </c>
      <c r="E37">
        <v>212</v>
      </c>
      <c r="F37">
        <v>154</v>
      </c>
      <c r="G37">
        <v>58</v>
      </c>
      <c r="H37">
        <v>28</v>
      </c>
      <c r="I37">
        <v>29</v>
      </c>
      <c r="J37">
        <v>52</v>
      </c>
      <c r="K37">
        <v>103</v>
      </c>
      <c r="L37">
        <v>0</v>
      </c>
      <c r="M37">
        <v>0</v>
      </c>
      <c r="N37">
        <v>0</v>
      </c>
      <c r="O37">
        <v>0</v>
      </c>
      <c r="P37">
        <v>0</v>
      </c>
      <c r="Q37">
        <v>192</v>
      </c>
      <c r="R37">
        <v>0</v>
      </c>
      <c r="S37">
        <v>2</v>
      </c>
      <c r="T37">
        <v>0</v>
      </c>
      <c r="U37" s="6">
        <f>Sheet2!AF$2</f>
        <v>2025</v>
      </c>
      <c r="V37" s="6">
        <v>12</v>
      </c>
    </row>
    <row r="38" spans="1:22" x14ac:dyDescent="0.25">
      <c r="A38" s="1" t="s">
        <v>59</v>
      </c>
      <c r="B38" s="1" t="s">
        <v>72</v>
      </c>
      <c r="C38" s="1" t="s">
        <v>75</v>
      </c>
      <c r="D38" s="1" t="s">
        <v>76</v>
      </c>
      <c r="E38">
        <v>64</v>
      </c>
      <c r="F38">
        <v>58</v>
      </c>
      <c r="G38">
        <v>6</v>
      </c>
      <c r="H38">
        <v>1</v>
      </c>
      <c r="I38">
        <v>0</v>
      </c>
      <c r="J38">
        <v>1</v>
      </c>
      <c r="K38">
        <v>62</v>
      </c>
      <c r="L38">
        <v>0</v>
      </c>
      <c r="M38">
        <v>0</v>
      </c>
      <c r="N38">
        <v>0</v>
      </c>
      <c r="O38">
        <v>0</v>
      </c>
      <c r="P38">
        <v>13</v>
      </c>
      <c r="Q38">
        <v>26</v>
      </c>
      <c r="R38">
        <v>1</v>
      </c>
      <c r="S38">
        <v>0</v>
      </c>
      <c r="T38">
        <v>0</v>
      </c>
      <c r="U38" s="6">
        <f>Sheet2!AF$2</f>
        <v>2025</v>
      </c>
      <c r="V38" s="6">
        <v>12</v>
      </c>
    </row>
    <row r="39" spans="1:22" x14ac:dyDescent="0.25">
      <c r="A39" s="1" t="s">
        <v>59</v>
      </c>
      <c r="B39" s="1" t="s">
        <v>72</v>
      </c>
      <c r="C39" s="1" t="s">
        <v>73</v>
      </c>
      <c r="D39" s="1" t="s">
        <v>77</v>
      </c>
      <c r="E39">
        <v>38</v>
      </c>
      <c r="F39">
        <v>31</v>
      </c>
      <c r="G39">
        <v>7</v>
      </c>
      <c r="H39">
        <v>0</v>
      </c>
      <c r="I39">
        <v>6</v>
      </c>
      <c r="J39">
        <v>1</v>
      </c>
      <c r="K39">
        <v>31</v>
      </c>
      <c r="L39">
        <v>0</v>
      </c>
      <c r="M39">
        <v>0</v>
      </c>
      <c r="N39">
        <v>0</v>
      </c>
      <c r="O39">
        <v>0</v>
      </c>
      <c r="P39">
        <v>0</v>
      </c>
      <c r="Q39">
        <v>37</v>
      </c>
      <c r="R39">
        <v>0</v>
      </c>
      <c r="S39">
        <v>1</v>
      </c>
      <c r="T39">
        <v>0</v>
      </c>
      <c r="U39" s="6">
        <f>Sheet2!AF$2</f>
        <v>2025</v>
      </c>
      <c r="V39" s="6">
        <v>12</v>
      </c>
    </row>
    <row r="40" spans="1:22" x14ac:dyDescent="0.25">
      <c r="A40" s="1" t="s">
        <v>59</v>
      </c>
      <c r="B40" s="1" t="s">
        <v>72</v>
      </c>
      <c r="C40" s="1" t="s">
        <v>75</v>
      </c>
      <c r="D40" s="1" t="s">
        <v>78</v>
      </c>
      <c r="E40">
        <v>432</v>
      </c>
      <c r="F40">
        <v>238</v>
      </c>
      <c r="G40">
        <v>194</v>
      </c>
      <c r="H40">
        <v>95</v>
      </c>
      <c r="I40">
        <v>204</v>
      </c>
      <c r="J40">
        <v>69</v>
      </c>
      <c r="K40">
        <v>64</v>
      </c>
      <c r="L40">
        <v>0</v>
      </c>
      <c r="M40">
        <v>0</v>
      </c>
      <c r="N40">
        <v>0</v>
      </c>
      <c r="O40">
        <v>1</v>
      </c>
      <c r="P40">
        <v>3</v>
      </c>
      <c r="Q40">
        <v>88</v>
      </c>
      <c r="R40">
        <v>3</v>
      </c>
      <c r="S40">
        <v>0</v>
      </c>
      <c r="T40">
        <v>8</v>
      </c>
      <c r="U40" s="6">
        <f>Sheet2!AF$2</f>
        <v>2025</v>
      </c>
      <c r="V40" s="6">
        <v>12</v>
      </c>
    </row>
    <row r="41" spans="1:22" x14ac:dyDescent="0.25">
      <c r="A41" s="1" t="s">
        <v>59</v>
      </c>
      <c r="B41" s="1" t="s">
        <v>72</v>
      </c>
      <c r="C41" s="1" t="s">
        <v>75</v>
      </c>
      <c r="D41" s="1" t="s">
        <v>79</v>
      </c>
      <c r="E41">
        <v>324</v>
      </c>
      <c r="F41">
        <v>220</v>
      </c>
      <c r="G41">
        <v>104</v>
      </c>
      <c r="H41">
        <v>107</v>
      </c>
      <c r="I41">
        <v>36</v>
      </c>
      <c r="J41">
        <v>32</v>
      </c>
      <c r="K41">
        <v>149</v>
      </c>
      <c r="L41">
        <v>0</v>
      </c>
      <c r="M41">
        <v>2</v>
      </c>
      <c r="N41">
        <v>0</v>
      </c>
      <c r="O41">
        <v>0</v>
      </c>
      <c r="P41">
        <v>3</v>
      </c>
      <c r="Q41">
        <v>295</v>
      </c>
      <c r="R41">
        <v>1</v>
      </c>
      <c r="S41">
        <v>3</v>
      </c>
      <c r="T41">
        <v>5</v>
      </c>
      <c r="U41" s="6">
        <f>Sheet2!AF$2</f>
        <v>2025</v>
      </c>
      <c r="V41" s="6">
        <v>12</v>
      </c>
    </row>
    <row r="42" spans="1:22" x14ac:dyDescent="0.25">
      <c r="A42" s="1" t="s">
        <v>59</v>
      </c>
      <c r="B42" s="1" t="s">
        <v>72</v>
      </c>
      <c r="C42" s="1" t="s">
        <v>73</v>
      </c>
      <c r="D42" s="1" t="s">
        <v>80</v>
      </c>
      <c r="E42">
        <v>504</v>
      </c>
      <c r="F42">
        <v>267</v>
      </c>
      <c r="G42">
        <v>237</v>
      </c>
      <c r="H42">
        <v>227</v>
      </c>
      <c r="I42">
        <v>76</v>
      </c>
      <c r="J42">
        <v>45</v>
      </c>
      <c r="K42">
        <v>156</v>
      </c>
      <c r="L42">
        <v>0</v>
      </c>
      <c r="M42">
        <v>0</v>
      </c>
      <c r="N42">
        <v>0</v>
      </c>
      <c r="O42">
        <v>0</v>
      </c>
      <c r="P42">
        <v>0</v>
      </c>
      <c r="Q42">
        <v>360</v>
      </c>
      <c r="R42">
        <v>0</v>
      </c>
      <c r="S42">
        <v>7</v>
      </c>
      <c r="T42">
        <v>0</v>
      </c>
      <c r="U42" s="6">
        <f>Sheet2!AF$2</f>
        <v>2025</v>
      </c>
      <c r="V42" s="6">
        <v>12</v>
      </c>
    </row>
    <row r="43" spans="1:22" x14ac:dyDescent="0.25">
      <c r="A43" s="1" t="s">
        <v>59</v>
      </c>
      <c r="B43" s="1" t="s">
        <v>72</v>
      </c>
      <c r="C43" s="1" t="s">
        <v>73</v>
      </c>
      <c r="D43" s="1" t="s">
        <v>81</v>
      </c>
      <c r="E43">
        <v>181</v>
      </c>
      <c r="F43">
        <v>126</v>
      </c>
      <c r="G43">
        <v>55</v>
      </c>
      <c r="H43">
        <v>47</v>
      </c>
      <c r="I43">
        <v>61</v>
      </c>
      <c r="J43">
        <v>27</v>
      </c>
      <c r="K43">
        <v>46</v>
      </c>
      <c r="L43">
        <v>0</v>
      </c>
      <c r="M43">
        <v>0</v>
      </c>
      <c r="N43">
        <v>0</v>
      </c>
      <c r="O43">
        <v>0</v>
      </c>
      <c r="P43">
        <v>2</v>
      </c>
      <c r="Q43">
        <v>114</v>
      </c>
      <c r="R43">
        <v>0</v>
      </c>
      <c r="S43">
        <v>3</v>
      </c>
      <c r="T43">
        <v>4</v>
      </c>
      <c r="U43" s="6">
        <f>Sheet2!AF$2</f>
        <v>2025</v>
      </c>
      <c r="V43" s="6">
        <v>12</v>
      </c>
    </row>
    <row r="44" spans="1:22" x14ac:dyDescent="0.25">
      <c r="A44" s="1" t="s">
        <v>59</v>
      </c>
      <c r="B44" s="1" t="s">
        <v>72</v>
      </c>
      <c r="C44" s="1" t="s">
        <v>75</v>
      </c>
      <c r="D44" s="1" t="s">
        <v>82</v>
      </c>
      <c r="E44">
        <v>555</v>
      </c>
      <c r="F44">
        <v>361</v>
      </c>
      <c r="G44">
        <v>194</v>
      </c>
      <c r="H44">
        <v>349</v>
      </c>
      <c r="I44">
        <v>115</v>
      </c>
      <c r="J44">
        <v>31</v>
      </c>
      <c r="K44">
        <v>60</v>
      </c>
      <c r="L44">
        <v>0</v>
      </c>
      <c r="M44">
        <v>0</v>
      </c>
      <c r="N44">
        <v>0</v>
      </c>
      <c r="O44">
        <v>0</v>
      </c>
      <c r="P44">
        <v>17</v>
      </c>
      <c r="Q44">
        <v>505</v>
      </c>
      <c r="R44">
        <v>3</v>
      </c>
      <c r="S44">
        <v>3</v>
      </c>
      <c r="T44">
        <v>7</v>
      </c>
      <c r="U44" s="6">
        <f>Sheet2!AF$2</f>
        <v>2025</v>
      </c>
      <c r="V44" s="6">
        <v>12</v>
      </c>
    </row>
    <row r="45" spans="1:22" x14ac:dyDescent="0.25">
      <c r="A45" s="1" t="s">
        <v>59</v>
      </c>
      <c r="B45" s="1" t="s">
        <v>72</v>
      </c>
      <c r="C45" s="1" t="s">
        <v>75</v>
      </c>
      <c r="D45" s="1" t="s">
        <v>83</v>
      </c>
      <c r="E45">
        <v>209</v>
      </c>
      <c r="F45">
        <v>178</v>
      </c>
      <c r="G45">
        <v>31</v>
      </c>
      <c r="H45">
        <v>31</v>
      </c>
      <c r="I45">
        <v>15</v>
      </c>
      <c r="J45">
        <v>11</v>
      </c>
      <c r="K45">
        <v>152</v>
      </c>
      <c r="L45">
        <v>0</v>
      </c>
      <c r="M45">
        <v>0</v>
      </c>
      <c r="N45">
        <v>0</v>
      </c>
      <c r="O45">
        <v>0</v>
      </c>
      <c r="P45">
        <v>0</v>
      </c>
      <c r="Q45">
        <v>204</v>
      </c>
      <c r="R45">
        <v>0</v>
      </c>
      <c r="S45">
        <v>1</v>
      </c>
      <c r="T45">
        <v>0</v>
      </c>
      <c r="U45" s="6">
        <f>Sheet2!AF$2</f>
        <v>2025</v>
      </c>
      <c r="V45" s="6">
        <v>12</v>
      </c>
    </row>
    <row r="46" spans="1:22" x14ac:dyDescent="0.25">
      <c r="A46" s="1" t="s">
        <v>59</v>
      </c>
      <c r="B46" s="1" t="s">
        <v>72</v>
      </c>
      <c r="C46" s="1" t="s">
        <v>75</v>
      </c>
      <c r="D46" s="1" t="s">
        <v>84</v>
      </c>
      <c r="E46">
        <v>107</v>
      </c>
      <c r="F46">
        <v>75</v>
      </c>
      <c r="G46">
        <v>32</v>
      </c>
      <c r="H46">
        <v>9</v>
      </c>
      <c r="I46">
        <v>6</v>
      </c>
      <c r="J46">
        <v>3</v>
      </c>
      <c r="K46">
        <v>89</v>
      </c>
      <c r="L46">
        <v>0</v>
      </c>
      <c r="M46">
        <v>0</v>
      </c>
      <c r="N46">
        <v>0</v>
      </c>
      <c r="O46">
        <v>0</v>
      </c>
      <c r="P46">
        <v>0</v>
      </c>
      <c r="Q46">
        <v>100</v>
      </c>
      <c r="R46">
        <v>0</v>
      </c>
      <c r="S46">
        <v>0</v>
      </c>
      <c r="T46">
        <v>0</v>
      </c>
      <c r="U46" s="6">
        <f>Sheet2!AF$2</f>
        <v>2025</v>
      </c>
      <c r="V46" s="6">
        <v>12</v>
      </c>
    </row>
    <row r="47" spans="1:22" x14ac:dyDescent="0.25">
      <c r="A47" s="1" t="s">
        <v>59</v>
      </c>
      <c r="B47" s="1" t="s">
        <v>85</v>
      </c>
      <c r="C47" s="1" t="s">
        <v>86</v>
      </c>
      <c r="D47" s="1" t="s">
        <v>87</v>
      </c>
      <c r="E47">
        <v>696</v>
      </c>
      <c r="F47">
        <v>469</v>
      </c>
      <c r="G47">
        <v>227</v>
      </c>
      <c r="H47">
        <v>291</v>
      </c>
      <c r="I47">
        <v>153</v>
      </c>
      <c r="J47">
        <v>71</v>
      </c>
      <c r="K47">
        <v>181</v>
      </c>
      <c r="L47">
        <v>0</v>
      </c>
      <c r="M47">
        <v>0</v>
      </c>
      <c r="N47">
        <v>0</v>
      </c>
      <c r="O47">
        <v>0</v>
      </c>
      <c r="P47">
        <v>0</v>
      </c>
      <c r="Q47">
        <v>579</v>
      </c>
      <c r="R47">
        <v>0</v>
      </c>
      <c r="S47">
        <v>3</v>
      </c>
      <c r="T47">
        <v>0</v>
      </c>
      <c r="U47" s="6">
        <f>Sheet2!AF$2</f>
        <v>2025</v>
      </c>
      <c r="V47" s="6">
        <v>12</v>
      </c>
    </row>
    <row r="48" spans="1:22" x14ac:dyDescent="0.25">
      <c r="A48" s="1" t="s">
        <v>59</v>
      </c>
      <c r="B48" s="1" t="s">
        <v>85</v>
      </c>
      <c r="C48" s="1" t="s">
        <v>88</v>
      </c>
      <c r="D48" s="1" t="s">
        <v>89</v>
      </c>
      <c r="E48">
        <v>0</v>
      </c>
      <c r="F48">
        <v>0</v>
      </c>
      <c r="G48">
        <v>0</v>
      </c>
      <c r="H48">
        <v>0</v>
      </c>
      <c r="I48">
        <v>0</v>
      </c>
      <c r="J48">
        <v>0</v>
      </c>
      <c r="K48">
        <v>0</v>
      </c>
      <c r="L48">
        <v>0</v>
      </c>
      <c r="M48">
        <v>0</v>
      </c>
      <c r="N48">
        <v>0</v>
      </c>
      <c r="O48">
        <v>0</v>
      </c>
      <c r="P48">
        <v>0</v>
      </c>
      <c r="Q48">
        <v>0</v>
      </c>
      <c r="R48">
        <v>0</v>
      </c>
      <c r="S48">
        <v>0</v>
      </c>
      <c r="T48">
        <v>0</v>
      </c>
      <c r="U48" s="6">
        <f>Sheet2!AF$2</f>
        <v>2025</v>
      </c>
      <c r="V48" s="6">
        <v>12</v>
      </c>
    </row>
    <row r="49" spans="1:22" x14ac:dyDescent="0.25">
      <c r="A49" s="1" t="s">
        <v>59</v>
      </c>
      <c r="B49" s="1" t="s">
        <v>85</v>
      </c>
      <c r="C49" s="1" t="s">
        <v>86</v>
      </c>
      <c r="D49" s="1" t="s">
        <v>90</v>
      </c>
      <c r="E49">
        <v>126</v>
      </c>
      <c r="F49">
        <v>102</v>
      </c>
      <c r="G49">
        <v>24</v>
      </c>
      <c r="H49">
        <v>31</v>
      </c>
      <c r="I49">
        <v>1</v>
      </c>
      <c r="J49">
        <v>26</v>
      </c>
      <c r="K49">
        <v>68</v>
      </c>
      <c r="L49">
        <v>0</v>
      </c>
      <c r="M49">
        <v>0</v>
      </c>
      <c r="N49">
        <v>0</v>
      </c>
      <c r="O49">
        <v>0</v>
      </c>
      <c r="P49">
        <v>0</v>
      </c>
      <c r="Q49">
        <v>121</v>
      </c>
      <c r="R49">
        <v>0</v>
      </c>
      <c r="S49">
        <v>1</v>
      </c>
      <c r="T49">
        <v>0</v>
      </c>
      <c r="U49" s="6">
        <f>Sheet2!AF$2</f>
        <v>2025</v>
      </c>
      <c r="V49" s="6">
        <v>12</v>
      </c>
    </row>
    <row r="50" spans="1:22" x14ac:dyDescent="0.25">
      <c r="A50" s="1" t="s">
        <v>59</v>
      </c>
      <c r="B50" s="1" t="s">
        <v>85</v>
      </c>
      <c r="C50" s="1" t="s">
        <v>86</v>
      </c>
      <c r="D50" s="1" t="s">
        <v>91</v>
      </c>
      <c r="E50">
        <v>1097</v>
      </c>
      <c r="F50">
        <v>766</v>
      </c>
      <c r="G50">
        <v>331</v>
      </c>
      <c r="H50">
        <v>378</v>
      </c>
      <c r="I50">
        <v>269</v>
      </c>
      <c r="J50">
        <v>133</v>
      </c>
      <c r="K50">
        <v>317</v>
      </c>
      <c r="L50">
        <v>0</v>
      </c>
      <c r="M50">
        <v>0</v>
      </c>
      <c r="N50">
        <v>0</v>
      </c>
      <c r="O50">
        <v>0</v>
      </c>
      <c r="P50">
        <v>0</v>
      </c>
      <c r="Q50">
        <v>1019</v>
      </c>
      <c r="R50">
        <v>0</v>
      </c>
      <c r="S50">
        <v>0</v>
      </c>
      <c r="T50">
        <v>0</v>
      </c>
      <c r="U50" s="6">
        <f>Sheet2!AF$2</f>
        <v>2025</v>
      </c>
      <c r="V50" s="6">
        <v>12</v>
      </c>
    </row>
    <row r="51" spans="1:22" x14ac:dyDescent="0.25">
      <c r="A51" s="1" t="s">
        <v>59</v>
      </c>
      <c r="B51" s="1" t="s">
        <v>85</v>
      </c>
      <c r="C51" s="1" t="s">
        <v>86</v>
      </c>
      <c r="D51" s="1" t="s">
        <v>92</v>
      </c>
      <c r="E51">
        <v>351</v>
      </c>
      <c r="F51">
        <v>294</v>
      </c>
      <c r="G51">
        <v>57</v>
      </c>
      <c r="H51">
        <v>27</v>
      </c>
      <c r="I51">
        <v>20</v>
      </c>
      <c r="J51">
        <v>25</v>
      </c>
      <c r="K51">
        <v>279</v>
      </c>
      <c r="L51">
        <v>0</v>
      </c>
      <c r="M51">
        <v>0</v>
      </c>
      <c r="N51">
        <v>0</v>
      </c>
      <c r="O51">
        <v>0</v>
      </c>
      <c r="P51">
        <v>0</v>
      </c>
      <c r="Q51">
        <v>331</v>
      </c>
      <c r="R51">
        <v>0</v>
      </c>
      <c r="S51">
        <v>0</v>
      </c>
      <c r="T51">
        <v>0</v>
      </c>
      <c r="U51" s="6">
        <f>Sheet2!AF$2</f>
        <v>2025</v>
      </c>
      <c r="V51" s="6">
        <v>12</v>
      </c>
    </row>
    <row r="52" spans="1:22" x14ac:dyDescent="0.25">
      <c r="A52" s="1" t="s">
        <v>59</v>
      </c>
      <c r="B52" s="1" t="s">
        <v>85</v>
      </c>
      <c r="C52" s="1" t="s">
        <v>73</v>
      </c>
      <c r="D52" s="1" t="s">
        <v>93</v>
      </c>
      <c r="E52">
        <v>539</v>
      </c>
      <c r="F52">
        <v>429</v>
      </c>
      <c r="G52">
        <v>110</v>
      </c>
      <c r="H52">
        <v>72</v>
      </c>
      <c r="I52">
        <v>73</v>
      </c>
      <c r="J52">
        <v>86</v>
      </c>
      <c r="K52">
        <v>308</v>
      </c>
      <c r="L52">
        <v>0</v>
      </c>
      <c r="M52">
        <v>0</v>
      </c>
      <c r="N52">
        <v>0</v>
      </c>
      <c r="O52">
        <v>0</v>
      </c>
      <c r="P52">
        <v>0</v>
      </c>
      <c r="Q52">
        <v>483</v>
      </c>
      <c r="R52">
        <v>0</v>
      </c>
      <c r="S52">
        <v>2</v>
      </c>
      <c r="T52">
        <v>0</v>
      </c>
      <c r="U52" s="6">
        <f>Sheet2!AF$2</f>
        <v>2025</v>
      </c>
      <c r="V52" s="6">
        <v>12</v>
      </c>
    </row>
    <row r="53" spans="1:22" x14ac:dyDescent="0.25">
      <c r="A53" s="1" t="s">
        <v>59</v>
      </c>
      <c r="B53" s="1" t="s">
        <v>85</v>
      </c>
      <c r="C53" s="1" t="s">
        <v>88</v>
      </c>
      <c r="D53" s="1" t="s">
        <v>94</v>
      </c>
      <c r="E53" s="13">
        <v>426</v>
      </c>
      <c r="F53" s="13">
        <v>362</v>
      </c>
      <c r="G53" s="13">
        <v>64</v>
      </c>
      <c r="H53" s="13">
        <v>95</v>
      </c>
      <c r="I53" s="13">
        <v>38</v>
      </c>
      <c r="J53" s="13">
        <v>65</v>
      </c>
      <c r="K53" s="13">
        <v>228</v>
      </c>
      <c r="L53" s="13">
        <v>0</v>
      </c>
      <c r="M53" s="13">
        <v>0</v>
      </c>
      <c r="N53" s="13">
        <v>0</v>
      </c>
      <c r="O53" s="13">
        <v>0</v>
      </c>
      <c r="P53" s="13">
        <v>0</v>
      </c>
      <c r="Q53" s="13">
        <v>411</v>
      </c>
      <c r="R53" s="13">
        <v>0</v>
      </c>
      <c r="S53" s="13">
        <v>2</v>
      </c>
      <c r="T53" s="13">
        <v>0</v>
      </c>
      <c r="U53" s="6">
        <f>Sheet2!AF$2</f>
        <v>2025</v>
      </c>
      <c r="V53" s="6">
        <v>12</v>
      </c>
    </row>
    <row r="54" spans="1:22" x14ac:dyDescent="0.25">
      <c r="A54" s="1" t="s">
        <v>59</v>
      </c>
      <c r="B54" s="1" t="s">
        <v>85</v>
      </c>
      <c r="C54" s="1" t="s">
        <v>86</v>
      </c>
      <c r="D54" s="1" t="s">
        <v>95</v>
      </c>
      <c r="E54">
        <v>381</v>
      </c>
      <c r="F54">
        <v>323</v>
      </c>
      <c r="G54">
        <v>58</v>
      </c>
      <c r="H54">
        <v>6</v>
      </c>
      <c r="I54">
        <v>31</v>
      </c>
      <c r="J54">
        <v>32</v>
      </c>
      <c r="K54">
        <v>312</v>
      </c>
      <c r="L54">
        <v>0</v>
      </c>
      <c r="M54">
        <v>0</v>
      </c>
      <c r="N54">
        <v>0</v>
      </c>
      <c r="O54">
        <v>0</v>
      </c>
      <c r="P54">
        <v>0</v>
      </c>
      <c r="Q54">
        <v>339</v>
      </c>
      <c r="R54">
        <v>0</v>
      </c>
      <c r="S54">
        <v>7</v>
      </c>
      <c r="T54">
        <v>0</v>
      </c>
      <c r="U54" s="6">
        <f>Sheet2!AF$2</f>
        <v>2025</v>
      </c>
      <c r="V54" s="6">
        <v>12</v>
      </c>
    </row>
    <row r="55" spans="1:22" x14ac:dyDescent="0.25">
      <c r="A55" s="1" t="s">
        <v>96</v>
      </c>
      <c r="B55" s="1" t="s">
        <v>97</v>
      </c>
      <c r="C55" s="1" t="s">
        <v>98</v>
      </c>
      <c r="D55" s="1" t="s">
        <v>99</v>
      </c>
      <c r="E55">
        <v>171</v>
      </c>
      <c r="F55">
        <v>136</v>
      </c>
      <c r="G55">
        <v>35</v>
      </c>
      <c r="H55">
        <v>2</v>
      </c>
      <c r="I55">
        <v>0</v>
      </c>
      <c r="J55">
        <v>11</v>
      </c>
      <c r="K55">
        <v>158</v>
      </c>
      <c r="L55">
        <v>0</v>
      </c>
      <c r="M55">
        <v>0</v>
      </c>
      <c r="N55">
        <v>0</v>
      </c>
      <c r="O55">
        <v>0</v>
      </c>
      <c r="P55">
        <v>0</v>
      </c>
      <c r="Q55">
        <v>162</v>
      </c>
      <c r="R55">
        <v>0</v>
      </c>
      <c r="S55">
        <v>3</v>
      </c>
      <c r="T55">
        <v>0</v>
      </c>
      <c r="U55" s="6">
        <f>Sheet2!AF$2</f>
        <v>2025</v>
      </c>
      <c r="V55" s="6">
        <v>12</v>
      </c>
    </row>
    <row r="56" spans="1:22" x14ac:dyDescent="0.25">
      <c r="A56" s="1" t="s">
        <v>96</v>
      </c>
      <c r="B56" s="1" t="s">
        <v>100</v>
      </c>
      <c r="C56" s="1" t="s">
        <v>101</v>
      </c>
      <c r="D56" s="1" t="s">
        <v>102</v>
      </c>
      <c r="E56">
        <v>686</v>
      </c>
      <c r="F56">
        <v>419</v>
      </c>
      <c r="G56">
        <v>267</v>
      </c>
      <c r="H56">
        <v>131</v>
      </c>
      <c r="I56">
        <v>100</v>
      </c>
      <c r="J56">
        <v>171</v>
      </c>
      <c r="K56">
        <v>284</v>
      </c>
      <c r="L56">
        <v>0</v>
      </c>
      <c r="M56">
        <v>0</v>
      </c>
      <c r="N56">
        <v>0</v>
      </c>
      <c r="O56">
        <v>0</v>
      </c>
      <c r="P56">
        <v>0</v>
      </c>
      <c r="Q56">
        <v>667</v>
      </c>
      <c r="R56">
        <v>0</v>
      </c>
      <c r="S56">
        <v>1</v>
      </c>
      <c r="T56">
        <v>0</v>
      </c>
      <c r="U56" s="6">
        <f>Sheet2!AF$2</f>
        <v>2025</v>
      </c>
      <c r="V56" s="6">
        <v>12</v>
      </c>
    </row>
    <row r="57" spans="1:22" x14ac:dyDescent="0.25">
      <c r="A57" s="1" t="s">
        <v>96</v>
      </c>
      <c r="B57" s="1" t="s">
        <v>100</v>
      </c>
      <c r="C57" s="1" t="s">
        <v>101</v>
      </c>
      <c r="D57" s="1" t="s">
        <v>103</v>
      </c>
      <c r="E57">
        <v>332</v>
      </c>
      <c r="F57">
        <v>220</v>
      </c>
      <c r="G57">
        <v>112</v>
      </c>
      <c r="H57">
        <v>288</v>
      </c>
      <c r="I57">
        <v>7</v>
      </c>
      <c r="J57">
        <v>7</v>
      </c>
      <c r="K57">
        <v>30</v>
      </c>
      <c r="L57">
        <v>0</v>
      </c>
      <c r="M57">
        <v>0</v>
      </c>
      <c r="N57">
        <v>0</v>
      </c>
      <c r="O57">
        <v>0</v>
      </c>
      <c r="P57">
        <v>0</v>
      </c>
      <c r="Q57">
        <v>331</v>
      </c>
      <c r="R57">
        <v>0</v>
      </c>
      <c r="S57">
        <v>2</v>
      </c>
      <c r="T57">
        <v>0</v>
      </c>
      <c r="U57" s="6">
        <f>Sheet2!AF$2</f>
        <v>2025</v>
      </c>
      <c r="V57" s="6">
        <v>12</v>
      </c>
    </row>
    <row r="58" spans="1:22" x14ac:dyDescent="0.25">
      <c r="A58" t="s">
        <v>96</v>
      </c>
      <c r="B58" t="s">
        <v>100</v>
      </c>
      <c r="C58" t="s">
        <v>101</v>
      </c>
      <c r="D58" t="s">
        <v>104</v>
      </c>
      <c r="E58">
        <v>215</v>
      </c>
      <c r="F58">
        <v>142</v>
      </c>
      <c r="G58">
        <v>73</v>
      </c>
      <c r="H58">
        <v>75</v>
      </c>
      <c r="I58">
        <v>57</v>
      </c>
      <c r="J58">
        <v>27</v>
      </c>
      <c r="K58">
        <v>56</v>
      </c>
      <c r="L58">
        <v>0</v>
      </c>
      <c r="M58">
        <v>0</v>
      </c>
      <c r="N58">
        <v>0</v>
      </c>
      <c r="O58">
        <v>0</v>
      </c>
      <c r="P58">
        <v>0</v>
      </c>
      <c r="Q58">
        <v>208</v>
      </c>
      <c r="R58">
        <v>0</v>
      </c>
      <c r="S58">
        <v>2</v>
      </c>
      <c r="T58">
        <v>0</v>
      </c>
      <c r="U58" s="6">
        <f>Sheet2!AF$2</f>
        <v>2025</v>
      </c>
      <c r="V58" s="6">
        <v>12</v>
      </c>
    </row>
    <row r="59" spans="1:22" x14ac:dyDescent="0.25">
      <c r="A59" s="1" t="s">
        <v>96</v>
      </c>
      <c r="B59" s="1" t="s">
        <v>100</v>
      </c>
      <c r="C59" s="1" t="s">
        <v>101</v>
      </c>
      <c r="D59" s="1" t="s">
        <v>105</v>
      </c>
      <c r="E59">
        <v>0</v>
      </c>
      <c r="F59">
        <v>0</v>
      </c>
      <c r="G59">
        <v>0</v>
      </c>
      <c r="H59">
        <v>0</v>
      </c>
      <c r="I59">
        <v>0</v>
      </c>
      <c r="J59">
        <v>0</v>
      </c>
      <c r="K59">
        <v>0</v>
      </c>
      <c r="L59">
        <v>0</v>
      </c>
      <c r="M59">
        <v>0</v>
      </c>
      <c r="N59">
        <v>0</v>
      </c>
      <c r="O59">
        <v>0</v>
      </c>
      <c r="P59">
        <v>0</v>
      </c>
      <c r="Q59">
        <v>0</v>
      </c>
      <c r="R59">
        <v>0</v>
      </c>
      <c r="S59">
        <v>0</v>
      </c>
      <c r="T59">
        <v>0</v>
      </c>
      <c r="U59" s="6">
        <f>Sheet2!AF$2</f>
        <v>2025</v>
      </c>
      <c r="V59" s="6">
        <v>12</v>
      </c>
    </row>
    <row r="60" spans="1:22" x14ac:dyDescent="0.25">
      <c r="A60" s="1" t="s">
        <v>96</v>
      </c>
      <c r="B60" s="1" t="s">
        <v>100</v>
      </c>
      <c r="C60" s="1" t="s">
        <v>101</v>
      </c>
      <c r="D60" s="1" t="s">
        <v>106</v>
      </c>
      <c r="E60">
        <v>178</v>
      </c>
      <c r="F60">
        <v>131</v>
      </c>
      <c r="G60">
        <v>47</v>
      </c>
      <c r="H60">
        <v>76</v>
      </c>
      <c r="I60">
        <v>46</v>
      </c>
      <c r="J60">
        <v>0</v>
      </c>
      <c r="K60">
        <v>56</v>
      </c>
      <c r="L60">
        <v>0</v>
      </c>
      <c r="M60">
        <v>0</v>
      </c>
      <c r="N60">
        <v>0</v>
      </c>
      <c r="O60">
        <v>0</v>
      </c>
      <c r="P60">
        <v>0</v>
      </c>
      <c r="Q60">
        <v>177</v>
      </c>
      <c r="R60">
        <v>0</v>
      </c>
      <c r="S60">
        <v>1</v>
      </c>
      <c r="T60">
        <v>0</v>
      </c>
      <c r="U60" s="6">
        <f>Sheet2!AF$2</f>
        <v>2025</v>
      </c>
      <c r="V60" s="6">
        <v>12</v>
      </c>
    </row>
    <row r="61" spans="1:22" x14ac:dyDescent="0.25">
      <c r="A61" s="1" t="s">
        <v>96</v>
      </c>
      <c r="B61" s="1" t="s">
        <v>100</v>
      </c>
      <c r="C61" s="1" t="s">
        <v>101</v>
      </c>
      <c r="D61" s="1" t="s">
        <v>107</v>
      </c>
      <c r="E61">
        <v>139</v>
      </c>
      <c r="F61">
        <v>73</v>
      </c>
      <c r="G61">
        <v>66</v>
      </c>
      <c r="H61">
        <v>51</v>
      </c>
      <c r="I61">
        <v>7</v>
      </c>
      <c r="J61">
        <v>27</v>
      </c>
      <c r="K61">
        <v>54</v>
      </c>
      <c r="L61">
        <v>0</v>
      </c>
      <c r="M61">
        <v>0</v>
      </c>
      <c r="N61">
        <v>0</v>
      </c>
      <c r="O61">
        <v>1</v>
      </c>
      <c r="P61">
        <v>8</v>
      </c>
      <c r="Q61">
        <v>61</v>
      </c>
      <c r="R61">
        <v>3</v>
      </c>
      <c r="S61">
        <v>6</v>
      </c>
      <c r="T61">
        <v>11</v>
      </c>
      <c r="U61" s="6">
        <f>Sheet2!AF$2</f>
        <v>2025</v>
      </c>
      <c r="V61" s="6">
        <v>12</v>
      </c>
    </row>
    <row r="62" spans="1:22" x14ac:dyDescent="0.25">
      <c r="A62" s="1" t="s">
        <v>96</v>
      </c>
      <c r="B62" s="1" t="s">
        <v>100</v>
      </c>
      <c r="C62" s="1" t="s">
        <v>101</v>
      </c>
      <c r="D62" s="1" t="s">
        <v>108</v>
      </c>
      <c r="E62" s="13">
        <v>262</v>
      </c>
      <c r="F62" s="13">
        <v>205</v>
      </c>
      <c r="G62" s="13">
        <v>57</v>
      </c>
      <c r="H62" s="13">
        <v>56</v>
      </c>
      <c r="I62" s="13">
        <v>37</v>
      </c>
      <c r="J62" s="13">
        <v>6</v>
      </c>
      <c r="K62" s="13">
        <v>163</v>
      </c>
      <c r="L62" s="13">
        <v>0</v>
      </c>
      <c r="M62" s="13">
        <v>0</v>
      </c>
      <c r="N62" s="13">
        <v>0</v>
      </c>
      <c r="O62" s="13">
        <v>0</v>
      </c>
      <c r="P62" s="13">
        <v>0</v>
      </c>
      <c r="Q62" s="13">
        <v>243</v>
      </c>
      <c r="R62" s="13">
        <v>0</v>
      </c>
      <c r="S62" s="13">
        <v>3</v>
      </c>
      <c r="T62" s="13">
        <v>0</v>
      </c>
      <c r="U62" s="6">
        <f>Sheet2!AF$2</f>
        <v>2025</v>
      </c>
      <c r="V62" s="6">
        <v>12</v>
      </c>
    </row>
    <row r="63" spans="1:22" x14ac:dyDescent="0.25">
      <c r="A63" s="1" t="s">
        <v>96</v>
      </c>
      <c r="B63" s="1" t="s">
        <v>109</v>
      </c>
      <c r="C63" s="1" t="s">
        <v>110</v>
      </c>
      <c r="D63" s="1" t="s">
        <v>111</v>
      </c>
      <c r="E63" s="13">
        <v>237</v>
      </c>
      <c r="F63" s="13">
        <v>134</v>
      </c>
      <c r="G63" s="13">
        <v>103</v>
      </c>
      <c r="H63" s="13">
        <v>49</v>
      </c>
      <c r="I63" s="13">
        <v>34</v>
      </c>
      <c r="J63" s="13">
        <v>21</v>
      </c>
      <c r="K63" s="13">
        <v>133</v>
      </c>
      <c r="L63" s="13">
        <v>0</v>
      </c>
      <c r="M63" s="13">
        <v>0</v>
      </c>
      <c r="N63" s="13">
        <v>0</v>
      </c>
      <c r="O63" s="13">
        <v>0</v>
      </c>
      <c r="P63" s="13">
        <v>0</v>
      </c>
      <c r="Q63" s="13">
        <v>221</v>
      </c>
      <c r="R63" s="13">
        <v>0</v>
      </c>
      <c r="S63" s="13">
        <v>5</v>
      </c>
      <c r="T63" s="13">
        <v>0</v>
      </c>
      <c r="U63" s="6">
        <f>Sheet2!AF$2</f>
        <v>2025</v>
      </c>
      <c r="V63" s="6">
        <v>12</v>
      </c>
    </row>
    <row r="64" spans="1:22" x14ac:dyDescent="0.25">
      <c r="A64" s="1" t="s">
        <v>96</v>
      </c>
      <c r="B64" s="1" t="s">
        <v>109</v>
      </c>
      <c r="C64" s="1" t="s">
        <v>110</v>
      </c>
      <c r="D64" s="1" t="s">
        <v>112</v>
      </c>
      <c r="E64">
        <v>308</v>
      </c>
      <c r="F64">
        <v>189</v>
      </c>
      <c r="G64">
        <v>119</v>
      </c>
      <c r="H64">
        <v>105</v>
      </c>
      <c r="I64">
        <v>46</v>
      </c>
      <c r="J64">
        <v>34</v>
      </c>
      <c r="K64">
        <v>123</v>
      </c>
      <c r="L64">
        <v>0</v>
      </c>
      <c r="M64">
        <v>0</v>
      </c>
      <c r="N64">
        <v>0</v>
      </c>
      <c r="O64">
        <v>0</v>
      </c>
      <c r="P64">
        <v>0</v>
      </c>
      <c r="Q64">
        <v>204</v>
      </c>
      <c r="R64">
        <v>0</v>
      </c>
      <c r="S64">
        <v>0</v>
      </c>
      <c r="T64">
        <v>0</v>
      </c>
      <c r="U64" s="6">
        <f>Sheet2!AF$2</f>
        <v>2025</v>
      </c>
      <c r="V64" s="6">
        <v>12</v>
      </c>
    </row>
    <row r="65" spans="1:22" x14ac:dyDescent="0.25">
      <c r="A65" s="1" t="s">
        <v>96</v>
      </c>
      <c r="B65" s="1" t="s">
        <v>109</v>
      </c>
      <c r="C65" s="1" t="s">
        <v>110</v>
      </c>
      <c r="D65" s="1" t="s">
        <v>113</v>
      </c>
      <c r="E65">
        <v>79</v>
      </c>
      <c r="F65">
        <v>60</v>
      </c>
      <c r="G65">
        <v>19</v>
      </c>
      <c r="H65">
        <v>5</v>
      </c>
      <c r="I65">
        <v>6</v>
      </c>
      <c r="J65">
        <v>11</v>
      </c>
      <c r="K65">
        <v>57</v>
      </c>
      <c r="L65">
        <v>0</v>
      </c>
      <c r="M65">
        <v>0</v>
      </c>
      <c r="N65">
        <v>0</v>
      </c>
      <c r="O65">
        <v>0</v>
      </c>
      <c r="P65">
        <v>6</v>
      </c>
      <c r="Q65">
        <v>44</v>
      </c>
      <c r="R65">
        <v>8</v>
      </c>
      <c r="S65">
        <v>0</v>
      </c>
      <c r="T65">
        <v>1</v>
      </c>
      <c r="U65" s="6">
        <f>Sheet2!AF$2</f>
        <v>2025</v>
      </c>
      <c r="V65" s="6">
        <v>12</v>
      </c>
    </row>
    <row r="66" spans="1:22" x14ac:dyDescent="0.25">
      <c r="A66" s="1" t="s">
        <v>96</v>
      </c>
      <c r="B66" s="1" t="s">
        <v>109</v>
      </c>
      <c r="C66" s="1" t="s">
        <v>110</v>
      </c>
      <c r="D66" s="1" t="s">
        <v>114</v>
      </c>
      <c r="E66">
        <v>186</v>
      </c>
      <c r="F66">
        <v>127</v>
      </c>
      <c r="G66">
        <v>59</v>
      </c>
      <c r="H66">
        <v>3</v>
      </c>
      <c r="I66">
        <v>10</v>
      </c>
      <c r="J66">
        <v>13</v>
      </c>
      <c r="K66">
        <v>160</v>
      </c>
      <c r="L66">
        <v>0</v>
      </c>
      <c r="M66">
        <v>0</v>
      </c>
      <c r="N66">
        <v>0</v>
      </c>
      <c r="O66">
        <v>0</v>
      </c>
      <c r="P66">
        <v>0</v>
      </c>
      <c r="Q66">
        <v>179</v>
      </c>
      <c r="R66">
        <v>0</v>
      </c>
      <c r="S66">
        <v>1</v>
      </c>
      <c r="T66">
        <v>0</v>
      </c>
      <c r="U66" s="6">
        <f>Sheet2!AF$2</f>
        <v>2025</v>
      </c>
      <c r="V66" s="6">
        <v>12</v>
      </c>
    </row>
    <row r="67" spans="1:22" x14ac:dyDescent="0.25">
      <c r="A67" s="1" t="s">
        <v>96</v>
      </c>
      <c r="B67" s="1" t="s">
        <v>109</v>
      </c>
      <c r="C67" s="1" t="s">
        <v>110</v>
      </c>
      <c r="D67" s="1" t="s">
        <v>115</v>
      </c>
      <c r="E67" s="13">
        <v>52</v>
      </c>
      <c r="F67" s="13">
        <v>37</v>
      </c>
      <c r="G67" s="13">
        <v>15</v>
      </c>
      <c r="H67" s="13">
        <v>15</v>
      </c>
      <c r="I67" s="13">
        <v>28</v>
      </c>
      <c r="J67" s="13">
        <v>7</v>
      </c>
      <c r="K67" s="13">
        <v>2</v>
      </c>
      <c r="L67" s="13">
        <v>0</v>
      </c>
      <c r="M67" s="13">
        <v>0</v>
      </c>
      <c r="N67" s="13">
        <v>0</v>
      </c>
      <c r="O67" s="13">
        <v>0</v>
      </c>
      <c r="P67" s="13">
        <v>0</v>
      </c>
      <c r="Q67" s="13">
        <v>52</v>
      </c>
      <c r="R67" s="13">
        <v>0</v>
      </c>
      <c r="S67" s="13">
        <v>0</v>
      </c>
      <c r="T67" s="13">
        <v>0</v>
      </c>
      <c r="U67" s="6">
        <f>Sheet2!AF$2</f>
        <v>2025</v>
      </c>
      <c r="V67" s="6">
        <v>12</v>
      </c>
    </row>
    <row r="68" spans="1:22" x14ac:dyDescent="0.25">
      <c r="A68" s="1" t="s">
        <v>96</v>
      </c>
      <c r="B68" s="1" t="s">
        <v>116</v>
      </c>
      <c r="C68" s="1" t="s">
        <v>117</v>
      </c>
      <c r="D68" s="1" t="s">
        <v>118</v>
      </c>
      <c r="E68">
        <v>749</v>
      </c>
      <c r="F68">
        <v>737</v>
      </c>
      <c r="G68">
        <v>12</v>
      </c>
      <c r="H68">
        <v>0</v>
      </c>
      <c r="I68">
        <v>94</v>
      </c>
      <c r="J68">
        <v>8</v>
      </c>
      <c r="K68">
        <v>647</v>
      </c>
      <c r="L68">
        <v>0</v>
      </c>
      <c r="M68">
        <v>0</v>
      </c>
      <c r="N68">
        <v>0</v>
      </c>
      <c r="O68">
        <v>0</v>
      </c>
      <c r="P68">
        <v>2</v>
      </c>
      <c r="Q68">
        <v>705</v>
      </c>
      <c r="R68">
        <v>0</v>
      </c>
      <c r="S68">
        <v>6</v>
      </c>
      <c r="T68">
        <v>4</v>
      </c>
      <c r="U68" s="6">
        <f>Sheet2!AF$2</f>
        <v>2025</v>
      </c>
      <c r="V68" s="6">
        <v>12</v>
      </c>
    </row>
    <row r="69" spans="1:22" x14ac:dyDescent="0.25">
      <c r="A69" s="1" t="s">
        <v>96</v>
      </c>
      <c r="B69" s="1" t="s">
        <v>116</v>
      </c>
      <c r="C69" s="1" t="s">
        <v>98</v>
      </c>
      <c r="D69" s="1" t="s">
        <v>119</v>
      </c>
      <c r="E69">
        <v>315</v>
      </c>
      <c r="F69">
        <v>201</v>
      </c>
      <c r="G69">
        <v>114</v>
      </c>
      <c r="H69">
        <v>80</v>
      </c>
      <c r="I69">
        <v>43</v>
      </c>
      <c r="J69">
        <v>46</v>
      </c>
      <c r="K69">
        <v>146</v>
      </c>
      <c r="L69">
        <v>0</v>
      </c>
      <c r="M69">
        <v>0</v>
      </c>
      <c r="N69">
        <v>0</v>
      </c>
      <c r="O69">
        <v>0</v>
      </c>
      <c r="P69">
        <v>0</v>
      </c>
      <c r="Q69">
        <v>307</v>
      </c>
      <c r="R69">
        <v>0</v>
      </c>
      <c r="S69">
        <v>1</v>
      </c>
      <c r="T69">
        <v>0</v>
      </c>
      <c r="U69" s="6">
        <f>Sheet2!AF$2</f>
        <v>2025</v>
      </c>
      <c r="V69" s="6">
        <v>12</v>
      </c>
    </row>
    <row r="70" spans="1:22" x14ac:dyDescent="0.25">
      <c r="A70" s="1" t="s">
        <v>96</v>
      </c>
      <c r="B70" s="1" t="s">
        <v>116</v>
      </c>
      <c r="C70" s="1" t="s">
        <v>117</v>
      </c>
      <c r="D70" s="1" t="s">
        <v>120</v>
      </c>
      <c r="E70">
        <v>674</v>
      </c>
      <c r="F70">
        <v>507</v>
      </c>
      <c r="G70">
        <v>167</v>
      </c>
      <c r="H70">
        <v>72</v>
      </c>
      <c r="I70">
        <v>52</v>
      </c>
      <c r="J70">
        <v>128</v>
      </c>
      <c r="K70">
        <v>422</v>
      </c>
      <c r="L70">
        <v>0</v>
      </c>
      <c r="M70">
        <v>0</v>
      </c>
      <c r="N70">
        <v>0</v>
      </c>
      <c r="O70">
        <v>0</v>
      </c>
      <c r="P70">
        <v>0</v>
      </c>
      <c r="Q70">
        <v>606</v>
      </c>
      <c r="R70">
        <v>0</v>
      </c>
      <c r="S70">
        <v>3</v>
      </c>
      <c r="T70">
        <v>0</v>
      </c>
      <c r="U70" s="6">
        <f>Sheet2!AF$2</f>
        <v>2025</v>
      </c>
      <c r="V70" s="6">
        <v>12</v>
      </c>
    </row>
    <row r="71" spans="1:22" x14ac:dyDescent="0.25">
      <c r="A71" s="1" t="s">
        <v>96</v>
      </c>
      <c r="B71" s="1" t="s">
        <v>116</v>
      </c>
      <c r="C71" s="1" t="s">
        <v>117</v>
      </c>
      <c r="D71" s="1" t="s">
        <v>121</v>
      </c>
      <c r="E71" s="13">
        <v>278</v>
      </c>
      <c r="F71" s="13">
        <v>210</v>
      </c>
      <c r="G71" s="13">
        <v>68</v>
      </c>
      <c r="H71" s="13">
        <v>74</v>
      </c>
      <c r="I71" s="13">
        <v>35</v>
      </c>
      <c r="J71" s="13">
        <v>20</v>
      </c>
      <c r="K71" s="13">
        <v>149</v>
      </c>
      <c r="L71" s="13">
        <v>0</v>
      </c>
      <c r="M71" s="13">
        <v>0</v>
      </c>
      <c r="N71" s="13">
        <v>0</v>
      </c>
      <c r="O71" s="13">
        <v>0</v>
      </c>
      <c r="P71" s="13">
        <v>0</v>
      </c>
      <c r="Q71" s="13">
        <v>262</v>
      </c>
      <c r="R71" s="13">
        <v>0</v>
      </c>
      <c r="S71" s="13">
        <v>1</v>
      </c>
      <c r="T71" s="13">
        <v>0</v>
      </c>
      <c r="U71" s="6">
        <f>Sheet2!AF$2</f>
        <v>2025</v>
      </c>
      <c r="V71" s="6">
        <v>12</v>
      </c>
    </row>
    <row r="72" spans="1:22" x14ac:dyDescent="0.25">
      <c r="A72" s="1" t="s">
        <v>96</v>
      </c>
      <c r="B72" s="1" t="s">
        <v>116</v>
      </c>
      <c r="C72" s="1" t="s">
        <v>117</v>
      </c>
      <c r="D72" s="1" t="s">
        <v>122</v>
      </c>
      <c r="E72">
        <v>304</v>
      </c>
      <c r="F72">
        <v>207</v>
      </c>
      <c r="G72">
        <v>97</v>
      </c>
      <c r="H72">
        <v>145</v>
      </c>
      <c r="I72">
        <v>52</v>
      </c>
      <c r="J72">
        <v>13</v>
      </c>
      <c r="K72">
        <v>94</v>
      </c>
      <c r="L72">
        <v>0</v>
      </c>
      <c r="M72">
        <v>0</v>
      </c>
      <c r="N72">
        <v>0</v>
      </c>
      <c r="O72">
        <v>0</v>
      </c>
      <c r="P72">
        <v>0</v>
      </c>
      <c r="Q72">
        <v>299</v>
      </c>
      <c r="R72">
        <v>0</v>
      </c>
      <c r="S72">
        <v>1</v>
      </c>
      <c r="T72">
        <v>0</v>
      </c>
      <c r="U72" s="6">
        <f>Sheet2!AF$2</f>
        <v>2025</v>
      </c>
      <c r="V72" s="6">
        <v>12</v>
      </c>
    </row>
    <row r="73" spans="1:22" x14ac:dyDescent="0.25">
      <c r="A73" s="1" t="s">
        <v>96</v>
      </c>
      <c r="B73" s="1" t="s">
        <v>116</v>
      </c>
      <c r="C73" s="1" t="s">
        <v>98</v>
      </c>
      <c r="D73" s="1" t="s">
        <v>123</v>
      </c>
      <c r="E73">
        <v>99</v>
      </c>
      <c r="F73">
        <v>58</v>
      </c>
      <c r="G73">
        <v>41</v>
      </c>
      <c r="H73">
        <v>7</v>
      </c>
      <c r="I73">
        <v>3</v>
      </c>
      <c r="J73">
        <v>9</v>
      </c>
      <c r="K73">
        <v>80</v>
      </c>
      <c r="L73">
        <v>0</v>
      </c>
      <c r="M73">
        <v>1</v>
      </c>
      <c r="N73">
        <v>0</v>
      </c>
      <c r="O73">
        <v>0</v>
      </c>
      <c r="P73">
        <v>8</v>
      </c>
      <c r="Q73">
        <v>78</v>
      </c>
      <c r="R73">
        <v>0</v>
      </c>
      <c r="S73">
        <v>0</v>
      </c>
      <c r="T73">
        <v>0</v>
      </c>
      <c r="U73" s="6">
        <f>Sheet2!AF$2</f>
        <v>2025</v>
      </c>
      <c r="V73" s="6">
        <v>12</v>
      </c>
    </row>
    <row r="74" spans="1:22" x14ac:dyDescent="0.25">
      <c r="A74" s="1" t="s">
        <v>96</v>
      </c>
      <c r="B74" s="1" t="s">
        <v>116</v>
      </c>
      <c r="C74" s="1" t="s">
        <v>98</v>
      </c>
      <c r="D74" s="1" t="s">
        <v>124</v>
      </c>
      <c r="E74">
        <v>35</v>
      </c>
      <c r="F74">
        <v>22</v>
      </c>
      <c r="G74">
        <v>13</v>
      </c>
      <c r="H74">
        <v>4</v>
      </c>
      <c r="I74">
        <v>7</v>
      </c>
      <c r="J74">
        <v>4</v>
      </c>
      <c r="K74">
        <v>20</v>
      </c>
      <c r="L74">
        <v>0</v>
      </c>
      <c r="M74">
        <v>0</v>
      </c>
      <c r="N74">
        <v>0</v>
      </c>
      <c r="O74">
        <v>1</v>
      </c>
      <c r="P74">
        <v>1</v>
      </c>
      <c r="Q74">
        <v>19</v>
      </c>
      <c r="R74">
        <v>2</v>
      </c>
      <c r="S74">
        <v>0</v>
      </c>
      <c r="T74">
        <v>0</v>
      </c>
      <c r="U74" s="6">
        <f>Sheet2!AF$2</f>
        <v>2025</v>
      </c>
      <c r="V74" s="6">
        <v>12</v>
      </c>
    </row>
    <row r="75" spans="1:22" x14ac:dyDescent="0.25">
      <c r="A75" s="1" t="s">
        <v>125</v>
      </c>
      <c r="B75" s="1" t="s">
        <v>126</v>
      </c>
      <c r="C75" s="1" t="s">
        <v>127</v>
      </c>
      <c r="D75" s="1" t="s">
        <v>128</v>
      </c>
      <c r="E75">
        <v>688</v>
      </c>
      <c r="F75">
        <v>420</v>
      </c>
      <c r="G75">
        <v>268</v>
      </c>
      <c r="H75">
        <v>334</v>
      </c>
      <c r="I75">
        <v>45</v>
      </c>
      <c r="J75">
        <v>48</v>
      </c>
      <c r="K75">
        <v>261</v>
      </c>
      <c r="L75">
        <v>0</v>
      </c>
      <c r="M75">
        <v>0</v>
      </c>
      <c r="N75">
        <v>0</v>
      </c>
      <c r="O75">
        <v>0</v>
      </c>
      <c r="P75">
        <v>0</v>
      </c>
      <c r="Q75">
        <v>679</v>
      </c>
      <c r="R75">
        <v>0</v>
      </c>
      <c r="S75">
        <v>5</v>
      </c>
      <c r="T75">
        <v>0</v>
      </c>
      <c r="U75" s="6">
        <f>Sheet2!AF$2</f>
        <v>2025</v>
      </c>
      <c r="V75" s="6">
        <v>12</v>
      </c>
    </row>
    <row r="76" spans="1:22" x14ac:dyDescent="0.25">
      <c r="A76" s="1" t="s">
        <v>125</v>
      </c>
      <c r="B76" s="1" t="s">
        <v>126</v>
      </c>
      <c r="C76" s="1" t="s">
        <v>129</v>
      </c>
      <c r="D76" s="1" t="s">
        <v>130</v>
      </c>
      <c r="E76">
        <v>211</v>
      </c>
      <c r="F76">
        <v>114</v>
      </c>
      <c r="G76">
        <v>97</v>
      </c>
      <c r="H76">
        <v>44</v>
      </c>
      <c r="I76">
        <v>28</v>
      </c>
      <c r="J76">
        <v>21</v>
      </c>
      <c r="K76">
        <v>118</v>
      </c>
      <c r="L76">
        <v>0</v>
      </c>
      <c r="M76">
        <v>0</v>
      </c>
      <c r="N76">
        <v>0</v>
      </c>
      <c r="O76">
        <v>0</v>
      </c>
      <c r="P76">
        <v>0</v>
      </c>
      <c r="Q76">
        <v>202</v>
      </c>
      <c r="R76">
        <v>0</v>
      </c>
      <c r="S76">
        <v>2</v>
      </c>
      <c r="T76">
        <v>0</v>
      </c>
      <c r="U76" s="6">
        <f>Sheet2!AF$2</f>
        <v>2025</v>
      </c>
      <c r="V76" s="6">
        <v>12</v>
      </c>
    </row>
    <row r="77" spans="1:22" x14ac:dyDescent="0.25">
      <c r="A77" s="1" t="s">
        <v>125</v>
      </c>
      <c r="B77" s="1" t="s">
        <v>126</v>
      </c>
      <c r="C77" s="1" t="s">
        <v>127</v>
      </c>
      <c r="D77" s="1" t="s">
        <v>131</v>
      </c>
      <c r="E77">
        <v>473</v>
      </c>
      <c r="F77">
        <v>326</v>
      </c>
      <c r="G77">
        <v>147</v>
      </c>
      <c r="H77">
        <v>61</v>
      </c>
      <c r="I77">
        <v>107</v>
      </c>
      <c r="J77">
        <v>43</v>
      </c>
      <c r="K77">
        <v>262</v>
      </c>
      <c r="L77">
        <v>0</v>
      </c>
      <c r="M77">
        <v>0</v>
      </c>
      <c r="N77">
        <v>0</v>
      </c>
      <c r="O77">
        <v>0</v>
      </c>
      <c r="P77">
        <v>0</v>
      </c>
      <c r="Q77">
        <v>315</v>
      </c>
      <c r="R77">
        <v>0</v>
      </c>
      <c r="S77">
        <v>3</v>
      </c>
      <c r="T77">
        <v>0</v>
      </c>
      <c r="U77" s="6">
        <f>Sheet2!AF$2</f>
        <v>2025</v>
      </c>
      <c r="V77" s="6">
        <v>12</v>
      </c>
    </row>
    <row r="78" spans="1:22" x14ac:dyDescent="0.25">
      <c r="A78" s="1" t="s">
        <v>125</v>
      </c>
      <c r="B78" s="1" t="s">
        <v>126</v>
      </c>
      <c r="C78" s="1" t="s">
        <v>127</v>
      </c>
      <c r="D78" s="1" t="s">
        <v>132</v>
      </c>
      <c r="E78">
        <v>171</v>
      </c>
      <c r="F78">
        <v>129</v>
      </c>
      <c r="G78">
        <v>42</v>
      </c>
      <c r="H78">
        <v>68</v>
      </c>
      <c r="I78">
        <v>23</v>
      </c>
      <c r="J78">
        <v>2</v>
      </c>
      <c r="K78">
        <v>78</v>
      </c>
      <c r="L78">
        <v>0</v>
      </c>
      <c r="M78">
        <v>0</v>
      </c>
      <c r="N78">
        <v>0</v>
      </c>
      <c r="O78">
        <v>0</v>
      </c>
      <c r="P78">
        <v>0</v>
      </c>
      <c r="Q78">
        <v>163</v>
      </c>
      <c r="R78">
        <v>0</v>
      </c>
      <c r="S78">
        <v>1</v>
      </c>
      <c r="T78">
        <v>0</v>
      </c>
      <c r="U78" s="6">
        <f>Sheet2!AF$2</f>
        <v>2025</v>
      </c>
      <c r="V78" s="6">
        <v>12</v>
      </c>
    </row>
    <row r="79" spans="1:22" x14ac:dyDescent="0.25">
      <c r="A79" s="1" t="s">
        <v>125</v>
      </c>
      <c r="B79" s="1" t="s">
        <v>126</v>
      </c>
      <c r="C79" s="1" t="s">
        <v>129</v>
      </c>
      <c r="D79" s="1" t="s">
        <v>133</v>
      </c>
      <c r="E79">
        <v>186</v>
      </c>
      <c r="F79">
        <v>107</v>
      </c>
      <c r="G79">
        <v>79</v>
      </c>
      <c r="H79">
        <v>104</v>
      </c>
      <c r="I79">
        <v>9</v>
      </c>
      <c r="J79">
        <v>27</v>
      </c>
      <c r="K79">
        <v>46</v>
      </c>
      <c r="L79">
        <v>0</v>
      </c>
      <c r="M79">
        <v>0</v>
      </c>
      <c r="N79">
        <v>0</v>
      </c>
      <c r="O79">
        <v>0</v>
      </c>
      <c r="P79">
        <v>0</v>
      </c>
      <c r="Q79">
        <v>181</v>
      </c>
      <c r="R79">
        <v>0</v>
      </c>
      <c r="S79">
        <v>0</v>
      </c>
      <c r="T79">
        <v>0</v>
      </c>
      <c r="U79" s="6">
        <f>Sheet2!AF$2</f>
        <v>2025</v>
      </c>
      <c r="V79" s="6">
        <v>12</v>
      </c>
    </row>
    <row r="80" spans="1:22" x14ac:dyDescent="0.25">
      <c r="A80" s="1" t="s">
        <v>125</v>
      </c>
      <c r="B80" s="1" t="s">
        <v>126</v>
      </c>
      <c r="C80" s="1" t="s">
        <v>129</v>
      </c>
      <c r="D80" s="1" t="s">
        <v>134</v>
      </c>
      <c r="E80">
        <v>67</v>
      </c>
      <c r="F80">
        <v>35</v>
      </c>
      <c r="G80">
        <v>32</v>
      </c>
      <c r="H80">
        <v>2</v>
      </c>
      <c r="I80">
        <v>1</v>
      </c>
      <c r="J80">
        <v>5</v>
      </c>
      <c r="K80">
        <v>59</v>
      </c>
      <c r="L80">
        <v>0</v>
      </c>
      <c r="M80">
        <v>0</v>
      </c>
      <c r="N80">
        <v>0</v>
      </c>
      <c r="O80">
        <v>0</v>
      </c>
      <c r="P80">
        <v>0</v>
      </c>
      <c r="Q80">
        <v>66</v>
      </c>
      <c r="R80">
        <v>0</v>
      </c>
      <c r="S80">
        <v>0</v>
      </c>
      <c r="T80">
        <v>0</v>
      </c>
      <c r="U80" s="6">
        <f>Sheet2!AF$2</f>
        <v>2025</v>
      </c>
      <c r="V80" s="6">
        <v>12</v>
      </c>
    </row>
    <row r="81" spans="1:22" x14ac:dyDescent="0.25">
      <c r="A81" s="1" t="s">
        <v>125</v>
      </c>
      <c r="B81" s="1" t="s">
        <v>126</v>
      </c>
      <c r="C81" s="1" t="s">
        <v>127</v>
      </c>
      <c r="D81" s="1" t="s">
        <v>135</v>
      </c>
      <c r="E81">
        <v>72</v>
      </c>
      <c r="F81">
        <v>31</v>
      </c>
      <c r="G81">
        <v>41</v>
      </c>
      <c r="H81">
        <v>4</v>
      </c>
      <c r="I81">
        <v>9</v>
      </c>
      <c r="J81">
        <v>12</v>
      </c>
      <c r="K81">
        <v>47</v>
      </c>
      <c r="L81">
        <v>0</v>
      </c>
      <c r="M81">
        <v>0</v>
      </c>
      <c r="N81">
        <v>0</v>
      </c>
      <c r="O81">
        <v>0</v>
      </c>
      <c r="P81">
        <v>0</v>
      </c>
      <c r="Q81">
        <v>68</v>
      </c>
      <c r="R81">
        <v>0</v>
      </c>
      <c r="S81">
        <v>1</v>
      </c>
      <c r="T81">
        <v>0</v>
      </c>
      <c r="U81" s="6">
        <f>Sheet2!AF$2</f>
        <v>2025</v>
      </c>
      <c r="V81" s="6">
        <v>12</v>
      </c>
    </row>
    <row r="82" spans="1:22" x14ac:dyDescent="0.25">
      <c r="A82" t="s">
        <v>125</v>
      </c>
      <c r="B82" t="s">
        <v>126</v>
      </c>
      <c r="C82" t="s">
        <v>129</v>
      </c>
      <c r="D82" t="s">
        <v>136</v>
      </c>
      <c r="E82">
        <v>166</v>
      </c>
      <c r="F82" s="2">
        <v>120</v>
      </c>
      <c r="G82">
        <v>46</v>
      </c>
      <c r="H82">
        <v>83</v>
      </c>
      <c r="I82">
        <v>20</v>
      </c>
      <c r="J82">
        <v>26</v>
      </c>
      <c r="K82">
        <v>37</v>
      </c>
      <c r="L82">
        <v>0</v>
      </c>
      <c r="M82">
        <v>3</v>
      </c>
      <c r="N82">
        <v>0</v>
      </c>
      <c r="O82">
        <v>1</v>
      </c>
      <c r="P82">
        <v>3</v>
      </c>
      <c r="Q82">
        <v>41</v>
      </c>
      <c r="R82">
        <v>0</v>
      </c>
      <c r="S82">
        <v>0</v>
      </c>
      <c r="T82">
        <v>2</v>
      </c>
      <c r="U82" s="6">
        <f>Sheet2!AF$2</f>
        <v>2025</v>
      </c>
      <c r="V82" s="6">
        <v>12</v>
      </c>
    </row>
    <row r="83" spans="1:22" x14ac:dyDescent="0.25">
      <c r="A83" s="1" t="s">
        <v>125</v>
      </c>
      <c r="B83" s="1" t="s">
        <v>126</v>
      </c>
      <c r="C83" s="1" t="s">
        <v>129</v>
      </c>
      <c r="D83" s="1" t="s">
        <v>137</v>
      </c>
      <c r="E83">
        <v>100</v>
      </c>
      <c r="F83">
        <v>48</v>
      </c>
      <c r="G83">
        <v>52</v>
      </c>
      <c r="H83">
        <v>3</v>
      </c>
      <c r="I83">
        <v>28</v>
      </c>
      <c r="J83">
        <v>32</v>
      </c>
      <c r="K83">
        <v>37</v>
      </c>
      <c r="L83">
        <v>0</v>
      </c>
      <c r="M83">
        <v>0</v>
      </c>
      <c r="N83">
        <v>0</v>
      </c>
      <c r="O83">
        <v>0</v>
      </c>
      <c r="P83">
        <v>0</v>
      </c>
      <c r="Q83">
        <v>94</v>
      </c>
      <c r="R83">
        <v>0</v>
      </c>
      <c r="S83">
        <v>0</v>
      </c>
      <c r="T83">
        <v>0</v>
      </c>
      <c r="U83" s="6">
        <f>Sheet2!AF$2</f>
        <v>2025</v>
      </c>
      <c r="V83" s="6">
        <v>12</v>
      </c>
    </row>
    <row r="84" spans="1:22" x14ac:dyDescent="0.25">
      <c r="A84" s="1" t="s">
        <v>125</v>
      </c>
      <c r="B84" s="1" t="s">
        <v>138</v>
      </c>
      <c r="C84" s="1" t="s">
        <v>139</v>
      </c>
      <c r="D84" s="1" t="s">
        <v>140</v>
      </c>
      <c r="E84">
        <v>75</v>
      </c>
      <c r="F84">
        <v>70</v>
      </c>
      <c r="G84">
        <v>5</v>
      </c>
      <c r="H84">
        <v>0</v>
      </c>
      <c r="I84">
        <v>0</v>
      </c>
      <c r="J84">
        <v>3</v>
      </c>
      <c r="K84">
        <v>72</v>
      </c>
      <c r="L84">
        <v>0</v>
      </c>
      <c r="M84">
        <v>0</v>
      </c>
      <c r="N84">
        <v>0</v>
      </c>
      <c r="O84">
        <v>0</v>
      </c>
      <c r="P84">
        <v>0</v>
      </c>
      <c r="Q84">
        <v>74</v>
      </c>
      <c r="R84">
        <v>0</v>
      </c>
      <c r="S84">
        <v>0</v>
      </c>
      <c r="T84">
        <v>0</v>
      </c>
      <c r="U84" s="6">
        <f>Sheet2!AF$2</f>
        <v>2025</v>
      </c>
      <c r="V84" s="6">
        <v>12</v>
      </c>
    </row>
    <row r="85" spans="1:22" x14ac:dyDescent="0.25">
      <c r="A85" s="1" t="s">
        <v>125</v>
      </c>
      <c r="B85" s="1" t="s">
        <v>138</v>
      </c>
      <c r="C85" s="1" t="s">
        <v>139</v>
      </c>
      <c r="D85" s="1" t="s">
        <v>141</v>
      </c>
      <c r="E85">
        <v>149</v>
      </c>
      <c r="F85">
        <v>87</v>
      </c>
      <c r="G85">
        <v>62</v>
      </c>
      <c r="H85">
        <v>116</v>
      </c>
      <c r="I85">
        <v>14</v>
      </c>
      <c r="J85">
        <v>9</v>
      </c>
      <c r="K85">
        <v>10</v>
      </c>
      <c r="L85">
        <v>0</v>
      </c>
      <c r="M85">
        <v>0</v>
      </c>
      <c r="N85">
        <v>0</v>
      </c>
      <c r="O85">
        <v>0</v>
      </c>
      <c r="P85">
        <v>5</v>
      </c>
      <c r="Q85">
        <v>89</v>
      </c>
      <c r="R85">
        <v>1</v>
      </c>
      <c r="S85">
        <v>0</v>
      </c>
      <c r="T85">
        <v>4</v>
      </c>
      <c r="U85" s="6">
        <f>Sheet2!AF$2</f>
        <v>2025</v>
      </c>
      <c r="V85" s="6">
        <v>12</v>
      </c>
    </row>
    <row r="86" spans="1:22" x14ac:dyDescent="0.25">
      <c r="A86" s="1" t="s">
        <v>125</v>
      </c>
      <c r="B86" s="1" t="s">
        <v>138</v>
      </c>
      <c r="C86" s="1" t="s">
        <v>139</v>
      </c>
      <c r="D86" s="1" t="s">
        <v>142</v>
      </c>
      <c r="E86">
        <v>103</v>
      </c>
      <c r="F86">
        <v>83</v>
      </c>
      <c r="G86">
        <v>20</v>
      </c>
      <c r="H86">
        <v>0</v>
      </c>
      <c r="I86">
        <v>10</v>
      </c>
      <c r="J86">
        <v>8</v>
      </c>
      <c r="K86">
        <v>85</v>
      </c>
      <c r="L86">
        <v>0</v>
      </c>
      <c r="M86">
        <v>0</v>
      </c>
      <c r="N86">
        <v>0</v>
      </c>
      <c r="O86">
        <v>0</v>
      </c>
      <c r="P86">
        <v>0</v>
      </c>
      <c r="Q86">
        <v>98</v>
      </c>
      <c r="R86">
        <v>0</v>
      </c>
      <c r="S86">
        <v>1</v>
      </c>
      <c r="T86">
        <v>0</v>
      </c>
      <c r="U86" s="6">
        <f>Sheet2!AF$2</f>
        <v>2025</v>
      </c>
      <c r="V86" s="6">
        <v>12</v>
      </c>
    </row>
    <row r="87" spans="1:22" x14ac:dyDescent="0.25">
      <c r="A87" s="1" t="s">
        <v>125</v>
      </c>
      <c r="B87" s="1" t="s">
        <v>138</v>
      </c>
      <c r="C87" s="1" t="s">
        <v>139</v>
      </c>
      <c r="D87" s="1" t="s">
        <v>143</v>
      </c>
      <c r="E87">
        <v>19</v>
      </c>
      <c r="F87">
        <v>9</v>
      </c>
      <c r="G87">
        <v>10</v>
      </c>
      <c r="H87">
        <v>0</v>
      </c>
      <c r="I87">
        <v>0</v>
      </c>
      <c r="J87">
        <v>0</v>
      </c>
      <c r="K87">
        <v>19</v>
      </c>
      <c r="L87">
        <v>0</v>
      </c>
      <c r="M87">
        <v>0</v>
      </c>
      <c r="N87">
        <v>0</v>
      </c>
      <c r="O87">
        <v>1</v>
      </c>
      <c r="P87">
        <v>3</v>
      </c>
      <c r="Q87">
        <v>19</v>
      </c>
      <c r="R87">
        <v>0</v>
      </c>
      <c r="S87">
        <v>0</v>
      </c>
      <c r="T87">
        <v>0</v>
      </c>
      <c r="U87" s="6">
        <f>Sheet2!AF$2</f>
        <v>2025</v>
      </c>
      <c r="V87" s="6">
        <v>12</v>
      </c>
    </row>
    <row r="88" spans="1:22" x14ac:dyDescent="0.25">
      <c r="A88" s="1" t="s">
        <v>125</v>
      </c>
      <c r="B88" s="1" t="s">
        <v>138</v>
      </c>
      <c r="C88" s="1" t="s">
        <v>139</v>
      </c>
      <c r="D88" s="1" t="s">
        <v>144</v>
      </c>
      <c r="E88">
        <v>59</v>
      </c>
      <c r="F88">
        <v>54</v>
      </c>
      <c r="G88">
        <v>5</v>
      </c>
      <c r="H88">
        <v>0</v>
      </c>
      <c r="I88">
        <v>0</v>
      </c>
      <c r="J88">
        <v>1</v>
      </c>
      <c r="K88">
        <v>58</v>
      </c>
      <c r="L88">
        <v>0</v>
      </c>
      <c r="M88">
        <v>0</v>
      </c>
      <c r="N88">
        <v>0</v>
      </c>
      <c r="O88">
        <v>0</v>
      </c>
      <c r="P88">
        <v>1</v>
      </c>
      <c r="Q88">
        <v>40</v>
      </c>
      <c r="R88">
        <v>0</v>
      </c>
      <c r="S88">
        <v>0</v>
      </c>
      <c r="T88">
        <v>0</v>
      </c>
      <c r="U88" s="6">
        <f>Sheet2!AF$2</f>
        <v>2025</v>
      </c>
      <c r="V88" s="6">
        <v>12</v>
      </c>
    </row>
    <row r="89" spans="1:22" x14ac:dyDescent="0.25">
      <c r="A89" s="1" t="s">
        <v>125</v>
      </c>
      <c r="B89" s="1" t="s">
        <v>138</v>
      </c>
      <c r="C89" s="1" t="s">
        <v>139</v>
      </c>
      <c r="D89" s="1" t="s">
        <v>145</v>
      </c>
      <c r="E89">
        <v>79</v>
      </c>
      <c r="F89">
        <v>45</v>
      </c>
      <c r="G89">
        <v>34</v>
      </c>
      <c r="H89">
        <v>2</v>
      </c>
      <c r="I89">
        <v>0</v>
      </c>
      <c r="J89">
        <v>3</v>
      </c>
      <c r="K89">
        <v>74</v>
      </c>
      <c r="L89">
        <v>0</v>
      </c>
      <c r="M89">
        <v>0</v>
      </c>
      <c r="N89">
        <v>0</v>
      </c>
      <c r="O89">
        <v>0</v>
      </c>
      <c r="P89">
        <v>0</v>
      </c>
      <c r="Q89">
        <v>45</v>
      </c>
      <c r="R89">
        <v>0</v>
      </c>
      <c r="S89">
        <v>1</v>
      </c>
      <c r="T89">
        <v>0</v>
      </c>
      <c r="U89" s="6">
        <f>Sheet2!AF$2</f>
        <v>2025</v>
      </c>
      <c r="V89" s="6">
        <v>12</v>
      </c>
    </row>
    <row r="90" spans="1:22" x14ac:dyDescent="0.25">
      <c r="A90" s="1" t="s">
        <v>125</v>
      </c>
      <c r="B90" s="1" t="s">
        <v>138</v>
      </c>
      <c r="C90" s="1" t="s">
        <v>139</v>
      </c>
      <c r="D90" s="1" t="s">
        <v>146</v>
      </c>
      <c r="E90">
        <v>71</v>
      </c>
      <c r="F90">
        <v>22</v>
      </c>
      <c r="G90">
        <v>49</v>
      </c>
      <c r="H90">
        <v>9</v>
      </c>
      <c r="I90">
        <v>9</v>
      </c>
      <c r="J90">
        <v>0</v>
      </c>
      <c r="K90">
        <v>53</v>
      </c>
      <c r="L90">
        <v>0</v>
      </c>
      <c r="M90">
        <v>0</v>
      </c>
      <c r="N90">
        <v>0</v>
      </c>
      <c r="O90">
        <v>0</v>
      </c>
      <c r="P90">
        <v>0</v>
      </c>
      <c r="Q90">
        <v>64</v>
      </c>
      <c r="R90">
        <v>0</v>
      </c>
      <c r="S90">
        <v>1</v>
      </c>
      <c r="T90">
        <v>0</v>
      </c>
      <c r="U90" s="6">
        <f>Sheet2!AF$2</f>
        <v>2025</v>
      </c>
      <c r="V90" s="6">
        <v>12</v>
      </c>
    </row>
    <row r="91" spans="1:22" x14ac:dyDescent="0.25">
      <c r="A91" s="1" t="s">
        <v>125</v>
      </c>
      <c r="B91" s="1" t="s">
        <v>138</v>
      </c>
      <c r="C91" s="1" t="s">
        <v>139</v>
      </c>
      <c r="D91" s="1" t="s">
        <v>147</v>
      </c>
      <c r="E91">
        <v>91</v>
      </c>
      <c r="F91">
        <v>61</v>
      </c>
      <c r="G91">
        <v>30</v>
      </c>
      <c r="H91">
        <v>31</v>
      </c>
      <c r="I91">
        <v>5</v>
      </c>
      <c r="J91">
        <v>15</v>
      </c>
      <c r="K91">
        <v>40</v>
      </c>
      <c r="L91">
        <v>0</v>
      </c>
      <c r="M91">
        <v>3</v>
      </c>
      <c r="N91">
        <v>0</v>
      </c>
      <c r="O91">
        <v>0</v>
      </c>
      <c r="P91">
        <v>2</v>
      </c>
      <c r="Q91">
        <v>34</v>
      </c>
      <c r="R91">
        <v>0</v>
      </c>
      <c r="S91">
        <v>1</v>
      </c>
      <c r="T91">
        <v>4</v>
      </c>
      <c r="U91" s="6">
        <f>Sheet2!AF$2</f>
        <v>2025</v>
      </c>
      <c r="V91" s="6">
        <v>12</v>
      </c>
    </row>
    <row r="92" spans="1:22" x14ac:dyDescent="0.25">
      <c r="A92" s="1" t="s">
        <v>125</v>
      </c>
      <c r="B92" s="1" t="s">
        <v>138</v>
      </c>
      <c r="C92" s="1" t="s">
        <v>139</v>
      </c>
      <c r="D92" s="1" t="s">
        <v>148</v>
      </c>
      <c r="E92">
        <v>146</v>
      </c>
      <c r="F92">
        <v>108</v>
      </c>
      <c r="G92">
        <v>38</v>
      </c>
      <c r="H92">
        <v>19</v>
      </c>
      <c r="I92">
        <v>2</v>
      </c>
      <c r="J92">
        <v>11</v>
      </c>
      <c r="K92">
        <v>114</v>
      </c>
      <c r="L92">
        <v>0</v>
      </c>
      <c r="M92">
        <v>0</v>
      </c>
      <c r="N92">
        <v>0</v>
      </c>
      <c r="O92">
        <v>0</v>
      </c>
      <c r="P92">
        <v>0</v>
      </c>
      <c r="Q92">
        <v>140</v>
      </c>
      <c r="R92">
        <v>0</v>
      </c>
      <c r="S92">
        <v>5</v>
      </c>
      <c r="T92">
        <v>0</v>
      </c>
      <c r="U92" s="6">
        <f>Sheet2!AF$2</f>
        <v>2025</v>
      </c>
      <c r="V92" s="6">
        <v>12</v>
      </c>
    </row>
    <row r="93" spans="1:22" x14ac:dyDescent="0.25">
      <c r="A93" s="1" t="s">
        <v>125</v>
      </c>
      <c r="B93" s="1" t="s">
        <v>149</v>
      </c>
      <c r="C93" s="1" t="s">
        <v>150</v>
      </c>
      <c r="D93" s="1" t="s">
        <v>151</v>
      </c>
      <c r="E93">
        <v>169</v>
      </c>
      <c r="F93">
        <v>123</v>
      </c>
      <c r="G93">
        <v>46</v>
      </c>
      <c r="H93">
        <v>0</v>
      </c>
      <c r="I93">
        <v>0</v>
      </c>
      <c r="J93">
        <v>2</v>
      </c>
      <c r="K93">
        <v>167</v>
      </c>
      <c r="L93">
        <v>0</v>
      </c>
      <c r="M93">
        <v>0</v>
      </c>
      <c r="N93">
        <v>0</v>
      </c>
      <c r="O93">
        <v>0</v>
      </c>
      <c r="P93">
        <v>0</v>
      </c>
      <c r="Q93">
        <v>153</v>
      </c>
      <c r="R93">
        <v>0</v>
      </c>
      <c r="S93">
        <v>0</v>
      </c>
      <c r="T93">
        <v>0</v>
      </c>
      <c r="U93" s="6">
        <f>Sheet2!AF$2</f>
        <v>2025</v>
      </c>
      <c r="V93" s="6">
        <v>12</v>
      </c>
    </row>
    <row r="94" spans="1:22" x14ac:dyDescent="0.25">
      <c r="A94" s="1" t="s">
        <v>125</v>
      </c>
      <c r="B94" s="1" t="s">
        <v>149</v>
      </c>
      <c r="C94" s="1" t="s">
        <v>152</v>
      </c>
      <c r="D94" s="1" t="s">
        <v>153</v>
      </c>
      <c r="E94">
        <v>173</v>
      </c>
      <c r="F94">
        <v>100</v>
      </c>
      <c r="G94">
        <v>73</v>
      </c>
      <c r="H94">
        <v>14</v>
      </c>
      <c r="I94">
        <v>2</v>
      </c>
      <c r="J94">
        <v>10</v>
      </c>
      <c r="K94">
        <v>147</v>
      </c>
      <c r="L94">
        <v>0</v>
      </c>
      <c r="M94">
        <v>2</v>
      </c>
      <c r="N94">
        <v>0</v>
      </c>
      <c r="O94">
        <v>0</v>
      </c>
      <c r="P94">
        <v>9</v>
      </c>
      <c r="Q94">
        <v>136</v>
      </c>
      <c r="R94">
        <v>3</v>
      </c>
      <c r="S94">
        <v>5</v>
      </c>
      <c r="T94">
        <v>8</v>
      </c>
      <c r="U94" s="6">
        <f>Sheet2!AF$2</f>
        <v>2025</v>
      </c>
      <c r="V94" s="6">
        <v>12</v>
      </c>
    </row>
    <row r="95" spans="1:22" x14ac:dyDescent="0.25">
      <c r="A95" s="1" t="s">
        <v>125</v>
      </c>
      <c r="B95" s="1" t="s">
        <v>149</v>
      </c>
      <c r="C95" s="1" t="s">
        <v>150</v>
      </c>
      <c r="D95" s="1" t="s">
        <v>154</v>
      </c>
      <c r="E95">
        <v>17</v>
      </c>
      <c r="F95">
        <v>4</v>
      </c>
      <c r="G95">
        <v>13</v>
      </c>
      <c r="H95">
        <v>0</v>
      </c>
      <c r="I95">
        <v>0</v>
      </c>
      <c r="J95">
        <v>0</v>
      </c>
      <c r="K95">
        <v>17</v>
      </c>
      <c r="L95">
        <v>0</v>
      </c>
      <c r="M95">
        <v>0</v>
      </c>
      <c r="N95">
        <v>0</v>
      </c>
      <c r="O95">
        <v>0</v>
      </c>
      <c r="P95">
        <v>0</v>
      </c>
      <c r="Q95">
        <v>17</v>
      </c>
      <c r="R95">
        <v>0</v>
      </c>
      <c r="S95">
        <v>1</v>
      </c>
      <c r="T95">
        <v>1</v>
      </c>
      <c r="U95" s="6">
        <f>Sheet2!AF$2</f>
        <v>2025</v>
      </c>
      <c r="V95" s="6">
        <v>12</v>
      </c>
    </row>
    <row r="96" spans="1:22" x14ac:dyDescent="0.25">
      <c r="A96" s="1" t="s">
        <v>125</v>
      </c>
      <c r="B96" s="1" t="s">
        <v>149</v>
      </c>
      <c r="C96" s="1" t="s">
        <v>152</v>
      </c>
      <c r="D96" s="1" t="s">
        <v>155</v>
      </c>
      <c r="E96">
        <v>79</v>
      </c>
      <c r="F96">
        <v>42</v>
      </c>
      <c r="G96">
        <v>37</v>
      </c>
      <c r="H96">
        <v>20</v>
      </c>
      <c r="I96">
        <v>6</v>
      </c>
      <c r="J96">
        <v>14</v>
      </c>
      <c r="K96">
        <v>39</v>
      </c>
      <c r="L96">
        <v>0</v>
      </c>
      <c r="M96">
        <v>1</v>
      </c>
      <c r="N96">
        <v>0</v>
      </c>
      <c r="O96">
        <v>0</v>
      </c>
      <c r="P96">
        <v>19</v>
      </c>
      <c r="Q96">
        <v>42</v>
      </c>
      <c r="R96">
        <v>0</v>
      </c>
      <c r="S96">
        <v>0</v>
      </c>
      <c r="T96">
        <v>2</v>
      </c>
      <c r="U96" s="6">
        <f>Sheet2!AF$2</f>
        <v>2025</v>
      </c>
      <c r="V96" s="6">
        <v>12</v>
      </c>
    </row>
    <row r="97" spans="1:22" x14ac:dyDescent="0.25">
      <c r="A97" s="1" t="s">
        <v>125</v>
      </c>
      <c r="B97" s="1" t="s">
        <v>149</v>
      </c>
      <c r="C97" s="1" t="s">
        <v>150</v>
      </c>
      <c r="D97" s="1" t="s">
        <v>156</v>
      </c>
      <c r="E97">
        <v>59</v>
      </c>
      <c r="F97">
        <v>49</v>
      </c>
      <c r="G97">
        <v>10</v>
      </c>
      <c r="H97">
        <v>35</v>
      </c>
      <c r="I97">
        <v>6</v>
      </c>
      <c r="J97">
        <v>3</v>
      </c>
      <c r="K97">
        <v>15</v>
      </c>
      <c r="L97">
        <v>0</v>
      </c>
      <c r="M97">
        <v>0</v>
      </c>
      <c r="N97">
        <v>0</v>
      </c>
      <c r="O97">
        <v>0</v>
      </c>
      <c r="P97">
        <v>0</v>
      </c>
      <c r="Q97">
        <v>59</v>
      </c>
      <c r="R97">
        <v>0</v>
      </c>
      <c r="S97">
        <v>1</v>
      </c>
      <c r="T97">
        <v>0</v>
      </c>
      <c r="U97" s="6">
        <f>Sheet2!AF$2</f>
        <v>2025</v>
      </c>
      <c r="V97" s="6">
        <v>12</v>
      </c>
    </row>
    <row r="98" spans="1:22" x14ac:dyDescent="0.25">
      <c r="A98" s="1" t="s">
        <v>125</v>
      </c>
      <c r="B98" s="1" t="s">
        <v>149</v>
      </c>
      <c r="C98" s="1" t="s">
        <v>150</v>
      </c>
      <c r="D98" s="1" t="s">
        <v>157</v>
      </c>
      <c r="E98">
        <v>100</v>
      </c>
      <c r="F98">
        <v>78</v>
      </c>
      <c r="G98">
        <v>22</v>
      </c>
      <c r="H98">
        <v>0</v>
      </c>
      <c r="I98">
        <v>2</v>
      </c>
      <c r="J98">
        <v>1</v>
      </c>
      <c r="K98">
        <v>97</v>
      </c>
      <c r="L98">
        <v>0</v>
      </c>
      <c r="M98">
        <v>0</v>
      </c>
      <c r="N98">
        <v>0</v>
      </c>
      <c r="O98">
        <v>0</v>
      </c>
      <c r="P98">
        <v>3</v>
      </c>
      <c r="Q98">
        <v>60</v>
      </c>
      <c r="R98">
        <v>1</v>
      </c>
      <c r="S98">
        <v>1</v>
      </c>
      <c r="T98">
        <v>0</v>
      </c>
      <c r="U98" s="6">
        <f>Sheet2!AF$2</f>
        <v>2025</v>
      </c>
      <c r="V98" s="6">
        <v>12</v>
      </c>
    </row>
    <row r="99" spans="1:22" x14ac:dyDescent="0.25">
      <c r="A99" s="1" t="s">
        <v>125</v>
      </c>
      <c r="B99" s="1" t="s">
        <v>149</v>
      </c>
      <c r="C99" s="1" t="s">
        <v>150</v>
      </c>
      <c r="D99" s="1" t="s">
        <v>158</v>
      </c>
      <c r="E99">
        <v>397</v>
      </c>
      <c r="F99">
        <v>227</v>
      </c>
      <c r="G99">
        <v>170</v>
      </c>
      <c r="H99">
        <v>179</v>
      </c>
      <c r="I99">
        <v>112</v>
      </c>
      <c r="J99">
        <v>15</v>
      </c>
      <c r="K99">
        <v>91</v>
      </c>
      <c r="L99">
        <v>0</v>
      </c>
      <c r="M99">
        <v>0</v>
      </c>
      <c r="N99">
        <v>0</v>
      </c>
      <c r="O99">
        <v>0</v>
      </c>
      <c r="P99">
        <v>0</v>
      </c>
      <c r="Q99">
        <v>386</v>
      </c>
      <c r="R99">
        <v>0</v>
      </c>
      <c r="S99">
        <v>5</v>
      </c>
      <c r="T99">
        <v>0</v>
      </c>
      <c r="U99" s="6">
        <f>Sheet2!AF$2</f>
        <v>2025</v>
      </c>
      <c r="V99" s="6">
        <v>12</v>
      </c>
    </row>
    <row r="100" spans="1:22" x14ac:dyDescent="0.25">
      <c r="A100" s="1" t="s">
        <v>125</v>
      </c>
      <c r="B100" s="1" t="s">
        <v>149</v>
      </c>
      <c r="C100" s="1" t="s">
        <v>152</v>
      </c>
      <c r="D100" s="1" t="s">
        <v>159</v>
      </c>
      <c r="E100" s="13">
        <v>226</v>
      </c>
      <c r="F100" s="13">
        <v>137</v>
      </c>
      <c r="G100" s="13">
        <v>89</v>
      </c>
      <c r="H100" s="13">
        <v>106</v>
      </c>
      <c r="I100" s="13">
        <v>6</v>
      </c>
      <c r="J100" s="13">
        <v>36</v>
      </c>
      <c r="K100" s="13">
        <v>78</v>
      </c>
      <c r="L100" s="13">
        <v>0</v>
      </c>
      <c r="M100" s="13">
        <v>0</v>
      </c>
      <c r="N100" s="13">
        <v>0</v>
      </c>
      <c r="O100" s="13">
        <v>0</v>
      </c>
      <c r="P100" s="13">
        <v>0</v>
      </c>
      <c r="Q100" s="13">
        <v>224</v>
      </c>
      <c r="R100" s="13">
        <v>0</v>
      </c>
      <c r="S100" s="13">
        <v>8</v>
      </c>
      <c r="T100" s="13">
        <v>0</v>
      </c>
      <c r="U100" s="6">
        <f>Sheet2!AF$2</f>
        <v>2025</v>
      </c>
      <c r="V100" s="6">
        <v>12</v>
      </c>
    </row>
    <row r="101" spans="1:22" x14ac:dyDescent="0.25">
      <c r="A101" s="1" t="s">
        <v>125</v>
      </c>
      <c r="B101" s="1" t="s">
        <v>149</v>
      </c>
      <c r="C101" s="1" t="s">
        <v>152</v>
      </c>
      <c r="D101" s="1" t="s">
        <v>160</v>
      </c>
      <c r="E101">
        <v>17</v>
      </c>
      <c r="F101">
        <v>15</v>
      </c>
      <c r="G101">
        <v>2</v>
      </c>
      <c r="H101">
        <v>0</v>
      </c>
      <c r="I101">
        <v>0</v>
      </c>
      <c r="J101">
        <v>0</v>
      </c>
      <c r="K101">
        <v>17</v>
      </c>
      <c r="L101">
        <v>0</v>
      </c>
      <c r="M101">
        <v>0</v>
      </c>
      <c r="N101">
        <v>0</v>
      </c>
      <c r="O101">
        <v>0</v>
      </c>
      <c r="P101">
        <v>0</v>
      </c>
      <c r="Q101">
        <v>15</v>
      </c>
      <c r="R101">
        <v>0</v>
      </c>
      <c r="S101">
        <v>0</v>
      </c>
      <c r="T101">
        <v>0</v>
      </c>
      <c r="U101" s="6">
        <f>Sheet2!AF$2</f>
        <v>2025</v>
      </c>
      <c r="V101" s="6">
        <v>12</v>
      </c>
    </row>
    <row r="102" spans="1:22" x14ac:dyDescent="0.25">
      <c r="A102" s="1" t="s">
        <v>125</v>
      </c>
      <c r="B102" s="1" t="s">
        <v>149</v>
      </c>
      <c r="C102" s="1" t="s">
        <v>152</v>
      </c>
      <c r="D102" s="1" t="s">
        <v>161</v>
      </c>
      <c r="E102">
        <v>249</v>
      </c>
      <c r="F102">
        <v>154</v>
      </c>
      <c r="G102">
        <v>95</v>
      </c>
      <c r="H102">
        <v>96</v>
      </c>
      <c r="I102">
        <v>28</v>
      </c>
      <c r="J102">
        <v>27</v>
      </c>
      <c r="K102">
        <v>98</v>
      </c>
      <c r="L102">
        <v>0</v>
      </c>
      <c r="M102">
        <v>0</v>
      </c>
      <c r="N102">
        <v>0</v>
      </c>
      <c r="O102">
        <v>0</v>
      </c>
      <c r="P102">
        <v>0</v>
      </c>
      <c r="Q102">
        <v>211</v>
      </c>
      <c r="R102">
        <v>0</v>
      </c>
      <c r="S102">
        <v>1</v>
      </c>
      <c r="T102">
        <v>0</v>
      </c>
      <c r="U102" s="6">
        <f>Sheet2!AF$2</f>
        <v>2025</v>
      </c>
      <c r="V102" s="6">
        <v>12</v>
      </c>
    </row>
    <row r="103" spans="1:22" x14ac:dyDescent="0.25">
      <c r="A103" s="1" t="s">
        <v>125</v>
      </c>
      <c r="B103" s="1" t="s">
        <v>149</v>
      </c>
      <c r="C103" s="1" t="s">
        <v>150</v>
      </c>
      <c r="D103" s="1" t="s">
        <v>162</v>
      </c>
      <c r="E103">
        <v>23</v>
      </c>
      <c r="F103">
        <v>22</v>
      </c>
      <c r="G103">
        <v>1</v>
      </c>
      <c r="H103">
        <v>0</v>
      </c>
      <c r="I103">
        <v>0</v>
      </c>
      <c r="J103">
        <v>0</v>
      </c>
      <c r="K103">
        <v>23</v>
      </c>
      <c r="L103">
        <v>0</v>
      </c>
      <c r="M103">
        <v>0</v>
      </c>
      <c r="N103">
        <v>0</v>
      </c>
      <c r="O103">
        <v>0</v>
      </c>
      <c r="P103">
        <v>0</v>
      </c>
      <c r="Q103">
        <v>23</v>
      </c>
      <c r="R103">
        <v>0</v>
      </c>
      <c r="S103">
        <v>0</v>
      </c>
      <c r="T103">
        <v>0</v>
      </c>
      <c r="U103" s="6">
        <f>Sheet2!AF$2</f>
        <v>2025</v>
      </c>
      <c r="V103" s="6">
        <v>12</v>
      </c>
    </row>
    <row r="104" spans="1:22" x14ac:dyDescent="0.25">
      <c r="F104" s="2"/>
    </row>
    <row r="105" spans="1:22" x14ac:dyDescent="0.25">
      <c r="A105" s="1"/>
      <c r="B105" s="1"/>
      <c r="C105" s="1"/>
      <c r="D105"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C95B9DD9100B4AA1323B6C915D7BE4" ma:contentTypeVersion="3" ma:contentTypeDescription="Create a new document." ma:contentTypeScope="" ma:versionID="dedfabe856024ad3a286034710f8d9f1">
  <xsd:schema xmlns:xsd="http://www.w3.org/2001/XMLSchema" xmlns:xs="http://www.w3.org/2001/XMLSchema" xmlns:p="http://schemas.microsoft.com/office/2006/metadata/properties" xmlns:ns1="http://schemas.microsoft.com/sharepoint/v3" xmlns:ns2="ba7a2441-8cbc-4729-b9f8-47d9262133e4" targetNamespace="http://schemas.microsoft.com/office/2006/metadata/properties" ma:root="true" ma:fieldsID="a8a23e74a6e5bfd678b5bcc83df3bf8b" ns1:_="" ns2:_="">
    <xsd:import namespace="http://schemas.microsoft.com/sharepoint/v3"/>
    <xsd:import namespace="ba7a2441-8cbc-4729-b9f8-47d9262133e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7a2441-8cbc-4729-b9f8-47d9262133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207D5A4-FD1D-4C04-B21A-E89384FB77F5}">
  <ds:schemaRefs>
    <ds:schemaRef ds:uri="http://schemas.microsoft.com/sharepoint/v3/contenttype/forms"/>
  </ds:schemaRefs>
</ds:datastoreItem>
</file>

<file path=customXml/itemProps2.xml><?xml version="1.0" encoding="utf-8"?>
<ds:datastoreItem xmlns:ds="http://schemas.openxmlformats.org/officeDocument/2006/customXml" ds:itemID="{45A4CCE4-2F46-49C4-8472-675574C38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7a2441-8cbc-4729-b9f8-47d926213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05A42C-DEDB-4BF9-A6A4-E980112B6D90}">
  <ds:schemaRefs>
    <ds:schemaRef ds:uri="http://schemas.microsoft.com/sharepoint/v3"/>
    <ds:schemaRef ds:uri="http://schemas.microsoft.com/office/infopath/2007/PartnerControls"/>
    <ds:schemaRef ds:uri="http://schemas.microsoft.com/office/2006/metadata/properties"/>
    <ds:schemaRef ds:uri="http://purl.org/dc/terms/"/>
    <ds:schemaRef ds:uri="http://schemas.microsoft.com/office/2006/documentManagement/types"/>
    <ds:schemaRef ds:uri="http://purl.org/dc/dcmitype/"/>
    <ds:schemaRef ds:uri="http://purl.org/dc/elements/1.1/"/>
    <ds:schemaRef ds:uri="http://schemas.openxmlformats.org/package/2006/metadata/core-properties"/>
    <ds:schemaRef ds:uri="ba7a2441-8cbc-4729-b9f8-47d9262133e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July</vt:lpstr>
      <vt:lpstr>August</vt:lpstr>
      <vt:lpstr>September</vt:lpstr>
      <vt:lpstr>Q1</vt:lpstr>
      <vt:lpstr>Libs</vt:lpstr>
      <vt:lpstr>Comments</vt:lpstr>
      <vt:lpstr>October</vt:lpstr>
      <vt:lpstr>November</vt:lpstr>
      <vt:lpstr>December</vt:lpstr>
      <vt:lpstr>Q2</vt:lpstr>
      <vt:lpstr>January</vt:lpstr>
      <vt:lpstr>February</vt:lpstr>
      <vt:lpstr>March</vt:lpstr>
      <vt:lpstr>Q3</vt:lpstr>
      <vt:lpstr>April</vt:lpstr>
      <vt:lpstr>TotalYear</vt:lpstr>
      <vt:lpstr>May</vt:lpstr>
      <vt:lpstr>June</vt:lpstr>
      <vt:lpstr>Q4</vt:lpstr>
      <vt:lpstr>Sheet2</vt:lpstr>
    </vt:vector>
  </TitlesOfParts>
  <Manager/>
  <Company>City of Cape Town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Jaleel Sayed</dc:creator>
  <cp:keywords/>
  <dc:description/>
  <cp:lastModifiedBy>Cecilia Sani</cp:lastModifiedBy>
  <cp:revision/>
  <dcterms:created xsi:type="dcterms:W3CDTF">2021-02-25T07:09:53Z</dcterms:created>
  <dcterms:modified xsi:type="dcterms:W3CDTF">2026-05-14T13:47:57Z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0x0101008EC95B9DD9100B4AA1323B6C915D7BE4</vt:lpwstr>
  </property>
</Properties>
</file>