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arliamentary Papers\House Papers\Question Papers\2019\6th Parliament\Replies\02 August 2019\"/>
    </mc:Choice>
  </mc:AlternateContent>
  <bookViews>
    <workbookView xWindow="0" yWindow="0" windowWidth="20160" windowHeight="9048"/>
  </bookViews>
  <sheets>
    <sheet name="Sheet 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9" i="1" l="1"/>
  <c r="D15" i="1" l="1"/>
  <c r="D97" i="1" l="1"/>
  <c r="D8" i="1" l="1"/>
  <c r="D90" i="1" l="1"/>
  <c r="D83" i="1"/>
  <c r="D72" i="1"/>
  <c r="D65" i="1"/>
  <c r="D52" i="1"/>
  <c r="D44" i="1"/>
  <c r="D22" i="1" l="1"/>
</calcChain>
</file>

<file path=xl/sharedStrings.xml><?xml version="1.0" encoding="utf-8"?>
<sst xmlns="http://schemas.openxmlformats.org/spreadsheetml/2006/main" count="527" uniqueCount="156">
  <si>
    <t>PLAN ANNOTATION</t>
  </si>
  <si>
    <t>FARM/ERF</t>
  </si>
  <si>
    <t>OWNERSHIP</t>
  </si>
  <si>
    <t>LOCATION</t>
  </si>
  <si>
    <t>STATUS</t>
  </si>
  <si>
    <t>Delft</t>
  </si>
  <si>
    <t>Delft TRA 5.1</t>
  </si>
  <si>
    <t>DEVELOPMENT AREA in HA</t>
  </si>
  <si>
    <t>Erf 41965 - Blue Downs</t>
  </si>
  <si>
    <t>ST RE/Farm 981</t>
  </si>
  <si>
    <t>NDPW</t>
  </si>
  <si>
    <t>DHS made request to NDPW</t>
  </si>
  <si>
    <t>IThemba</t>
  </si>
  <si>
    <t>Request submitted to NDPW</t>
  </si>
  <si>
    <t>Request with formal proposal to be made to NDPW</t>
  </si>
  <si>
    <t>A portion of CA-RE/Farm 1499</t>
  </si>
  <si>
    <t>Kosovo</t>
  </si>
  <si>
    <t>Land Comment</t>
  </si>
  <si>
    <t>A portion of Rem CA Farm 544</t>
  </si>
  <si>
    <t>subtotal</t>
  </si>
  <si>
    <t>Subtotal</t>
  </si>
  <si>
    <t>Reserved</t>
  </si>
  <si>
    <t>ADDRESS</t>
  </si>
  <si>
    <t>SUBURB</t>
  </si>
  <si>
    <t>Reason for PoA</t>
  </si>
  <si>
    <t>Zoning and Land use</t>
  </si>
  <si>
    <t>COMMENTS</t>
  </si>
  <si>
    <t>WELTEVREDEN VALLEY - KOSOVO</t>
  </si>
  <si>
    <t>STATUS OF LAND</t>
  </si>
  <si>
    <t>DRIFTSANDS/BLUE DOWNS - ITHEMBA</t>
  </si>
  <si>
    <t>No</t>
  </si>
  <si>
    <t>Total Extent</t>
  </si>
  <si>
    <t>Southfield</t>
  </si>
  <si>
    <t>Blue Downs</t>
  </si>
  <si>
    <t>Affordable Housing</t>
  </si>
  <si>
    <t>In progress. DPW confirmed vesting status to now lie with DTPW. DHS has requested confirmation of this from DTPW.</t>
  </si>
  <si>
    <t>Erf 6350, Parow</t>
  </si>
  <si>
    <t>Erf 18625, Cape Town</t>
  </si>
  <si>
    <t>Erf 2120, Simons Town</t>
  </si>
  <si>
    <t>PROPERTIES FOR AFFORDABLE HOUSING WITHIN CITY OF CAPE TOWN</t>
  </si>
  <si>
    <t>DRAKENSTEIN MUNICIPALITY</t>
  </si>
  <si>
    <t>UISP</t>
  </si>
  <si>
    <t xml:space="preserve">The properties formed part of the Caterville Project that was completed a number of years ago. Currently the Department in conjunction with DM are investigating a few outstanding beneficiery complaints that could potentially lead to the construction of a small number of top structures if deemed necessary. The Caterville Project was a PHP project. </t>
  </si>
  <si>
    <t>Wellington (Caterville)</t>
  </si>
  <si>
    <t>Drakenstein Municipality</t>
  </si>
  <si>
    <t>RE/Portion 1 of Farm 292, Caledon</t>
  </si>
  <si>
    <t>Portion 4 of Farm 301, Caledon</t>
  </si>
  <si>
    <t>RE/Farm 295, Caledon</t>
  </si>
  <si>
    <t>Erf 4233, Grabouw</t>
  </si>
  <si>
    <t>Erf 4237, Grabouw (consolidated for create Erf 4240 Grabouw)</t>
  </si>
  <si>
    <t>Erf 611, Caledon</t>
  </si>
  <si>
    <t>.</t>
  </si>
  <si>
    <t>Successfully acquired from DPW</t>
  </si>
  <si>
    <t>With head office for approval. DPW to enquire progress with head office and revert to DHS.</t>
  </si>
  <si>
    <t>LM requested this land for economic development.</t>
  </si>
  <si>
    <t>LM must clarify how much of this land is required for housing and other uses (traffic and cemetery). Land required for housing acan be donated to LM. LM must pay for land required for traffic department and cemetery.</t>
  </si>
  <si>
    <t>This property matter has been forwarded to state attorney for transfer to the municipality.</t>
  </si>
  <si>
    <t>This is a new request. However, DPW is aware of this request.</t>
  </si>
  <si>
    <t>TWK Municipality</t>
  </si>
  <si>
    <t>Grabouw (Jagersvlakte)</t>
  </si>
  <si>
    <t xml:space="preserve"> Grabouw (Soopjevlake)</t>
  </si>
  <si>
    <t>Grabouw Oderbrug (Hillside)</t>
  </si>
  <si>
    <t>Grabouw</t>
  </si>
  <si>
    <t>BREEDE VALLEY MUNICIPALITY</t>
  </si>
  <si>
    <t>Farm 82/65, Worcester</t>
  </si>
  <si>
    <t>De Doorns (GG Kamp)</t>
  </si>
  <si>
    <t>Breede Valley Municipality</t>
  </si>
  <si>
    <t>DPW is willing to make available and it will be processed for release to the municipality.</t>
  </si>
  <si>
    <t>RE/Erf 64, Kylemore</t>
  </si>
  <si>
    <t>Erf 393, Stellenbosch</t>
  </si>
  <si>
    <t>RE/Farm 1158, Paarl</t>
  </si>
  <si>
    <t>Farm 1618, Paarl</t>
  </si>
  <si>
    <t>RE/Farm 1653, Paarl</t>
  </si>
  <si>
    <t>Erf 329, George</t>
  </si>
  <si>
    <t>Kylemore</t>
  </si>
  <si>
    <t>Vlottenburg Longlands</t>
  </si>
  <si>
    <t>Franschhoek</t>
  </si>
  <si>
    <t>Stellenbosch Municipality</t>
  </si>
  <si>
    <t>Property must be transferred to municipality.</t>
  </si>
  <si>
    <t>The ongoing negotiations between DPW and LM for the transfer of the land must be expedited.</t>
  </si>
  <si>
    <t>LM recently identified new land parcels for the location of this project. Some of the pracels are located on DPW property and assistance is needed to transfer this property.</t>
  </si>
  <si>
    <t>GEORGE LOCAL MUNICIPALITY</t>
  </si>
  <si>
    <t>Assistance is needed to speed up the land acquisition.</t>
  </si>
  <si>
    <t>Wilderness Heights</t>
  </si>
  <si>
    <t>George Mun</t>
  </si>
  <si>
    <t>STELLENBOSCH MUNICIPALITY</t>
  </si>
  <si>
    <t>THEEWATERSKLOOF MUNICIPALITY</t>
  </si>
  <si>
    <t>Erf 1027, Tamboerskloof</t>
  </si>
  <si>
    <t>Erf 78053, Southfield</t>
  </si>
  <si>
    <t>Bergvliet</t>
  </si>
  <si>
    <t>Camps Bay</t>
  </si>
  <si>
    <t>Parow</t>
  </si>
  <si>
    <t>Simons Town</t>
  </si>
  <si>
    <t>Tamboerskloof</t>
  </si>
  <si>
    <t>Zeekoevlei</t>
  </si>
  <si>
    <t>Rugby</t>
  </si>
  <si>
    <t>PURCHASE PRICE</t>
  </si>
  <si>
    <t>N/A</t>
  </si>
  <si>
    <t>Land owner yet to state asking price</t>
  </si>
  <si>
    <t>Price Subtotal</t>
  </si>
  <si>
    <t>Total Purchase Price</t>
  </si>
  <si>
    <t>Erf 81, Tamboerskloof</t>
  </si>
  <si>
    <t>The acquisition of these properties is linked to the Department's catalytic project, namely the Southern Corridor Development Programme. The required portion is fully encmbered by an informal settlement and a temporary relocation area which was built by this Department in the mid-2000's. The properties will be used for human settlement development purposes in order to upgrade the existing informal settlement. The property is located within an existing settlement which is Delft. It is considered that this property is well accessible due to the proximity of Symphony Way and Hindle Road which lead to Stellenbosch Arterial to the north and the R300 to the east. The development will further increase the thresholds that are required to support a mix of economic opportunities and social amenities in Delft.</t>
  </si>
  <si>
    <t>The acquisition of these properties is linked to the Department's catalytic project, namely the Southern Corridor Development Programme. One of the properties has been held by the Department for a number of years. It was acquired in 2001 for future human settlement purposes. The other properties are state owned and are targeted for purposes of expanding the development footprint on IThemba Farm. Again, the intention is to use these properties for decanting the informal settlements along the N2. The properties are located in close proximity to existing settlements and are considered well accessible due to the proximity of the N2 and Spine Road. Due to the scale of the project, the development will increase the thresholds that are able to support a great mix of economic opportunities and social amenities.</t>
  </si>
  <si>
    <t>The acquisition of these properties is linked to the Department's catalytic project, namely the Southern Corridor Development Programme. The majority of these properties are already encumbered by informal settlements which are targeted for upgrading and possible decanting to the wedge area. The identified properties will be used for human settlement development purposes in order to upgrade the existing Kosovo informal settlement. The properties are located within close proximity to existing settlements. It is considered that these properties are well accessible due to the proximity of the R300 which leads to the N2 to the east as well as the M7 to the west. The development will increase the thresholds that are required to support a mix of economic opportunities and social amenities in the Weltevreden and Philippi area.</t>
  </si>
  <si>
    <t>Ministry was approached by residents from the Bo-Kaap area who reside in overcrowed households to address their need for adequate housing. A site inspection was conducted the investigate the various vacant land parcels identified by community members for possible housing development. Two sites were identified.</t>
  </si>
  <si>
    <t>The Department gained access to a list containing 89 properties of which the ownership is disputed between National and Provincial Public Works. The Department undertook some assessment on the properties and has identfied that the below mentioned properties are better suited for human settlement purposes due to their extent, location, accessibility and potential housing yields. Many of the units are located within close proximity to nodal areas and are going to be utilised for affordable housing.</t>
  </si>
  <si>
    <t>The Department of Human Settlements has been approached by the local authority which requests that the Department should assist in the assembly of land required for human settlement development purposes. The municipality has been encountering difficulty in acquiring the properties from state departments. Some of the properties have been pursued by the local authority for a significant period of time without positive feedback.</t>
  </si>
  <si>
    <t>The Department of Human Settlements has been approached by the local authority which requests that the Department should assist in the assembly of land required for human settlement development purposes. The municipality has been encountering difficulty in acquiring the property from the said state department. The property has been pursued by the local authority for a significant period of time without positive feedback, hence the request for this Department to intervene.</t>
  </si>
  <si>
    <t>The Department of Human Settlements has been approached by the local authority which requests that the Department should assist in the assembly of land required for human settlement development purposes. The municipality has been encountering difficulty in acquiring the properties from state departments. Some of the properties have been pursued by the local authority for a significant period of time without positive feedback, hence the request for this Department to intervene.</t>
  </si>
  <si>
    <t>(Erf 81)Request for acquisition was sent to NDPW, awaiting respone. (Ef 2967) Application for acquisition was submitted to CoCT who responded that the CoCT with the Dept's Affordable Housing section have earmarked the property for Social Housing.</t>
  </si>
  <si>
    <t>1 year</t>
  </si>
  <si>
    <t>2 year</t>
  </si>
  <si>
    <t>acquisition complete</t>
  </si>
  <si>
    <t>PRIORITY</t>
  </si>
  <si>
    <t>Bo-Kaap</t>
  </si>
  <si>
    <t>BO-KAAP</t>
  </si>
  <si>
    <t>Erf 1275 - Camps Bay</t>
  </si>
  <si>
    <t>Erf 1276 - Camps Bay</t>
  </si>
  <si>
    <t>Erf 1277 - Camps Bay</t>
  </si>
  <si>
    <t>Erf 1278 - Camps Bay</t>
  </si>
  <si>
    <t>Erf 1279 - Camps Bay</t>
  </si>
  <si>
    <t>Erf 1274 - Camps Bay</t>
  </si>
  <si>
    <t>Erf 279 - Zeekoevlei</t>
  </si>
  <si>
    <t>Erf 290 - Zeekoevlei</t>
  </si>
  <si>
    <t>Erf 872 - Zeekoevlei</t>
  </si>
  <si>
    <t>Erf 873 - Zeekoevlei</t>
  </si>
  <si>
    <t xml:space="preserve">Erf 1061 - Bergvliet </t>
  </si>
  <si>
    <t>Erf 6411 - Paarl</t>
  </si>
  <si>
    <t>Erf 6412 - Paarl</t>
  </si>
  <si>
    <t>DHS has sent formal request for these properties to NDPW. Props Allocated to SAPS which must provide feedback by 31 March 2019</t>
  </si>
  <si>
    <t>Land acquisition request submitted to NDPW. DPW has confirmed to provide formal response a week after meeting on 1 April 2019. Last communication with Director for Land Disposals (Head Office) on 15/03/2019.</t>
  </si>
  <si>
    <t>Land acquisition request submitted to NDPW. DHS met with SAPS in Feb 2019. SAPS to provide final response by 31 March 2019.</t>
  </si>
  <si>
    <t>DPW aware of request. DPW has informed DHS that it will provide formal response to requests via a letter that was due in 15 November 2018. New letter to be sent to DHS a week after meeting on 1 April 2019.</t>
  </si>
  <si>
    <t>05/03/2018</t>
  </si>
  <si>
    <t>10/07/2018</t>
  </si>
  <si>
    <t>05/03/2018 &amp; 19/09/2019</t>
  </si>
  <si>
    <t>05/03/2018 &amp; 18/10/2018</t>
  </si>
  <si>
    <t>22/05/2019 &amp; 18/10/2018</t>
  </si>
  <si>
    <t>Farm 313/6, Caledon</t>
  </si>
  <si>
    <t>22/05/2019 &amp; 19/10/2019</t>
  </si>
  <si>
    <t>05/03/2018 &amp; 26/10/2018</t>
  </si>
  <si>
    <t>11/12/2018</t>
  </si>
  <si>
    <t>05/03/2018 &amp; 19/10/2018</t>
  </si>
  <si>
    <t>05/03/2018 &amp; 08/02/2019</t>
  </si>
  <si>
    <t>10/11/2017 &amp; 05/03/2018</t>
  </si>
  <si>
    <t>10/11/2017 &amp; 22/052019 &amp; 16/07/2019</t>
  </si>
  <si>
    <t>10/11/2017 &amp; 22/05/2018 &amp; 22/06/2018</t>
  </si>
  <si>
    <t>10/11/2017 &amp; 10/07/2018</t>
  </si>
  <si>
    <t>Year 2018</t>
  </si>
  <si>
    <t>DATE SENT</t>
  </si>
  <si>
    <t>1 year - must be acquired within one year</t>
  </si>
  <si>
    <t>2 year - must be acquired within two year</t>
  </si>
  <si>
    <t>3 year - must be acquired within three year</t>
  </si>
  <si>
    <t>outer - can be acquired in outer years</t>
  </si>
  <si>
    <t>Annexure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</si>
</sst>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R&quot;\ #,##0.00"/>
  </numFmts>
  <fonts count="9" x14ac:knownFonts="1">
    <font>
      <sz val="11"/>
      <color theme="1"/>
      <name val="Calibri"/>
      <family val="2"/>
      <scheme val="minor"/>
    </font>
    <font>
      <b/>
      <sz val="11"/>
      <name val="Calibri"/>
      <family val="2"/>
      <scheme val="minor"/>
    </font>
    <font>
      <b/>
      <sz val="11"/>
      <color theme="1"/>
      <name val="Calibri"/>
      <family val="2"/>
      <scheme val="minor"/>
    </font>
    <font>
      <b/>
      <i/>
      <sz val="11"/>
      <name val="Calibri"/>
      <family val="2"/>
      <scheme val="minor"/>
    </font>
    <font>
      <b/>
      <sz val="11"/>
      <color rgb="FF000000"/>
      <name val="Calibri"/>
      <family val="2"/>
      <scheme val="minor"/>
    </font>
    <font>
      <b/>
      <sz val="12"/>
      <name val="Calibri"/>
      <family val="2"/>
      <scheme val="minor"/>
    </font>
    <font>
      <b/>
      <i/>
      <sz val="12"/>
      <name val="Calibri"/>
      <family val="2"/>
      <scheme val="minor"/>
    </font>
    <font>
      <b/>
      <sz val="14"/>
      <name val="Calibri"/>
      <family val="2"/>
      <scheme val="minor"/>
    </font>
    <font>
      <b/>
      <sz val="36"/>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03">
    <xf numFmtId="0" fontId="0" fillId="0" borderId="0" xfId="0"/>
    <xf numFmtId="0" fontId="1" fillId="0" borderId="0" xfId="0" applyFont="1" applyFill="1" applyBorder="1" applyAlignment="1">
      <alignment horizontal="left"/>
    </xf>
    <xf numFmtId="0" fontId="1" fillId="2" borderId="1" xfId="0" applyFont="1" applyFill="1" applyBorder="1" applyAlignment="1">
      <alignment horizontal="right"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1" xfId="0" applyFont="1" applyFill="1" applyBorder="1" applyAlignment="1">
      <alignment wrapText="1"/>
    </xf>
    <xf numFmtId="164" fontId="1" fillId="0" borderId="1" xfId="0" applyNumberFormat="1" applyFont="1" applyFill="1" applyBorder="1" applyAlignment="1">
      <alignment horizont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164" fontId="1" fillId="0" borderId="0"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0" xfId="0" applyFont="1" applyFill="1" applyBorder="1" applyAlignment="1">
      <alignment horizontal="right" wrapText="1"/>
    </xf>
    <xf numFmtId="0" fontId="1" fillId="0" borderId="0" xfId="0" applyFont="1" applyFill="1" applyBorder="1" applyAlignment="1">
      <alignment horizontal="center" wrapText="1"/>
    </xf>
    <xf numFmtId="164" fontId="1" fillId="0" borderId="0" xfId="0" applyNumberFormat="1" applyFont="1" applyFill="1" applyBorder="1" applyAlignment="1">
      <alignment horizontal="center" wrapText="1"/>
    </xf>
    <xf numFmtId="0" fontId="1" fillId="0" borderId="0" xfId="0" applyFont="1" applyFill="1" applyAlignment="1">
      <alignment wrapText="1"/>
    </xf>
    <xf numFmtId="0" fontId="1" fillId="0" borderId="1" xfId="0" applyFont="1" applyFill="1" applyBorder="1" applyAlignment="1">
      <alignment horizontal="right" wrapText="1"/>
    </xf>
    <xf numFmtId="0" fontId="1" fillId="0" borderId="4" xfId="0" applyFont="1" applyFill="1" applyBorder="1" applyAlignment="1">
      <alignment wrapText="1"/>
    </xf>
    <xf numFmtId="0" fontId="1" fillId="0" borderId="2" xfId="0" applyFont="1" applyFill="1" applyBorder="1" applyAlignment="1">
      <alignment wrapText="1"/>
    </xf>
    <xf numFmtId="0" fontId="1" fillId="0" borderId="1" xfId="0" applyFont="1" applyFill="1" applyBorder="1" applyAlignment="1">
      <alignment vertical="center" wrapText="1"/>
    </xf>
    <xf numFmtId="164" fontId="1" fillId="0" borderId="1" xfId="0" applyNumberFormat="1" applyFont="1" applyFill="1" applyBorder="1" applyAlignment="1">
      <alignment wrapText="1"/>
    </xf>
    <xf numFmtId="0" fontId="1" fillId="0" borderId="1" xfId="0" applyFont="1" applyFill="1" applyBorder="1" applyAlignment="1">
      <alignment horizontal="left" wrapText="1"/>
    </xf>
    <xf numFmtId="0" fontId="1" fillId="0" borderId="0" xfId="0" applyFont="1" applyFill="1" applyBorder="1" applyAlignment="1">
      <alignment wrapText="1"/>
    </xf>
    <xf numFmtId="0" fontId="1" fillId="5" borderId="1" xfId="0" applyFont="1" applyFill="1" applyBorder="1" applyAlignment="1">
      <alignment horizontal="right" wrapText="1"/>
    </xf>
    <xf numFmtId="0" fontId="1" fillId="5" borderId="1" xfId="0" applyFont="1" applyFill="1" applyBorder="1" applyAlignment="1">
      <alignment horizontal="left" wrapText="1"/>
    </xf>
    <xf numFmtId="164" fontId="1" fillId="5" borderId="1" xfId="0" applyNumberFormat="1" applyFont="1" applyFill="1" applyBorder="1" applyAlignment="1">
      <alignment horizontal="center" wrapText="1"/>
    </xf>
    <xf numFmtId="164" fontId="1" fillId="5" borderId="1" xfId="0" applyNumberFormat="1" applyFont="1" applyFill="1" applyBorder="1" applyAlignment="1">
      <alignment horizontal="center" vertical="center" wrapText="1"/>
    </xf>
    <xf numFmtId="0" fontId="1" fillId="5" borderId="1" xfId="0" applyFont="1" applyFill="1" applyBorder="1" applyAlignment="1">
      <alignment horizontal="center" wrapText="1"/>
    </xf>
    <xf numFmtId="0" fontId="1" fillId="5" borderId="1" xfId="0" applyFont="1" applyFill="1" applyBorder="1" applyAlignment="1">
      <alignment wrapText="1"/>
    </xf>
    <xf numFmtId="0" fontId="1" fillId="5" borderId="4" xfId="0" applyFont="1" applyFill="1" applyBorder="1" applyAlignment="1">
      <alignment wrapText="1"/>
    </xf>
    <xf numFmtId="0" fontId="1" fillId="5" borderId="1" xfId="0" applyFont="1" applyFill="1" applyBorder="1" applyAlignment="1">
      <alignment vertical="center" wrapText="1"/>
    </xf>
    <xf numFmtId="164" fontId="1" fillId="5" borderId="1" xfId="0" applyNumberFormat="1" applyFont="1" applyFill="1" applyBorder="1" applyAlignment="1">
      <alignment wrapText="1"/>
    </xf>
    <xf numFmtId="0" fontId="1" fillId="5" borderId="0" xfId="0" applyFont="1" applyFill="1" applyAlignment="1">
      <alignment wrapText="1"/>
    </xf>
    <xf numFmtId="0" fontId="1" fillId="0" borderId="1" xfId="0" applyFont="1" applyFill="1" applyBorder="1" applyAlignment="1">
      <alignment horizontal="left" vertical="center" wrapText="1"/>
    </xf>
    <xf numFmtId="0" fontId="3" fillId="0" borderId="0" xfId="0" applyFont="1" applyFill="1" applyAlignment="1">
      <alignment wrapText="1"/>
    </xf>
    <xf numFmtId="0" fontId="4" fillId="0" borderId="1" xfId="0" applyFont="1" applyBorder="1" applyAlignment="1">
      <alignment horizontal="left" vertical="center" wrapText="1"/>
    </xf>
    <xf numFmtId="0" fontId="1" fillId="0" borderId="0" xfId="0" applyFont="1" applyFill="1" applyAlignment="1">
      <alignment horizontal="right" wrapText="1"/>
    </xf>
    <xf numFmtId="0" fontId="1" fillId="0" borderId="0" xfId="0" applyFont="1" applyFill="1" applyAlignment="1">
      <alignment vertical="center" wrapText="1"/>
    </xf>
    <xf numFmtId="164" fontId="1" fillId="0" borderId="0" xfId="0" applyNumberFormat="1" applyFont="1" applyFill="1" applyBorder="1" applyAlignment="1">
      <alignment wrapText="1"/>
    </xf>
    <xf numFmtId="164" fontId="1" fillId="0" borderId="0" xfId="0" applyNumberFormat="1" applyFont="1" applyFill="1" applyAlignment="1">
      <alignment wrapText="1"/>
    </xf>
    <xf numFmtId="0" fontId="1" fillId="0" borderId="0" xfId="0" applyFont="1" applyFill="1" applyAlignment="1">
      <alignment horizontal="center" vertical="center" wrapText="1"/>
    </xf>
    <xf numFmtId="164" fontId="1" fillId="0" borderId="0" xfId="0" applyNumberFormat="1" applyFont="1" applyFill="1" applyAlignment="1">
      <alignment horizontal="center" wrapText="1"/>
    </xf>
    <xf numFmtId="0" fontId="5" fillId="0" borderId="0" xfId="0" applyFont="1" applyFill="1" applyAlignment="1">
      <alignment wrapText="1"/>
    </xf>
    <xf numFmtId="0" fontId="6" fillId="0" borderId="0" xfId="0" applyFont="1" applyFill="1" applyAlignment="1">
      <alignment wrapText="1"/>
    </xf>
    <xf numFmtId="0" fontId="5" fillId="0" borderId="0" xfId="0" applyFont="1" applyFill="1" applyBorder="1" applyAlignment="1">
      <alignment wrapText="1"/>
    </xf>
    <xf numFmtId="0" fontId="5" fillId="3" borderId="1" xfId="0" applyFont="1" applyFill="1" applyBorder="1" applyAlignment="1">
      <alignment wrapText="1"/>
    </xf>
    <xf numFmtId="0" fontId="5" fillId="2" borderId="1" xfId="0" applyFont="1" applyFill="1" applyBorder="1" applyAlignment="1">
      <alignment wrapText="1"/>
    </xf>
    <xf numFmtId="0" fontId="5" fillId="5" borderId="1" xfId="0" applyFont="1" applyFill="1" applyBorder="1" applyAlignment="1">
      <alignment wrapText="1"/>
    </xf>
    <xf numFmtId="0" fontId="5" fillId="2" borderId="3" xfId="0" applyFont="1" applyFill="1" applyBorder="1" applyAlignment="1">
      <alignment horizontal="right" wrapText="1"/>
    </xf>
    <xf numFmtId="0" fontId="5" fillId="2" borderId="8" xfId="0" applyFont="1" applyFill="1" applyBorder="1" applyAlignment="1">
      <alignment horizontal="center" vertical="center" wrapText="1"/>
    </xf>
    <xf numFmtId="0" fontId="5" fillId="2" borderId="3" xfId="0" applyFont="1" applyFill="1" applyBorder="1" applyAlignment="1">
      <alignment horizontal="center" vertical="center" wrapText="1"/>
    </xf>
    <xf numFmtId="164" fontId="5" fillId="2" borderId="3"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right" wrapText="1"/>
    </xf>
    <xf numFmtId="0" fontId="5" fillId="2" borderId="4"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3" borderId="1" xfId="0" applyFont="1" applyFill="1" applyBorder="1" applyAlignment="1">
      <alignment vertical="center" wrapText="1"/>
    </xf>
    <xf numFmtId="164" fontId="7" fillId="3" borderId="1" xfId="0" applyNumberFormat="1" applyFont="1" applyFill="1" applyBorder="1" applyAlignment="1">
      <alignment horizontal="center" vertical="center" wrapText="1"/>
    </xf>
    <xf numFmtId="0" fontId="7" fillId="0" borderId="0" xfId="0" applyFont="1" applyFill="1" applyBorder="1" applyAlignment="1">
      <alignment horizontal="left"/>
    </xf>
    <xf numFmtId="164" fontId="7" fillId="0" borderId="0"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wrapText="1"/>
    </xf>
    <xf numFmtId="0" fontId="7" fillId="4"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wrapText="1"/>
    </xf>
    <xf numFmtId="0" fontId="5" fillId="2" borderId="2" xfId="0" applyFont="1" applyFill="1" applyBorder="1" applyAlignment="1">
      <alignment wrapText="1"/>
    </xf>
    <xf numFmtId="17" fontId="5" fillId="3" borderId="1" xfId="0" applyNumberFormat="1" applyFont="1" applyFill="1" applyBorder="1" applyAlignment="1">
      <alignment wrapText="1"/>
    </xf>
    <xf numFmtId="0" fontId="8" fillId="0" borderId="0" xfId="0" applyFont="1" applyFill="1" applyAlignment="1">
      <alignment horizont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5" fillId="2" borderId="2"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4" xfId="0" applyFont="1" applyFill="1" applyBorder="1" applyAlignment="1">
      <alignment horizontal="left" vertical="top" wrapText="1"/>
    </xf>
    <xf numFmtId="0" fontId="1" fillId="0" borderId="3"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5" fillId="2" borderId="2" xfId="0" applyFont="1" applyFill="1" applyBorder="1" applyAlignment="1">
      <alignment horizontal="center" wrapText="1"/>
    </xf>
    <xf numFmtId="0" fontId="5" fillId="2" borderId="7" xfId="0" applyFont="1" applyFill="1" applyBorder="1" applyAlignment="1">
      <alignment horizontal="center" wrapText="1"/>
    </xf>
    <xf numFmtId="0" fontId="5" fillId="2" borderId="4" xfId="0" applyFont="1" applyFill="1" applyBorder="1" applyAlignment="1">
      <alignment horizontal="center" wrapText="1"/>
    </xf>
    <xf numFmtId="0" fontId="1" fillId="0" borderId="1" xfId="0" applyFont="1" applyFill="1" applyBorder="1" applyAlignment="1">
      <alignment wrapText="1"/>
    </xf>
    <xf numFmtId="0" fontId="2" fillId="0" borderId="1" xfId="0" applyFont="1" applyFill="1" applyBorder="1" applyAlignment="1">
      <alignment wrapText="1"/>
    </xf>
    <xf numFmtId="0" fontId="1" fillId="0" borderId="3" xfId="0" applyFont="1" applyFill="1" applyBorder="1" applyAlignment="1">
      <alignment horizontal="left" wrapText="1"/>
    </xf>
    <xf numFmtId="0" fontId="1" fillId="0" borderId="6" xfId="0" applyFont="1" applyFill="1" applyBorder="1" applyAlignment="1">
      <alignment horizontal="left" wrapText="1"/>
    </xf>
    <xf numFmtId="0" fontId="1" fillId="0" borderId="5" xfId="0" applyFont="1" applyFill="1" applyBorder="1" applyAlignment="1">
      <alignment horizontal="left" wrapText="1"/>
    </xf>
    <xf numFmtId="0" fontId="1" fillId="0" borderId="3"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4" xfId="0" applyFont="1" applyFill="1" applyBorder="1" applyAlignment="1">
      <alignment horizontal="center" wrapText="1"/>
    </xf>
    <xf numFmtId="0" fontId="1" fillId="0" borderId="1" xfId="0" applyFont="1" applyFill="1" applyBorder="1" applyAlignment="1">
      <alignment horizont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2" borderId="2" xfId="0" applyFont="1" applyFill="1" applyBorder="1" applyAlignment="1">
      <alignment vertical="top" wrapText="1"/>
    </xf>
    <xf numFmtId="0" fontId="5" fillId="2" borderId="7" xfId="0" applyFont="1" applyFill="1" applyBorder="1" applyAlignment="1">
      <alignment vertical="top" wrapText="1"/>
    </xf>
    <xf numFmtId="0" fontId="5" fillId="2" borderId="4" xfId="0" applyFont="1" applyFill="1" applyBorder="1" applyAlignment="1">
      <alignment vertical="top" wrapText="1"/>
    </xf>
    <xf numFmtId="0" fontId="1" fillId="0"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9"/>
  <sheetViews>
    <sheetView tabSelected="1" view="pageBreakPreview" topLeftCell="H16" zoomScale="60" zoomScaleNormal="60" workbookViewId="0">
      <selection activeCell="N99" sqref="N99"/>
    </sheetView>
  </sheetViews>
  <sheetFormatPr defaultColWidth="8.88671875" defaultRowHeight="14.4" x14ac:dyDescent="0.3"/>
  <cols>
    <col min="1" max="1" width="8.88671875" style="39"/>
    <col min="2" max="2" width="16.6640625" style="18" customWidth="1"/>
    <col min="3" max="3" width="30" style="18" customWidth="1"/>
    <col min="4" max="4" width="19.33203125" style="44" customWidth="1"/>
    <col min="5" max="5" width="11.6640625" style="42" customWidth="1"/>
    <col min="6" max="6" width="21.6640625" style="43" customWidth="1"/>
    <col min="7" max="7" width="21.6640625" style="18" customWidth="1"/>
    <col min="8" max="8" width="20.6640625" style="18" customWidth="1"/>
    <col min="9" max="9" width="17.5546875" style="18" customWidth="1"/>
    <col min="10" max="10" width="17" style="18" customWidth="1"/>
    <col min="11" max="11" width="34.6640625" style="18" customWidth="1"/>
    <col min="12" max="12" width="31.5546875" style="40" customWidth="1"/>
    <col min="13" max="13" width="26.109375" style="18" customWidth="1"/>
    <col min="14" max="14" width="34.33203125" style="18" customWidth="1"/>
    <col min="15" max="15" width="26" style="18" customWidth="1"/>
    <col min="16" max="16" width="32" style="18" customWidth="1"/>
    <col min="17" max="17" width="8.88671875" style="18" customWidth="1"/>
    <col min="18" max="18" width="13.109375" style="18" customWidth="1"/>
    <col min="19" max="19" width="15.6640625" style="18" customWidth="1"/>
    <col min="20" max="16384" width="8.88671875" style="18"/>
  </cols>
  <sheetData>
    <row r="1" spans="1:19" ht="40.35" customHeight="1" x14ac:dyDescent="0.85">
      <c r="P1" s="71" t="s">
        <v>155</v>
      </c>
      <c r="Q1" s="71"/>
      <c r="R1" s="71"/>
      <c r="S1" s="71"/>
    </row>
    <row r="2" spans="1:19" ht="13.95" customHeight="1" x14ac:dyDescent="0.3">
      <c r="A2" s="84" t="s">
        <v>29</v>
      </c>
      <c r="B2" s="85"/>
      <c r="C2" s="85"/>
      <c r="D2" s="85"/>
      <c r="E2" s="85"/>
      <c r="F2" s="85"/>
      <c r="G2" s="85"/>
      <c r="H2" s="85"/>
      <c r="I2" s="85"/>
      <c r="J2" s="85"/>
      <c r="K2" s="85"/>
      <c r="L2" s="85"/>
      <c r="M2" s="85"/>
      <c r="N2" s="85"/>
      <c r="O2" s="85"/>
      <c r="P2" s="86"/>
    </row>
    <row r="3" spans="1:19" s="45" customFormat="1" ht="53.4" customHeight="1" x14ac:dyDescent="0.3">
      <c r="A3" s="78" t="s">
        <v>103</v>
      </c>
      <c r="B3" s="79"/>
      <c r="C3" s="79"/>
      <c r="D3" s="79"/>
      <c r="E3" s="79"/>
      <c r="F3" s="79"/>
      <c r="G3" s="79"/>
      <c r="H3" s="79"/>
      <c r="I3" s="79"/>
      <c r="J3" s="79"/>
      <c r="K3" s="79"/>
      <c r="L3" s="79"/>
      <c r="M3" s="79"/>
      <c r="N3" s="79"/>
      <c r="O3" s="79"/>
      <c r="P3" s="80"/>
    </row>
    <row r="4" spans="1:19" s="45" customFormat="1" ht="31.2" x14ac:dyDescent="0.3">
      <c r="A4" s="57" t="s">
        <v>30</v>
      </c>
      <c r="B4" s="58" t="s">
        <v>0</v>
      </c>
      <c r="C4" s="55" t="s">
        <v>1</v>
      </c>
      <c r="D4" s="59" t="s">
        <v>7</v>
      </c>
      <c r="E4" s="59"/>
      <c r="F4" s="55" t="s">
        <v>2</v>
      </c>
      <c r="G4" s="55" t="s">
        <v>96</v>
      </c>
      <c r="H4" s="55" t="s">
        <v>22</v>
      </c>
      <c r="I4" s="55" t="s">
        <v>23</v>
      </c>
      <c r="J4" s="55" t="s">
        <v>3</v>
      </c>
      <c r="K4" s="55" t="s">
        <v>17</v>
      </c>
      <c r="L4" s="55" t="s">
        <v>28</v>
      </c>
      <c r="M4" s="60" t="s">
        <v>21</v>
      </c>
      <c r="N4" s="55" t="s">
        <v>25</v>
      </c>
      <c r="O4" s="55" t="s">
        <v>24</v>
      </c>
      <c r="P4" s="55" t="s">
        <v>26</v>
      </c>
      <c r="R4" s="49" t="s">
        <v>114</v>
      </c>
      <c r="S4" s="49" t="s">
        <v>150</v>
      </c>
    </row>
    <row r="5" spans="1:19" ht="31.2" x14ac:dyDescent="0.3">
      <c r="A5" s="19">
        <v>19</v>
      </c>
      <c r="B5" s="20"/>
      <c r="C5" s="7" t="s">
        <v>8</v>
      </c>
      <c r="D5" s="8">
        <v>1.6434599999999999</v>
      </c>
      <c r="E5" s="8"/>
      <c r="F5" s="11" t="s">
        <v>10</v>
      </c>
      <c r="G5" s="11" t="s">
        <v>98</v>
      </c>
      <c r="H5" s="10"/>
      <c r="I5" s="11" t="s">
        <v>33</v>
      </c>
      <c r="J5" s="7" t="s">
        <v>12</v>
      </c>
      <c r="K5" s="7" t="s">
        <v>11</v>
      </c>
      <c r="L5" s="97" t="s">
        <v>130</v>
      </c>
      <c r="M5" s="21"/>
      <c r="N5" s="7"/>
      <c r="O5" s="7"/>
      <c r="P5" s="7"/>
      <c r="R5" s="48" t="s">
        <v>111</v>
      </c>
      <c r="S5" s="48" t="s">
        <v>148</v>
      </c>
    </row>
    <row r="6" spans="1:19" ht="28.8" x14ac:dyDescent="0.3">
      <c r="A6" s="19">
        <v>20</v>
      </c>
      <c r="B6" s="20"/>
      <c r="C6" s="7" t="s">
        <v>9</v>
      </c>
      <c r="D6" s="8">
        <v>131.76310000000001</v>
      </c>
      <c r="E6" s="8"/>
      <c r="F6" s="11" t="s">
        <v>10</v>
      </c>
      <c r="G6" s="11" t="s">
        <v>98</v>
      </c>
      <c r="H6" s="10"/>
      <c r="I6" s="11" t="s">
        <v>33</v>
      </c>
      <c r="J6" s="7" t="s">
        <v>12</v>
      </c>
      <c r="K6" s="7" t="s">
        <v>14</v>
      </c>
      <c r="L6" s="98"/>
      <c r="M6" s="21"/>
      <c r="N6" s="7"/>
      <c r="O6" s="7"/>
      <c r="P6" s="7"/>
      <c r="R6" s="48" t="s">
        <v>111</v>
      </c>
      <c r="S6" s="48" t="s">
        <v>135</v>
      </c>
    </row>
    <row r="7" spans="1:19" x14ac:dyDescent="0.3">
      <c r="A7" s="19"/>
      <c r="B7" s="20"/>
      <c r="C7" s="7"/>
      <c r="D7" s="8"/>
      <c r="E7" s="8"/>
      <c r="F7" s="11"/>
      <c r="G7" s="7"/>
      <c r="H7" s="7"/>
      <c r="I7" s="7"/>
      <c r="J7" s="7"/>
      <c r="K7" s="7"/>
      <c r="L7" s="22"/>
      <c r="M7" s="21"/>
      <c r="N7" s="7"/>
      <c r="O7" s="7"/>
      <c r="P7" s="7"/>
    </row>
    <row r="8" spans="1:19" x14ac:dyDescent="0.3">
      <c r="A8" s="19"/>
      <c r="B8" s="20"/>
      <c r="C8" s="7" t="s">
        <v>19</v>
      </c>
      <c r="D8" s="8">
        <f>SUM(D5:D7)</f>
        <v>133.40656000000001</v>
      </c>
      <c r="E8" s="8"/>
      <c r="F8" s="9" t="s">
        <v>99</v>
      </c>
      <c r="G8" s="8" t="s">
        <v>97</v>
      </c>
      <c r="H8" s="7"/>
      <c r="I8" s="7"/>
      <c r="J8" s="7"/>
      <c r="K8" s="7"/>
      <c r="L8" s="22"/>
      <c r="M8" s="21"/>
      <c r="N8" s="7"/>
      <c r="O8" s="7"/>
      <c r="P8" s="7"/>
    </row>
    <row r="9" spans="1:19" x14ac:dyDescent="0.3">
      <c r="A9" s="19"/>
      <c r="B9" s="20"/>
      <c r="C9" s="7"/>
      <c r="D9" s="8"/>
      <c r="E9" s="23"/>
      <c r="F9" s="11"/>
      <c r="G9" s="7"/>
      <c r="H9" s="7"/>
      <c r="I9" s="7"/>
      <c r="J9" s="7"/>
      <c r="K9" s="7"/>
      <c r="L9" s="22"/>
      <c r="M9" s="21"/>
      <c r="N9" s="7"/>
      <c r="O9" s="7"/>
      <c r="P9" s="7"/>
    </row>
    <row r="10" spans="1:19" ht="14.4" customHeight="1" x14ac:dyDescent="0.3">
      <c r="A10" s="84" t="s">
        <v>6</v>
      </c>
      <c r="B10" s="85"/>
      <c r="C10" s="85"/>
      <c r="D10" s="85"/>
      <c r="E10" s="85"/>
      <c r="F10" s="85"/>
      <c r="G10" s="85"/>
      <c r="H10" s="85"/>
      <c r="I10" s="85"/>
      <c r="J10" s="85"/>
      <c r="K10" s="85"/>
      <c r="L10" s="85"/>
      <c r="M10" s="85"/>
      <c r="N10" s="85"/>
      <c r="O10" s="85"/>
      <c r="P10" s="86"/>
    </row>
    <row r="11" spans="1:19" s="45" customFormat="1" ht="49.2" customHeight="1" x14ac:dyDescent="0.3">
      <c r="A11" s="78" t="s">
        <v>102</v>
      </c>
      <c r="B11" s="79"/>
      <c r="C11" s="79"/>
      <c r="D11" s="79"/>
      <c r="E11" s="79"/>
      <c r="F11" s="79"/>
      <c r="G11" s="79"/>
      <c r="H11" s="79"/>
      <c r="I11" s="79"/>
      <c r="J11" s="79"/>
      <c r="K11" s="79"/>
      <c r="L11" s="79"/>
      <c r="M11" s="79"/>
      <c r="N11" s="79"/>
      <c r="O11" s="79"/>
      <c r="P11" s="80"/>
    </row>
    <row r="12" spans="1:19" s="45" customFormat="1" ht="31.2" x14ac:dyDescent="0.3">
      <c r="A12" s="57" t="s">
        <v>30</v>
      </c>
      <c r="B12" s="58" t="s">
        <v>0</v>
      </c>
      <c r="C12" s="55" t="s">
        <v>1</v>
      </c>
      <c r="D12" s="59" t="s">
        <v>7</v>
      </c>
      <c r="E12" s="59"/>
      <c r="F12" s="55" t="s">
        <v>2</v>
      </c>
      <c r="G12" s="55" t="s">
        <v>96</v>
      </c>
      <c r="H12" s="55"/>
      <c r="I12" s="55"/>
      <c r="J12" s="55" t="s">
        <v>3</v>
      </c>
      <c r="K12" s="55" t="s">
        <v>17</v>
      </c>
      <c r="L12" s="55" t="s">
        <v>4</v>
      </c>
      <c r="M12" s="69"/>
      <c r="N12" s="49"/>
      <c r="O12" s="49"/>
      <c r="P12" s="49"/>
      <c r="R12" s="49" t="s">
        <v>114</v>
      </c>
      <c r="S12" s="49" t="s">
        <v>150</v>
      </c>
    </row>
    <row r="13" spans="1:19" ht="113.4" customHeight="1" x14ac:dyDescent="0.3">
      <c r="A13" s="19">
        <v>23</v>
      </c>
      <c r="B13" s="20"/>
      <c r="C13" s="7" t="s">
        <v>18</v>
      </c>
      <c r="D13" s="8">
        <v>23.37</v>
      </c>
      <c r="E13" s="8"/>
      <c r="F13" s="11" t="s">
        <v>10</v>
      </c>
      <c r="G13" s="11" t="s">
        <v>98</v>
      </c>
      <c r="H13" s="10"/>
      <c r="I13" s="10"/>
      <c r="J13" s="7" t="s">
        <v>5</v>
      </c>
      <c r="K13" s="7" t="s">
        <v>13</v>
      </c>
      <c r="L13" s="22" t="s">
        <v>131</v>
      </c>
      <c r="M13" s="21"/>
      <c r="N13" s="7"/>
      <c r="O13" s="7"/>
      <c r="P13" s="7"/>
      <c r="R13" s="48" t="s">
        <v>111</v>
      </c>
      <c r="S13" s="48" t="s">
        <v>147</v>
      </c>
    </row>
    <row r="14" spans="1:19" x14ac:dyDescent="0.3">
      <c r="A14" s="19"/>
      <c r="B14" s="20"/>
      <c r="C14" s="7"/>
      <c r="D14" s="8"/>
      <c r="E14" s="8"/>
      <c r="F14" s="11"/>
      <c r="G14" s="10"/>
      <c r="H14" s="10"/>
      <c r="I14" s="10"/>
      <c r="J14" s="7"/>
      <c r="K14" s="7"/>
      <c r="L14" s="22"/>
      <c r="M14" s="21"/>
      <c r="N14" s="7"/>
      <c r="O14" s="7"/>
      <c r="P14" s="7"/>
    </row>
    <row r="15" spans="1:19" x14ac:dyDescent="0.3">
      <c r="A15" s="19"/>
      <c r="B15" s="20"/>
      <c r="C15" s="7" t="s">
        <v>19</v>
      </c>
      <c r="D15" s="8">
        <f>SUM(D13:D14)</f>
        <v>23.37</v>
      </c>
      <c r="E15" s="8"/>
      <c r="F15" s="9" t="s">
        <v>99</v>
      </c>
      <c r="G15" s="10" t="s">
        <v>97</v>
      </c>
      <c r="H15" s="10"/>
      <c r="I15" s="10"/>
      <c r="J15" s="7"/>
      <c r="K15" s="7"/>
      <c r="L15" s="22"/>
      <c r="M15" s="21"/>
      <c r="N15" s="7"/>
      <c r="O15" s="7"/>
      <c r="P15" s="7"/>
    </row>
    <row r="16" spans="1:19" x14ac:dyDescent="0.3">
      <c r="A16" s="19"/>
      <c r="B16" s="95"/>
      <c r="C16" s="96"/>
      <c r="D16" s="96"/>
      <c r="E16" s="96"/>
      <c r="F16" s="96"/>
      <c r="G16" s="96"/>
      <c r="H16" s="96"/>
      <c r="I16" s="96"/>
      <c r="J16" s="96"/>
      <c r="K16" s="96"/>
      <c r="L16" s="96"/>
      <c r="M16" s="21"/>
      <c r="N16" s="7"/>
      <c r="O16" s="7"/>
      <c r="P16" s="7"/>
    </row>
    <row r="17" spans="1:19" ht="13.95" customHeight="1" x14ac:dyDescent="0.3">
      <c r="A17" s="84" t="s">
        <v>27</v>
      </c>
      <c r="B17" s="85"/>
      <c r="C17" s="85"/>
      <c r="D17" s="85"/>
      <c r="E17" s="85"/>
      <c r="F17" s="85"/>
      <c r="G17" s="85"/>
      <c r="H17" s="85"/>
      <c r="I17" s="85"/>
      <c r="J17" s="85"/>
      <c r="K17" s="85"/>
      <c r="L17" s="85"/>
      <c r="M17" s="85"/>
      <c r="N17" s="85"/>
      <c r="O17" s="85"/>
      <c r="P17" s="86"/>
    </row>
    <row r="18" spans="1:19" s="45" customFormat="1" ht="49.8" customHeight="1" x14ac:dyDescent="0.3">
      <c r="A18" s="99" t="s">
        <v>104</v>
      </c>
      <c r="B18" s="100"/>
      <c r="C18" s="100"/>
      <c r="D18" s="100"/>
      <c r="E18" s="100"/>
      <c r="F18" s="100"/>
      <c r="G18" s="100"/>
      <c r="H18" s="100"/>
      <c r="I18" s="100"/>
      <c r="J18" s="100"/>
      <c r="K18" s="100"/>
      <c r="L18" s="100"/>
      <c r="M18" s="100"/>
      <c r="N18" s="100"/>
      <c r="O18" s="100"/>
      <c r="P18" s="101"/>
    </row>
    <row r="19" spans="1:19" s="45" customFormat="1" ht="31.2" x14ac:dyDescent="0.3">
      <c r="A19" s="57" t="s">
        <v>30</v>
      </c>
      <c r="B19" s="58" t="s">
        <v>0</v>
      </c>
      <c r="C19" s="55" t="s">
        <v>1</v>
      </c>
      <c r="D19" s="59" t="s">
        <v>7</v>
      </c>
      <c r="E19" s="59"/>
      <c r="F19" s="55" t="s">
        <v>2</v>
      </c>
      <c r="G19" s="55" t="s">
        <v>96</v>
      </c>
      <c r="H19" s="55" t="s">
        <v>22</v>
      </c>
      <c r="I19" s="55" t="s">
        <v>23</v>
      </c>
      <c r="J19" s="55" t="s">
        <v>3</v>
      </c>
      <c r="K19" s="55" t="s">
        <v>17</v>
      </c>
      <c r="L19" s="55" t="s">
        <v>28</v>
      </c>
      <c r="M19" s="60" t="s">
        <v>21</v>
      </c>
      <c r="N19" s="55" t="s">
        <v>25</v>
      </c>
      <c r="O19" s="55" t="s">
        <v>24</v>
      </c>
      <c r="P19" s="55" t="s">
        <v>26</v>
      </c>
      <c r="R19" s="49" t="s">
        <v>114</v>
      </c>
      <c r="S19" s="49" t="s">
        <v>150</v>
      </c>
    </row>
    <row r="20" spans="1:19" ht="79.95" customHeight="1" x14ac:dyDescent="0.3">
      <c r="A20" s="19">
        <v>79</v>
      </c>
      <c r="B20" s="20"/>
      <c r="C20" s="7" t="s">
        <v>15</v>
      </c>
      <c r="D20" s="8">
        <v>3.3866000000000001</v>
      </c>
      <c r="E20" s="8"/>
      <c r="F20" s="11" t="s">
        <v>10</v>
      </c>
      <c r="G20" s="11" t="s">
        <v>98</v>
      </c>
      <c r="H20" s="10"/>
      <c r="I20" s="10"/>
      <c r="J20" s="7" t="s">
        <v>16</v>
      </c>
      <c r="K20" s="7" t="s">
        <v>13</v>
      </c>
      <c r="L20" s="22" t="s">
        <v>132</v>
      </c>
      <c r="M20" s="21"/>
      <c r="N20" s="7"/>
      <c r="O20" s="7"/>
      <c r="P20" s="7"/>
      <c r="R20" s="48" t="s">
        <v>111</v>
      </c>
      <c r="S20" s="48" t="s">
        <v>146</v>
      </c>
    </row>
    <row r="21" spans="1:19" x14ac:dyDescent="0.3">
      <c r="A21" s="19"/>
      <c r="B21" s="20"/>
      <c r="C21" s="7"/>
      <c r="D21" s="8"/>
      <c r="E21" s="8"/>
      <c r="F21" s="11"/>
      <c r="G21" s="10"/>
      <c r="H21" s="10"/>
      <c r="I21" s="10"/>
      <c r="J21" s="7"/>
      <c r="K21" s="7"/>
      <c r="L21" s="22"/>
      <c r="M21" s="21"/>
      <c r="N21" s="7"/>
      <c r="O21" s="7"/>
      <c r="P21" s="7"/>
    </row>
    <row r="22" spans="1:19" x14ac:dyDescent="0.3">
      <c r="A22" s="19"/>
      <c r="B22" s="20"/>
      <c r="C22" s="7" t="s">
        <v>19</v>
      </c>
      <c r="D22" s="8">
        <f>SUM(D20:D20)</f>
        <v>3.3866000000000001</v>
      </c>
      <c r="E22" s="8"/>
      <c r="F22" s="9" t="s">
        <v>99</v>
      </c>
      <c r="G22" s="10" t="s">
        <v>97</v>
      </c>
      <c r="H22" s="23"/>
      <c r="I22" s="7"/>
      <c r="J22" s="7"/>
      <c r="K22" s="7"/>
      <c r="L22" s="22"/>
      <c r="M22" s="21"/>
      <c r="N22" s="7"/>
      <c r="O22" s="7"/>
      <c r="P22" s="7"/>
    </row>
    <row r="23" spans="1:19" x14ac:dyDescent="0.3">
      <c r="A23" s="19"/>
      <c r="B23" s="20"/>
      <c r="C23" s="7"/>
      <c r="D23" s="8"/>
      <c r="E23" s="23"/>
      <c r="F23" s="11"/>
      <c r="G23" s="7"/>
      <c r="H23" s="7"/>
      <c r="I23" s="7"/>
      <c r="J23" s="7"/>
      <c r="K23" s="7"/>
      <c r="L23" s="22"/>
      <c r="M23" s="21"/>
      <c r="N23" s="7"/>
      <c r="O23" s="7"/>
      <c r="P23" s="7"/>
    </row>
    <row r="24" spans="1:19" ht="15.6" x14ac:dyDescent="0.3">
      <c r="A24" s="84" t="s">
        <v>39</v>
      </c>
      <c r="B24" s="85"/>
      <c r="C24" s="85"/>
      <c r="D24" s="85"/>
      <c r="E24" s="85"/>
      <c r="F24" s="85"/>
      <c r="G24" s="85"/>
      <c r="H24" s="85"/>
      <c r="I24" s="85"/>
      <c r="J24" s="85"/>
      <c r="K24" s="85"/>
      <c r="L24" s="85"/>
      <c r="M24" s="85"/>
      <c r="N24" s="85"/>
      <c r="O24" s="85"/>
      <c r="P24" s="86"/>
    </row>
    <row r="25" spans="1:19" s="45" customFormat="1" ht="36.6" customHeight="1" x14ac:dyDescent="0.3">
      <c r="A25" s="78" t="s">
        <v>106</v>
      </c>
      <c r="B25" s="79"/>
      <c r="C25" s="79"/>
      <c r="D25" s="79"/>
      <c r="E25" s="79"/>
      <c r="F25" s="79"/>
      <c r="G25" s="79"/>
      <c r="H25" s="79"/>
      <c r="I25" s="79"/>
      <c r="J25" s="79"/>
      <c r="K25" s="79"/>
      <c r="L25" s="79"/>
      <c r="M25" s="79"/>
      <c r="N25" s="79"/>
      <c r="O25" s="79"/>
      <c r="P25" s="80"/>
    </row>
    <row r="26" spans="1:19" s="45" customFormat="1" ht="31.2" x14ac:dyDescent="0.3">
      <c r="A26" s="57" t="s">
        <v>30</v>
      </c>
      <c r="B26" s="58" t="s">
        <v>0</v>
      </c>
      <c r="C26" s="55" t="s">
        <v>1</v>
      </c>
      <c r="D26" s="59" t="s">
        <v>7</v>
      </c>
      <c r="E26" s="59"/>
      <c r="F26" s="55" t="s">
        <v>2</v>
      </c>
      <c r="G26" s="55" t="s">
        <v>96</v>
      </c>
      <c r="H26" s="55" t="s">
        <v>22</v>
      </c>
      <c r="I26" s="55" t="s">
        <v>23</v>
      </c>
      <c r="J26" s="55" t="s">
        <v>3</v>
      </c>
      <c r="K26" s="55" t="s">
        <v>17</v>
      </c>
      <c r="L26" s="60" t="s">
        <v>4</v>
      </c>
      <c r="M26" s="60" t="s">
        <v>21</v>
      </c>
      <c r="N26" s="55" t="s">
        <v>25</v>
      </c>
      <c r="O26" s="55" t="s">
        <v>24</v>
      </c>
      <c r="P26" s="55" t="s">
        <v>26</v>
      </c>
      <c r="R26" s="49" t="s">
        <v>114</v>
      </c>
      <c r="S26" s="49" t="s">
        <v>150</v>
      </c>
    </row>
    <row r="27" spans="1:19" ht="34.950000000000003" customHeight="1" x14ac:dyDescent="0.3">
      <c r="A27" s="19">
        <v>194</v>
      </c>
      <c r="B27" s="11"/>
      <c r="C27" s="24" t="s">
        <v>127</v>
      </c>
      <c r="D27" s="8">
        <v>3.8708</v>
      </c>
      <c r="E27" s="7"/>
      <c r="F27" s="11" t="s">
        <v>10</v>
      </c>
      <c r="G27" s="11" t="s">
        <v>97</v>
      </c>
      <c r="H27" s="7"/>
      <c r="I27" s="11"/>
      <c r="J27" s="11" t="s">
        <v>89</v>
      </c>
      <c r="K27" s="7" t="s">
        <v>35</v>
      </c>
      <c r="L27" s="97" t="s">
        <v>133</v>
      </c>
      <c r="M27" s="7"/>
      <c r="N27" s="7"/>
      <c r="O27" s="7"/>
      <c r="P27" s="23" t="s">
        <v>34</v>
      </c>
      <c r="R27" s="48" t="s">
        <v>112</v>
      </c>
      <c r="S27" s="48" t="s">
        <v>134</v>
      </c>
    </row>
    <row r="28" spans="1:19" ht="34.950000000000003" customHeight="1" x14ac:dyDescent="0.3">
      <c r="A28" s="19">
        <v>195</v>
      </c>
      <c r="B28" s="11"/>
      <c r="C28" s="24" t="s">
        <v>122</v>
      </c>
      <c r="D28" s="11">
        <v>8.7400000000000005E-2</v>
      </c>
      <c r="E28" s="7"/>
      <c r="F28" s="11" t="s">
        <v>10</v>
      </c>
      <c r="G28" s="11" t="s">
        <v>97</v>
      </c>
      <c r="H28" s="7"/>
      <c r="I28" s="11"/>
      <c r="J28" s="11" t="s">
        <v>90</v>
      </c>
      <c r="K28" s="92" t="s">
        <v>35</v>
      </c>
      <c r="L28" s="102"/>
      <c r="M28" s="7"/>
      <c r="N28" s="7"/>
      <c r="O28" s="7"/>
      <c r="P28" s="23" t="s">
        <v>34</v>
      </c>
      <c r="R28" s="48" t="s">
        <v>112</v>
      </c>
      <c r="S28" s="48" t="s">
        <v>134</v>
      </c>
    </row>
    <row r="29" spans="1:19" ht="34.950000000000003" customHeight="1" x14ac:dyDescent="0.3">
      <c r="A29" s="19">
        <v>196</v>
      </c>
      <c r="B29" s="11"/>
      <c r="C29" s="24" t="s">
        <v>117</v>
      </c>
      <c r="D29" s="11">
        <v>8.1199999999999994E-2</v>
      </c>
      <c r="E29" s="7"/>
      <c r="F29" s="11" t="s">
        <v>10</v>
      </c>
      <c r="G29" s="11" t="s">
        <v>97</v>
      </c>
      <c r="H29" s="7"/>
      <c r="I29" s="11"/>
      <c r="J29" s="11" t="s">
        <v>90</v>
      </c>
      <c r="K29" s="93"/>
      <c r="L29" s="102"/>
      <c r="M29" s="7"/>
      <c r="N29" s="7"/>
      <c r="O29" s="7"/>
      <c r="P29" s="23" t="s">
        <v>34</v>
      </c>
      <c r="R29" s="48" t="s">
        <v>112</v>
      </c>
      <c r="S29" s="48" t="s">
        <v>134</v>
      </c>
    </row>
    <row r="30" spans="1:19" ht="34.950000000000003" customHeight="1" x14ac:dyDescent="0.3">
      <c r="A30" s="19">
        <v>197</v>
      </c>
      <c r="B30" s="11"/>
      <c r="C30" s="24" t="s">
        <v>118</v>
      </c>
      <c r="D30" s="11">
        <v>8.1199999999999994E-2</v>
      </c>
      <c r="E30" s="7"/>
      <c r="F30" s="11" t="s">
        <v>10</v>
      </c>
      <c r="G30" s="11" t="s">
        <v>97</v>
      </c>
      <c r="H30" s="7"/>
      <c r="I30" s="11"/>
      <c r="J30" s="11" t="s">
        <v>90</v>
      </c>
      <c r="K30" s="93"/>
      <c r="L30" s="102"/>
      <c r="M30" s="7"/>
      <c r="N30" s="7"/>
      <c r="O30" s="7"/>
      <c r="P30" s="23" t="s">
        <v>34</v>
      </c>
      <c r="R30" s="48" t="s">
        <v>112</v>
      </c>
      <c r="S30" s="48" t="s">
        <v>134</v>
      </c>
    </row>
    <row r="31" spans="1:19" ht="34.950000000000003" customHeight="1" x14ac:dyDescent="0.3">
      <c r="A31" s="19">
        <v>198</v>
      </c>
      <c r="B31" s="11"/>
      <c r="C31" s="24" t="s">
        <v>119</v>
      </c>
      <c r="D31" s="11">
        <v>7.5399999999999995E-2</v>
      </c>
      <c r="E31" s="7"/>
      <c r="F31" s="11" t="s">
        <v>10</v>
      </c>
      <c r="G31" s="11" t="s">
        <v>97</v>
      </c>
      <c r="H31" s="7"/>
      <c r="I31" s="11"/>
      <c r="J31" s="11" t="s">
        <v>90</v>
      </c>
      <c r="K31" s="93"/>
      <c r="L31" s="102"/>
      <c r="M31" s="7"/>
      <c r="N31" s="7"/>
      <c r="O31" s="7"/>
      <c r="P31" s="23" t="s">
        <v>34</v>
      </c>
      <c r="R31" s="48" t="s">
        <v>112</v>
      </c>
      <c r="S31" s="48" t="s">
        <v>134</v>
      </c>
    </row>
    <row r="32" spans="1:19" ht="34.950000000000003" customHeight="1" x14ac:dyDescent="0.3">
      <c r="A32" s="19">
        <v>199</v>
      </c>
      <c r="B32" s="11"/>
      <c r="C32" s="24" t="s">
        <v>120</v>
      </c>
      <c r="D32" s="11">
        <v>7.5399999999999995E-2</v>
      </c>
      <c r="E32" s="7"/>
      <c r="F32" s="11" t="s">
        <v>10</v>
      </c>
      <c r="G32" s="11" t="s">
        <v>97</v>
      </c>
      <c r="H32" s="7"/>
      <c r="I32" s="11"/>
      <c r="J32" s="11" t="s">
        <v>90</v>
      </c>
      <c r="K32" s="93"/>
      <c r="L32" s="102"/>
      <c r="M32" s="7"/>
      <c r="N32" s="7"/>
      <c r="O32" s="7"/>
      <c r="P32" s="23" t="s">
        <v>34</v>
      </c>
      <c r="R32" s="48" t="s">
        <v>112</v>
      </c>
      <c r="S32" s="48" t="s">
        <v>134</v>
      </c>
    </row>
    <row r="33" spans="1:19" ht="34.950000000000003" customHeight="1" x14ac:dyDescent="0.3">
      <c r="A33" s="19">
        <v>200</v>
      </c>
      <c r="B33" s="11"/>
      <c r="C33" s="24" t="s">
        <v>121</v>
      </c>
      <c r="D33" s="11">
        <v>8.9399999999999993E-2</v>
      </c>
      <c r="E33" s="7"/>
      <c r="F33" s="11" t="s">
        <v>10</v>
      </c>
      <c r="G33" s="11" t="s">
        <v>97</v>
      </c>
      <c r="H33" s="7"/>
      <c r="I33" s="11"/>
      <c r="J33" s="11" t="s">
        <v>90</v>
      </c>
      <c r="K33" s="94"/>
      <c r="L33" s="102"/>
      <c r="M33" s="7"/>
      <c r="N33" s="7"/>
      <c r="O33" s="7"/>
      <c r="P33" s="23" t="s">
        <v>34</v>
      </c>
      <c r="R33" s="48" t="s">
        <v>112</v>
      </c>
      <c r="S33" s="48" t="s">
        <v>134</v>
      </c>
    </row>
    <row r="34" spans="1:19" ht="34.950000000000003" customHeight="1" x14ac:dyDescent="0.3">
      <c r="A34" s="19">
        <v>214</v>
      </c>
      <c r="B34" s="11"/>
      <c r="C34" s="24" t="s">
        <v>36</v>
      </c>
      <c r="D34" s="8">
        <v>0.71499999999999997</v>
      </c>
      <c r="E34" s="7"/>
      <c r="F34" s="11" t="s">
        <v>10</v>
      </c>
      <c r="G34" s="11" t="s">
        <v>97</v>
      </c>
      <c r="H34" s="7"/>
      <c r="I34" s="11"/>
      <c r="J34" s="11" t="s">
        <v>91</v>
      </c>
      <c r="K34" s="7" t="s">
        <v>35</v>
      </c>
      <c r="L34" s="102"/>
      <c r="M34" s="7"/>
      <c r="N34" s="7"/>
      <c r="O34" s="7"/>
      <c r="P34" s="23" t="s">
        <v>34</v>
      </c>
      <c r="R34" s="48" t="s">
        <v>112</v>
      </c>
      <c r="S34" s="48" t="s">
        <v>145</v>
      </c>
    </row>
    <row r="35" spans="1:19" ht="34.950000000000003" customHeight="1" x14ac:dyDescent="0.3">
      <c r="A35" s="19">
        <v>215</v>
      </c>
      <c r="B35" s="11"/>
      <c r="C35" s="24" t="s">
        <v>37</v>
      </c>
      <c r="D35" s="8">
        <v>1.7337</v>
      </c>
      <c r="E35" s="7"/>
      <c r="F35" s="11" t="s">
        <v>10</v>
      </c>
      <c r="G35" s="11" t="s">
        <v>97</v>
      </c>
      <c r="H35" s="7"/>
      <c r="I35" s="11"/>
      <c r="J35" s="11" t="s">
        <v>95</v>
      </c>
      <c r="K35" s="7" t="s">
        <v>35</v>
      </c>
      <c r="L35" s="102"/>
      <c r="M35" s="7"/>
      <c r="N35" s="7"/>
      <c r="O35" s="7"/>
      <c r="P35" s="23" t="s">
        <v>34</v>
      </c>
      <c r="R35" s="48" t="s">
        <v>112</v>
      </c>
      <c r="S35" s="48" t="s">
        <v>145</v>
      </c>
    </row>
    <row r="36" spans="1:19" ht="34.950000000000003" customHeight="1" x14ac:dyDescent="0.3">
      <c r="A36" s="19">
        <v>216</v>
      </c>
      <c r="B36" s="11"/>
      <c r="C36" s="24" t="s">
        <v>38</v>
      </c>
      <c r="D36" s="8">
        <v>2.1846000000000001</v>
      </c>
      <c r="E36" s="7"/>
      <c r="F36" s="11" t="s">
        <v>10</v>
      </c>
      <c r="G36" s="11" t="s">
        <v>97</v>
      </c>
      <c r="H36" s="7"/>
      <c r="I36" s="11"/>
      <c r="J36" s="11" t="s">
        <v>92</v>
      </c>
      <c r="K36" s="7" t="s">
        <v>35</v>
      </c>
      <c r="L36" s="102"/>
      <c r="M36" s="7"/>
      <c r="N36" s="7"/>
      <c r="O36" s="7"/>
      <c r="P36" s="23" t="s">
        <v>34</v>
      </c>
      <c r="R36" s="48" t="s">
        <v>112</v>
      </c>
      <c r="S36" s="48" t="s">
        <v>134</v>
      </c>
    </row>
    <row r="37" spans="1:19" ht="34.950000000000003" customHeight="1" x14ac:dyDescent="0.3">
      <c r="A37" s="19">
        <v>217</v>
      </c>
      <c r="B37" s="11"/>
      <c r="C37" s="24" t="s">
        <v>88</v>
      </c>
      <c r="D37" s="8">
        <v>0.7319</v>
      </c>
      <c r="E37" s="7"/>
      <c r="F37" s="11" t="s">
        <v>10</v>
      </c>
      <c r="G37" s="11" t="s">
        <v>97</v>
      </c>
      <c r="H37" s="7"/>
      <c r="I37" s="11"/>
      <c r="J37" s="11" t="s">
        <v>32</v>
      </c>
      <c r="K37" s="7" t="s">
        <v>35</v>
      </c>
      <c r="L37" s="102"/>
      <c r="M37" s="7"/>
      <c r="N37" s="7"/>
      <c r="O37" s="7"/>
      <c r="P37" s="23"/>
      <c r="R37" s="48" t="s">
        <v>112</v>
      </c>
      <c r="S37" s="48" t="s">
        <v>134</v>
      </c>
    </row>
    <row r="38" spans="1:19" ht="34.950000000000003" customHeight="1" x14ac:dyDescent="0.3">
      <c r="A38" s="19">
        <v>218</v>
      </c>
      <c r="B38" s="11"/>
      <c r="C38" s="24" t="s">
        <v>87</v>
      </c>
      <c r="D38" s="8">
        <v>6.0499999999999998E-2</v>
      </c>
      <c r="E38" s="7"/>
      <c r="F38" s="11" t="s">
        <v>10</v>
      </c>
      <c r="G38" s="11" t="s">
        <v>97</v>
      </c>
      <c r="H38" s="7"/>
      <c r="I38" s="11"/>
      <c r="J38" s="11" t="s">
        <v>93</v>
      </c>
      <c r="K38" s="7" t="s">
        <v>35</v>
      </c>
      <c r="L38" s="102"/>
      <c r="M38" s="7"/>
      <c r="N38" s="7"/>
      <c r="O38" s="7"/>
      <c r="P38" s="23" t="s">
        <v>34</v>
      </c>
      <c r="R38" s="48" t="s">
        <v>112</v>
      </c>
      <c r="S38" s="48" t="s">
        <v>134</v>
      </c>
    </row>
    <row r="39" spans="1:19" ht="34.950000000000003" customHeight="1" x14ac:dyDescent="0.3">
      <c r="A39" s="19">
        <v>219</v>
      </c>
      <c r="B39" s="11"/>
      <c r="C39" s="24" t="s">
        <v>123</v>
      </c>
      <c r="D39" s="11">
        <v>0.41039999999999999</v>
      </c>
      <c r="E39" s="7"/>
      <c r="F39" s="11" t="s">
        <v>10</v>
      </c>
      <c r="G39" s="11" t="s">
        <v>97</v>
      </c>
      <c r="H39" s="7"/>
      <c r="I39" s="11"/>
      <c r="J39" s="11" t="s">
        <v>94</v>
      </c>
      <c r="K39" s="92" t="s">
        <v>35</v>
      </c>
      <c r="L39" s="102"/>
      <c r="M39" s="7"/>
      <c r="N39" s="7"/>
      <c r="O39" s="7"/>
      <c r="P39" s="23"/>
      <c r="R39" s="48" t="s">
        <v>112</v>
      </c>
      <c r="S39" s="48" t="s">
        <v>145</v>
      </c>
    </row>
    <row r="40" spans="1:19" ht="34.950000000000003" customHeight="1" x14ac:dyDescent="0.3">
      <c r="A40" s="19">
        <v>220</v>
      </c>
      <c r="B40" s="11"/>
      <c r="C40" s="24" t="s">
        <v>124</v>
      </c>
      <c r="D40" s="11">
        <v>2.4622999999999999</v>
      </c>
      <c r="E40" s="7"/>
      <c r="F40" s="11" t="s">
        <v>10</v>
      </c>
      <c r="G40" s="11" t="s">
        <v>97</v>
      </c>
      <c r="H40" s="7"/>
      <c r="I40" s="11"/>
      <c r="J40" s="11" t="s">
        <v>94</v>
      </c>
      <c r="K40" s="93"/>
      <c r="L40" s="102"/>
      <c r="M40" s="7"/>
      <c r="N40" s="7"/>
      <c r="O40" s="7"/>
      <c r="P40" s="23"/>
      <c r="R40" s="48" t="s">
        <v>112</v>
      </c>
      <c r="S40" s="48" t="s">
        <v>145</v>
      </c>
    </row>
    <row r="41" spans="1:19" ht="34.950000000000003" customHeight="1" x14ac:dyDescent="0.3">
      <c r="A41" s="19">
        <v>221</v>
      </c>
      <c r="B41" s="11"/>
      <c r="C41" s="24" t="s">
        <v>125</v>
      </c>
      <c r="D41" s="11">
        <v>0.81640000000000001</v>
      </c>
      <c r="E41" s="7"/>
      <c r="F41" s="11" t="s">
        <v>10</v>
      </c>
      <c r="G41" s="11" t="s">
        <v>97</v>
      </c>
      <c r="H41" s="7"/>
      <c r="I41" s="11"/>
      <c r="J41" s="11" t="s">
        <v>94</v>
      </c>
      <c r="K41" s="93"/>
      <c r="L41" s="102"/>
      <c r="M41" s="7"/>
      <c r="N41" s="7"/>
      <c r="O41" s="7"/>
      <c r="P41" s="23"/>
      <c r="R41" s="48" t="s">
        <v>112</v>
      </c>
      <c r="S41" s="48" t="s">
        <v>145</v>
      </c>
    </row>
    <row r="42" spans="1:19" ht="34.950000000000003" customHeight="1" x14ac:dyDescent="0.3">
      <c r="A42" s="19">
        <v>222</v>
      </c>
      <c r="B42" s="11"/>
      <c r="C42" s="24" t="s">
        <v>126</v>
      </c>
      <c r="D42" s="11">
        <v>0.21379999999999999</v>
      </c>
      <c r="E42" s="7"/>
      <c r="F42" s="11" t="s">
        <v>10</v>
      </c>
      <c r="G42" s="11" t="s">
        <v>97</v>
      </c>
      <c r="H42" s="7"/>
      <c r="I42" s="11"/>
      <c r="J42" s="11" t="s">
        <v>94</v>
      </c>
      <c r="K42" s="94"/>
      <c r="L42" s="98"/>
      <c r="M42" s="7"/>
      <c r="N42" s="7"/>
      <c r="O42" s="7"/>
      <c r="P42" s="23" t="s">
        <v>34</v>
      </c>
      <c r="R42" s="48" t="s">
        <v>112</v>
      </c>
      <c r="S42" s="48" t="s">
        <v>145</v>
      </c>
    </row>
    <row r="43" spans="1:19" x14ac:dyDescent="0.3">
      <c r="A43" s="15"/>
      <c r="B43" s="12"/>
      <c r="C43" s="1"/>
      <c r="D43" s="13"/>
      <c r="E43" s="13"/>
      <c r="F43" s="12"/>
      <c r="G43" s="16"/>
      <c r="H43" s="25"/>
      <c r="I43" s="12"/>
      <c r="J43" s="12"/>
      <c r="K43" s="12"/>
      <c r="L43" s="12"/>
      <c r="M43" s="25"/>
      <c r="N43" s="25"/>
      <c r="O43" s="25"/>
      <c r="P43" s="25"/>
    </row>
    <row r="44" spans="1:19" x14ac:dyDescent="0.3">
      <c r="A44" s="15"/>
      <c r="B44" s="12"/>
      <c r="C44" s="1" t="s">
        <v>20</v>
      </c>
      <c r="D44" s="13">
        <f>SUM(D27:D43)</f>
        <v>13.689399999999999</v>
      </c>
      <c r="E44" s="13"/>
      <c r="F44" s="9" t="s">
        <v>99</v>
      </c>
      <c r="G44" s="10" t="s">
        <v>97</v>
      </c>
      <c r="H44" s="25"/>
      <c r="I44" s="12"/>
      <c r="J44" s="12"/>
      <c r="K44" s="12"/>
      <c r="L44" s="12"/>
      <c r="M44" s="25"/>
      <c r="N44" s="25"/>
      <c r="O44" s="25"/>
      <c r="P44" s="25"/>
    </row>
    <row r="45" spans="1:19" x14ac:dyDescent="0.3">
      <c r="A45" s="15"/>
      <c r="B45" s="12"/>
      <c r="C45" s="1"/>
      <c r="D45" s="13"/>
      <c r="E45" s="13"/>
      <c r="F45" s="12"/>
      <c r="G45" s="16"/>
      <c r="H45" s="25"/>
      <c r="I45" s="12"/>
      <c r="J45" s="12"/>
      <c r="K45" s="12"/>
      <c r="L45" s="12"/>
      <c r="M45" s="25"/>
      <c r="N45" s="25"/>
      <c r="O45" s="25"/>
      <c r="P45" s="25"/>
    </row>
    <row r="46" spans="1:19" ht="15.6" x14ac:dyDescent="0.3">
      <c r="A46" s="84" t="s">
        <v>40</v>
      </c>
      <c r="B46" s="85"/>
      <c r="C46" s="85"/>
      <c r="D46" s="85"/>
      <c r="E46" s="85"/>
      <c r="F46" s="85"/>
      <c r="G46" s="85"/>
      <c r="H46" s="85"/>
      <c r="I46" s="85"/>
      <c r="J46" s="85"/>
      <c r="K46" s="85"/>
      <c r="L46" s="85"/>
      <c r="M46" s="85"/>
      <c r="N46" s="85"/>
      <c r="O46" s="85"/>
      <c r="P46" s="86"/>
    </row>
    <row r="47" spans="1:19" s="45" customFormat="1" ht="37.799999999999997" customHeight="1" x14ac:dyDescent="0.3">
      <c r="A47" s="99" t="s">
        <v>107</v>
      </c>
      <c r="B47" s="100"/>
      <c r="C47" s="100"/>
      <c r="D47" s="100"/>
      <c r="E47" s="100"/>
      <c r="F47" s="100"/>
      <c r="G47" s="100"/>
      <c r="H47" s="100"/>
      <c r="I47" s="100"/>
      <c r="J47" s="100"/>
      <c r="K47" s="100"/>
      <c r="L47" s="100"/>
      <c r="M47" s="100"/>
      <c r="N47" s="100"/>
      <c r="O47" s="100"/>
      <c r="P47" s="101"/>
    </row>
    <row r="48" spans="1:19" ht="28.8" x14ac:dyDescent="0.3">
      <c r="A48" s="2" t="s">
        <v>30</v>
      </c>
      <c r="B48" s="3" t="s">
        <v>0</v>
      </c>
      <c r="C48" s="4" t="s">
        <v>1</v>
      </c>
      <c r="D48" s="5" t="s">
        <v>7</v>
      </c>
      <c r="E48" s="5"/>
      <c r="F48" s="4" t="s">
        <v>2</v>
      </c>
      <c r="G48" s="4" t="s">
        <v>96</v>
      </c>
      <c r="H48" s="4" t="s">
        <v>22</v>
      </c>
      <c r="I48" s="4" t="s">
        <v>23</v>
      </c>
      <c r="J48" s="4" t="s">
        <v>3</v>
      </c>
      <c r="K48" s="4" t="s">
        <v>17</v>
      </c>
      <c r="L48" s="6" t="s">
        <v>4</v>
      </c>
      <c r="M48" s="6" t="s">
        <v>21</v>
      </c>
      <c r="N48" s="4" t="s">
        <v>25</v>
      </c>
      <c r="O48" s="4" t="s">
        <v>24</v>
      </c>
      <c r="P48" s="4" t="s">
        <v>26</v>
      </c>
      <c r="R48" s="49" t="s">
        <v>114</v>
      </c>
      <c r="S48" s="49" t="s">
        <v>150</v>
      </c>
    </row>
    <row r="49" spans="1:19" ht="55.2" customHeight="1" x14ac:dyDescent="0.3">
      <c r="A49" s="19">
        <v>223</v>
      </c>
      <c r="B49" s="11"/>
      <c r="C49" s="24" t="s">
        <v>128</v>
      </c>
      <c r="D49" s="8">
        <v>0.86140000000000005</v>
      </c>
      <c r="E49" s="7"/>
      <c r="F49" s="11" t="s">
        <v>10</v>
      </c>
      <c r="G49" s="11" t="s">
        <v>98</v>
      </c>
      <c r="H49" s="7"/>
      <c r="I49" s="20" t="s">
        <v>43</v>
      </c>
      <c r="J49" s="7" t="s">
        <v>44</v>
      </c>
      <c r="K49" s="87" t="s">
        <v>42</v>
      </c>
      <c r="L49" s="81" t="s">
        <v>133</v>
      </c>
      <c r="M49" s="7"/>
      <c r="N49" s="7"/>
      <c r="O49" s="7"/>
      <c r="P49" s="23" t="s">
        <v>41</v>
      </c>
      <c r="R49" s="48" t="s">
        <v>111</v>
      </c>
      <c r="S49" s="48" t="s">
        <v>142</v>
      </c>
    </row>
    <row r="50" spans="1:19" ht="120" customHeight="1" x14ac:dyDescent="0.3">
      <c r="A50" s="19">
        <v>224</v>
      </c>
      <c r="B50" s="11"/>
      <c r="C50" s="24" t="s">
        <v>129</v>
      </c>
      <c r="D50" s="8">
        <v>2.68</v>
      </c>
      <c r="E50" s="7"/>
      <c r="F50" s="11" t="s">
        <v>10</v>
      </c>
      <c r="G50" s="11" t="s">
        <v>98</v>
      </c>
      <c r="H50" s="7"/>
      <c r="I50" s="20" t="s">
        <v>43</v>
      </c>
      <c r="J50" s="7" t="s">
        <v>44</v>
      </c>
      <c r="K50" s="88"/>
      <c r="L50" s="83"/>
      <c r="M50" s="7"/>
      <c r="N50" s="7"/>
      <c r="O50" s="7"/>
      <c r="P50" s="23" t="s">
        <v>41</v>
      </c>
      <c r="R50" s="48" t="s">
        <v>111</v>
      </c>
      <c r="S50" s="48" t="s">
        <v>142</v>
      </c>
    </row>
    <row r="51" spans="1:19" x14ac:dyDescent="0.3">
      <c r="A51" s="15"/>
      <c r="B51" s="12"/>
      <c r="C51" s="1"/>
      <c r="D51" s="13"/>
      <c r="E51" s="13"/>
      <c r="F51" s="12"/>
      <c r="G51" s="16"/>
      <c r="H51" s="25"/>
      <c r="I51" s="12"/>
      <c r="J51" s="12"/>
      <c r="K51" s="12"/>
      <c r="L51" s="12"/>
      <c r="M51" s="25"/>
      <c r="N51" s="25"/>
      <c r="O51" s="25"/>
      <c r="P51" s="25"/>
    </row>
    <row r="52" spans="1:19" x14ac:dyDescent="0.3">
      <c r="A52" s="15"/>
      <c r="B52" s="12"/>
      <c r="C52" s="1" t="s">
        <v>20</v>
      </c>
      <c r="D52" s="13">
        <f>SUM(D49:D51)</f>
        <v>3.5414000000000003</v>
      </c>
      <c r="E52" s="13"/>
      <c r="F52" s="9" t="s">
        <v>99</v>
      </c>
      <c r="G52" s="10" t="s">
        <v>97</v>
      </c>
      <c r="H52" s="25"/>
      <c r="I52" s="12"/>
      <c r="J52" s="12"/>
      <c r="K52" s="12"/>
      <c r="L52" s="12"/>
      <c r="M52" s="25"/>
      <c r="N52" s="25"/>
      <c r="O52" s="25"/>
      <c r="P52" s="25"/>
    </row>
    <row r="53" spans="1:19" x14ac:dyDescent="0.3">
      <c r="A53" s="15"/>
      <c r="B53" s="12"/>
      <c r="C53" s="1"/>
      <c r="D53" s="13"/>
      <c r="E53" s="13"/>
      <c r="F53" s="12"/>
      <c r="G53" s="16"/>
      <c r="H53" s="25"/>
      <c r="I53" s="12"/>
      <c r="J53" s="12"/>
      <c r="K53" s="12"/>
      <c r="L53" s="12"/>
      <c r="M53" s="25"/>
      <c r="N53" s="25"/>
      <c r="O53" s="25"/>
      <c r="P53" s="25"/>
    </row>
    <row r="54" spans="1:19" s="45" customFormat="1" ht="15.6" x14ac:dyDescent="0.3">
      <c r="A54" s="84" t="s">
        <v>86</v>
      </c>
      <c r="B54" s="85"/>
      <c r="C54" s="85"/>
      <c r="D54" s="85"/>
      <c r="E54" s="85"/>
      <c r="F54" s="85"/>
      <c r="G54" s="85"/>
      <c r="H54" s="85"/>
      <c r="I54" s="85"/>
      <c r="J54" s="85"/>
      <c r="K54" s="85"/>
      <c r="L54" s="85"/>
      <c r="M54" s="85"/>
      <c r="N54" s="85"/>
      <c r="O54" s="85"/>
      <c r="P54" s="86"/>
    </row>
    <row r="55" spans="1:19" s="45" customFormat="1" ht="40.200000000000003" customHeight="1" x14ac:dyDescent="0.3">
      <c r="A55" s="78" t="s">
        <v>109</v>
      </c>
      <c r="B55" s="79"/>
      <c r="C55" s="79"/>
      <c r="D55" s="79"/>
      <c r="E55" s="79"/>
      <c r="F55" s="79"/>
      <c r="G55" s="79"/>
      <c r="H55" s="79"/>
      <c r="I55" s="79"/>
      <c r="J55" s="79"/>
      <c r="K55" s="79"/>
      <c r="L55" s="79"/>
      <c r="M55" s="79"/>
      <c r="N55" s="79"/>
      <c r="O55" s="79"/>
      <c r="P55" s="80"/>
    </row>
    <row r="56" spans="1:19" s="45" customFormat="1" ht="31.2" x14ac:dyDescent="0.3">
      <c r="A56" s="57" t="s">
        <v>30</v>
      </c>
      <c r="B56" s="58" t="s">
        <v>0</v>
      </c>
      <c r="C56" s="55" t="s">
        <v>1</v>
      </c>
      <c r="D56" s="59" t="s">
        <v>7</v>
      </c>
      <c r="E56" s="59"/>
      <c r="F56" s="55" t="s">
        <v>2</v>
      </c>
      <c r="G56" s="55" t="s">
        <v>96</v>
      </c>
      <c r="H56" s="55" t="s">
        <v>22</v>
      </c>
      <c r="I56" s="55" t="s">
        <v>23</v>
      </c>
      <c r="J56" s="55" t="s">
        <v>3</v>
      </c>
      <c r="K56" s="55" t="s">
        <v>17</v>
      </c>
      <c r="L56" s="60" t="s">
        <v>4</v>
      </c>
      <c r="M56" s="60" t="s">
        <v>21</v>
      </c>
      <c r="N56" s="55" t="s">
        <v>25</v>
      </c>
      <c r="O56" s="55" t="s">
        <v>24</v>
      </c>
      <c r="P56" s="55" t="s">
        <v>26</v>
      </c>
      <c r="R56" s="49" t="s">
        <v>114</v>
      </c>
      <c r="S56" s="49" t="s">
        <v>150</v>
      </c>
    </row>
    <row r="57" spans="1:19" ht="37.799999999999997" customHeight="1" x14ac:dyDescent="0.3">
      <c r="A57" s="26">
        <v>231</v>
      </c>
      <c r="B57" s="14"/>
      <c r="C57" s="27" t="s">
        <v>45</v>
      </c>
      <c r="D57" s="28">
        <v>87.891499999999994</v>
      </c>
      <c r="E57" s="29"/>
      <c r="F57" s="14" t="s">
        <v>10</v>
      </c>
      <c r="G57" s="30" t="s">
        <v>97</v>
      </c>
      <c r="H57" s="31"/>
      <c r="I57" s="32" t="s">
        <v>59</v>
      </c>
      <c r="J57" s="14" t="s">
        <v>58</v>
      </c>
      <c r="K57" s="31" t="s">
        <v>52</v>
      </c>
      <c r="L57" s="33" t="s">
        <v>52</v>
      </c>
      <c r="M57" s="31"/>
      <c r="N57" s="31"/>
      <c r="O57" s="31"/>
      <c r="P57" s="34" t="s">
        <v>41</v>
      </c>
      <c r="Q57" s="35"/>
      <c r="R57" s="50" t="s">
        <v>113</v>
      </c>
      <c r="S57" s="48" t="s">
        <v>134</v>
      </c>
    </row>
    <row r="58" spans="1:19" ht="37.799999999999997" customHeight="1" x14ac:dyDescent="0.3">
      <c r="A58" s="26">
        <v>232</v>
      </c>
      <c r="B58" s="14"/>
      <c r="C58" s="27" t="s">
        <v>46</v>
      </c>
      <c r="D58" s="28">
        <v>44.563800000000001</v>
      </c>
      <c r="E58" s="29"/>
      <c r="F58" s="14" t="s">
        <v>10</v>
      </c>
      <c r="G58" s="30" t="s">
        <v>97</v>
      </c>
      <c r="H58" s="31"/>
      <c r="I58" s="32" t="s">
        <v>60</v>
      </c>
      <c r="J58" s="14" t="s">
        <v>58</v>
      </c>
      <c r="K58" s="31" t="s">
        <v>52</v>
      </c>
      <c r="L58" s="33" t="s">
        <v>52</v>
      </c>
      <c r="M58" s="31"/>
      <c r="N58" s="31"/>
      <c r="O58" s="31"/>
      <c r="P58" s="34" t="s">
        <v>41</v>
      </c>
      <c r="Q58" s="35"/>
      <c r="R58" s="50" t="s">
        <v>113</v>
      </c>
      <c r="S58" s="48" t="s">
        <v>134</v>
      </c>
    </row>
    <row r="59" spans="1:19" ht="55.2" customHeight="1" x14ac:dyDescent="0.3">
      <c r="A59" s="19">
        <v>234</v>
      </c>
      <c r="B59" s="11"/>
      <c r="C59" s="24" t="s">
        <v>139</v>
      </c>
      <c r="D59" s="8">
        <v>11.76</v>
      </c>
      <c r="E59" s="9"/>
      <c r="F59" s="11" t="s">
        <v>10</v>
      </c>
      <c r="G59" s="11" t="s">
        <v>98</v>
      </c>
      <c r="H59" s="7"/>
      <c r="I59" s="20" t="s">
        <v>61</v>
      </c>
      <c r="J59" s="11" t="s">
        <v>58</v>
      </c>
      <c r="K59" s="7" t="s">
        <v>53</v>
      </c>
      <c r="L59" s="81" t="s">
        <v>133</v>
      </c>
      <c r="M59" s="7"/>
      <c r="N59" s="7"/>
      <c r="O59" s="7"/>
      <c r="P59" s="23" t="s">
        <v>41</v>
      </c>
      <c r="R59" s="48" t="s">
        <v>111</v>
      </c>
      <c r="S59" s="48" t="s">
        <v>140</v>
      </c>
    </row>
    <row r="60" spans="1:19" ht="31.2" x14ac:dyDescent="0.3">
      <c r="A60" s="19">
        <v>235</v>
      </c>
      <c r="B60" s="11"/>
      <c r="C60" s="24" t="s">
        <v>47</v>
      </c>
      <c r="D60" s="8">
        <v>385.4452</v>
      </c>
      <c r="E60" s="9"/>
      <c r="F60" s="11" t="s">
        <v>10</v>
      </c>
      <c r="G60" s="11" t="s">
        <v>98</v>
      </c>
      <c r="H60" s="7"/>
      <c r="I60" s="20" t="s">
        <v>62</v>
      </c>
      <c r="J60" s="11" t="s">
        <v>58</v>
      </c>
      <c r="K60" s="7" t="s">
        <v>54</v>
      </c>
      <c r="L60" s="82"/>
      <c r="M60" s="7"/>
      <c r="N60" s="7"/>
      <c r="O60" s="7"/>
      <c r="P60" s="23" t="s">
        <v>41</v>
      </c>
      <c r="R60" s="48" t="s">
        <v>111</v>
      </c>
      <c r="S60" s="48" t="s">
        <v>138</v>
      </c>
    </row>
    <row r="61" spans="1:19" ht="101.4" customHeight="1" x14ac:dyDescent="0.3">
      <c r="A61" s="19">
        <v>236</v>
      </c>
      <c r="B61" s="11"/>
      <c r="C61" s="24" t="s">
        <v>48</v>
      </c>
      <c r="D61" s="8">
        <v>129.5994</v>
      </c>
      <c r="E61" s="9"/>
      <c r="F61" s="11" t="s">
        <v>10</v>
      </c>
      <c r="G61" s="11" t="s">
        <v>98</v>
      </c>
      <c r="H61" s="7"/>
      <c r="I61" s="20" t="s">
        <v>62</v>
      </c>
      <c r="J61" s="11" t="s">
        <v>58</v>
      </c>
      <c r="K61" s="7" t="s">
        <v>55</v>
      </c>
      <c r="L61" s="82"/>
      <c r="M61" s="7"/>
      <c r="N61" s="7"/>
      <c r="O61" s="7"/>
      <c r="P61" s="23" t="s">
        <v>41</v>
      </c>
      <c r="R61" s="48" t="s">
        <v>111</v>
      </c>
      <c r="S61" s="48" t="s">
        <v>141</v>
      </c>
    </row>
    <row r="62" spans="1:19" ht="43.2" x14ac:dyDescent="0.3">
      <c r="A62" s="19">
        <v>237</v>
      </c>
      <c r="B62" s="11"/>
      <c r="C62" s="24" t="s">
        <v>49</v>
      </c>
      <c r="D62" s="8">
        <v>8.7036999999999995</v>
      </c>
      <c r="E62" s="9"/>
      <c r="F62" s="11" t="s">
        <v>10</v>
      </c>
      <c r="G62" s="11" t="s">
        <v>98</v>
      </c>
      <c r="H62" s="7"/>
      <c r="I62" s="20" t="s">
        <v>62</v>
      </c>
      <c r="J62" s="11" t="s">
        <v>58</v>
      </c>
      <c r="K62" s="7" t="s">
        <v>56</v>
      </c>
      <c r="L62" s="82"/>
      <c r="M62" s="7"/>
      <c r="N62" s="7"/>
      <c r="O62" s="7"/>
      <c r="P62" s="23" t="s">
        <v>41</v>
      </c>
      <c r="R62" s="48" t="s">
        <v>111</v>
      </c>
      <c r="S62" s="48" t="s">
        <v>134</v>
      </c>
    </row>
    <row r="63" spans="1:19" ht="31.2" x14ac:dyDescent="0.3">
      <c r="A63" s="19">
        <v>238</v>
      </c>
      <c r="B63" s="11"/>
      <c r="C63" s="24" t="s">
        <v>50</v>
      </c>
      <c r="D63" s="8" t="s">
        <v>51</v>
      </c>
      <c r="E63" s="9"/>
      <c r="F63" s="11" t="s">
        <v>10</v>
      </c>
      <c r="G63" s="11" t="s">
        <v>98</v>
      </c>
      <c r="H63" s="7"/>
      <c r="I63" s="20" t="s">
        <v>62</v>
      </c>
      <c r="J63" s="11" t="s">
        <v>58</v>
      </c>
      <c r="K63" s="7" t="s">
        <v>57</v>
      </c>
      <c r="L63" s="83"/>
      <c r="M63" s="7"/>
      <c r="N63" s="7"/>
      <c r="O63" s="7"/>
      <c r="P63" s="23" t="s">
        <v>41</v>
      </c>
      <c r="R63" s="48" t="s">
        <v>111</v>
      </c>
      <c r="S63" s="48" t="s">
        <v>137</v>
      </c>
    </row>
    <row r="64" spans="1:19" ht="13.95" customHeight="1" x14ac:dyDescent="0.3">
      <c r="A64" s="15"/>
      <c r="B64" s="12"/>
      <c r="C64" s="25"/>
      <c r="D64" s="17"/>
      <c r="E64" s="13"/>
      <c r="F64" s="12"/>
      <c r="G64" s="16"/>
      <c r="H64" s="25"/>
      <c r="I64" s="25"/>
      <c r="J64" s="12"/>
      <c r="K64" s="25"/>
      <c r="L64" s="12"/>
      <c r="M64" s="25"/>
      <c r="N64" s="25"/>
      <c r="O64" s="25"/>
      <c r="P64" s="25"/>
    </row>
    <row r="65" spans="1:19" x14ac:dyDescent="0.3">
      <c r="A65" s="15"/>
      <c r="B65" s="12"/>
      <c r="C65" s="1" t="s">
        <v>20</v>
      </c>
      <c r="D65" s="13">
        <f>SUM(D57:D64)</f>
        <v>667.96360000000004</v>
      </c>
      <c r="E65" s="13"/>
      <c r="F65" s="9" t="s">
        <v>99</v>
      </c>
      <c r="G65" s="10" t="s">
        <v>97</v>
      </c>
      <c r="H65" s="25"/>
      <c r="I65" s="12"/>
      <c r="J65" s="12"/>
      <c r="K65" s="12"/>
      <c r="L65" s="12"/>
      <c r="M65" s="25"/>
      <c r="N65" s="25"/>
      <c r="O65" s="25"/>
      <c r="P65" s="25"/>
    </row>
    <row r="66" spans="1:19" x14ac:dyDescent="0.3">
      <c r="A66" s="15"/>
      <c r="B66" s="12"/>
      <c r="C66" s="1"/>
      <c r="D66" s="13"/>
      <c r="E66" s="13"/>
      <c r="F66" s="12"/>
      <c r="G66" s="16"/>
      <c r="H66" s="25"/>
      <c r="I66" s="12"/>
      <c r="J66" s="12"/>
      <c r="K66" s="12"/>
      <c r="L66" s="12"/>
      <c r="M66" s="25"/>
      <c r="N66" s="25"/>
      <c r="O66" s="25"/>
      <c r="P66" s="25"/>
    </row>
    <row r="67" spans="1:19" ht="15.6" x14ac:dyDescent="0.3">
      <c r="A67" s="84" t="s">
        <v>63</v>
      </c>
      <c r="B67" s="85"/>
      <c r="C67" s="85"/>
      <c r="D67" s="85"/>
      <c r="E67" s="85"/>
      <c r="F67" s="85"/>
      <c r="G67" s="85"/>
      <c r="H67" s="85"/>
      <c r="I67" s="85"/>
      <c r="J67" s="85"/>
      <c r="K67" s="85"/>
      <c r="L67" s="85"/>
      <c r="M67" s="85"/>
      <c r="N67" s="85"/>
      <c r="O67" s="85"/>
      <c r="P67" s="86"/>
    </row>
    <row r="68" spans="1:19" s="45" customFormat="1" ht="41.4" customHeight="1" x14ac:dyDescent="0.3">
      <c r="A68" s="78" t="s">
        <v>108</v>
      </c>
      <c r="B68" s="79"/>
      <c r="C68" s="79"/>
      <c r="D68" s="79"/>
      <c r="E68" s="79"/>
      <c r="F68" s="79"/>
      <c r="G68" s="79"/>
      <c r="H68" s="79"/>
      <c r="I68" s="79"/>
      <c r="J68" s="79"/>
      <c r="K68" s="79"/>
      <c r="L68" s="79"/>
      <c r="M68" s="79"/>
      <c r="N68" s="79"/>
      <c r="O68" s="79"/>
      <c r="P68" s="80"/>
    </row>
    <row r="69" spans="1:19" s="45" customFormat="1" ht="31.2" x14ac:dyDescent="0.3">
      <c r="A69" s="57" t="s">
        <v>30</v>
      </c>
      <c r="B69" s="58" t="s">
        <v>0</v>
      </c>
      <c r="C69" s="55" t="s">
        <v>1</v>
      </c>
      <c r="D69" s="59" t="s">
        <v>7</v>
      </c>
      <c r="E69" s="59"/>
      <c r="F69" s="55" t="s">
        <v>2</v>
      </c>
      <c r="G69" s="55" t="s">
        <v>96</v>
      </c>
      <c r="H69" s="55" t="s">
        <v>22</v>
      </c>
      <c r="I69" s="55" t="s">
        <v>23</v>
      </c>
      <c r="J69" s="55" t="s">
        <v>3</v>
      </c>
      <c r="K69" s="55" t="s">
        <v>17</v>
      </c>
      <c r="L69" s="60" t="s">
        <v>4</v>
      </c>
      <c r="M69" s="60" t="s">
        <v>21</v>
      </c>
      <c r="N69" s="55" t="s">
        <v>25</v>
      </c>
      <c r="O69" s="55" t="s">
        <v>24</v>
      </c>
      <c r="P69" s="55" t="s">
        <v>26</v>
      </c>
      <c r="R69" s="49" t="s">
        <v>114</v>
      </c>
      <c r="S69" s="49" t="s">
        <v>150</v>
      </c>
    </row>
    <row r="70" spans="1:19" ht="94.8" customHeight="1" x14ac:dyDescent="0.3">
      <c r="A70" s="19">
        <v>240</v>
      </c>
      <c r="B70" s="11"/>
      <c r="C70" s="24" t="s">
        <v>64</v>
      </c>
      <c r="D70" s="8">
        <v>40.364600000000003</v>
      </c>
      <c r="E70" s="9"/>
      <c r="F70" s="11" t="s">
        <v>10</v>
      </c>
      <c r="G70" s="11" t="s">
        <v>98</v>
      </c>
      <c r="H70" s="7"/>
      <c r="I70" s="7" t="s">
        <v>65</v>
      </c>
      <c r="J70" s="11" t="s">
        <v>66</v>
      </c>
      <c r="K70" s="7" t="s">
        <v>67</v>
      </c>
      <c r="L70" s="36" t="s">
        <v>133</v>
      </c>
      <c r="M70" s="7"/>
      <c r="N70" s="7"/>
      <c r="O70" s="7"/>
      <c r="P70" s="23" t="s">
        <v>41</v>
      </c>
      <c r="R70" s="48" t="s">
        <v>111</v>
      </c>
      <c r="S70" s="48" t="s">
        <v>136</v>
      </c>
    </row>
    <row r="71" spans="1:19" x14ac:dyDescent="0.3">
      <c r="A71" s="15"/>
      <c r="B71" s="12"/>
      <c r="C71" s="1"/>
      <c r="D71" s="13"/>
      <c r="E71" s="13"/>
      <c r="F71" s="12"/>
      <c r="G71" s="16"/>
      <c r="H71" s="25"/>
      <c r="I71" s="12"/>
      <c r="J71" s="12"/>
      <c r="K71" s="12"/>
      <c r="L71" s="12"/>
      <c r="M71" s="25"/>
      <c r="N71" s="25"/>
      <c r="O71" s="25"/>
      <c r="P71" s="25"/>
    </row>
    <row r="72" spans="1:19" x14ac:dyDescent="0.3">
      <c r="A72" s="15"/>
      <c r="B72" s="12"/>
      <c r="C72" s="1" t="s">
        <v>20</v>
      </c>
      <c r="D72" s="13">
        <f>SUM(D70:D71)</f>
        <v>40.364600000000003</v>
      </c>
      <c r="E72" s="13"/>
      <c r="F72" s="9" t="s">
        <v>99</v>
      </c>
      <c r="G72" s="10" t="s">
        <v>97</v>
      </c>
      <c r="H72" s="25"/>
      <c r="I72" s="12"/>
      <c r="J72" s="12"/>
      <c r="K72" s="12"/>
      <c r="L72" s="12"/>
      <c r="M72" s="25"/>
      <c r="N72" s="25"/>
      <c r="O72" s="25"/>
      <c r="P72" s="25"/>
    </row>
    <row r="73" spans="1:19" x14ac:dyDescent="0.3">
      <c r="A73" s="15"/>
      <c r="B73" s="12"/>
      <c r="C73" s="1"/>
      <c r="D73" s="13"/>
      <c r="E73" s="13"/>
      <c r="F73" s="12"/>
      <c r="G73" s="16"/>
      <c r="H73" s="25"/>
      <c r="I73" s="12"/>
      <c r="J73" s="12"/>
      <c r="K73" s="12"/>
      <c r="L73" s="12"/>
      <c r="M73" s="25"/>
      <c r="N73" s="25"/>
      <c r="O73" s="25"/>
      <c r="P73" s="25"/>
    </row>
    <row r="74" spans="1:19" ht="15.6" x14ac:dyDescent="0.3">
      <c r="A74" s="84" t="s">
        <v>85</v>
      </c>
      <c r="B74" s="85"/>
      <c r="C74" s="85"/>
      <c r="D74" s="85"/>
      <c r="E74" s="85"/>
      <c r="F74" s="85"/>
      <c r="G74" s="85"/>
      <c r="H74" s="85"/>
      <c r="I74" s="85"/>
      <c r="J74" s="85"/>
      <c r="K74" s="85"/>
      <c r="L74" s="85"/>
      <c r="M74" s="85"/>
      <c r="N74" s="85"/>
      <c r="O74" s="85"/>
      <c r="P74" s="86"/>
    </row>
    <row r="75" spans="1:19" s="45" customFormat="1" ht="36.6" customHeight="1" x14ac:dyDescent="0.3">
      <c r="A75" s="78" t="s">
        <v>109</v>
      </c>
      <c r="B75" s="79"/>
      <c r="C75" s="79"/>
      <c r="D75" s="79"/>
      <c r="E75" s="79"/>
      <c r="F75" s="79"/>
      <c r="G75" s="79"/>
      <c r="H75" s="79"/>
      <c r="I75" s="79"/>
      <c r="J75" s="79"/>
      <c r="K75" s="79"/>
      <c r="L75" s="79"/>
      <c r="M75" s="79"/>
      <c r="N75" s="79"/>
      <c r="O75" s="79"/>
      <c r="P75" s="80"/>
    </row>
    <row r="76" spans="1:19" s="45" customFormat="1" ht="31.2" x14ac:dyDescent="0.3">
      <c r="A76" s="57" t="s">
        <v>30</v>
      </c>
      <c r="B76" s="58" t="s">
        <v>0</v>
      </c>
      <c r="C76" s="55" t="s">
        <v>1</v>
      </c>
      <c r="D76" s="59" t="s">
        <v>7</v>
      </c>
      <c r="E76" s="59"/>
      <c r="F76" s="55" t="s">
        <v>2</v>
      </c>
      <c r="G76" s="55" t="s">
        <v>96</v>
      </c>
      <c r="H76" s="55" t="s">
        <v>22</v>
      </c>
      <c r="I76" s="55" t="s">
        <v>23</v>
      </c>
      <c r="J76" s="55" t="s">
        <v>3</v>
      </c>
      <c r="K76" s="55" t="s">
        <v>17</v>
      </c>
      <c r="L76" s="60" t="s">
        <v>4</v>
      </c>
      <c r="M76" s="60" t="s">
        <v>21</v>
      </c>
      <c r="N76" s="55" t="s">
        <v>25</v>
      </c>
      <c r="O76" s="55" t="s">
        <v>24</v>
      </c>
      <c r="P76" s="55" t="s">
        <v>26</v>
      </c>
      <c r="R76" s="49" t="s">
        <v>114</v>
      </c>
      <c r="S76" s="49" t="s">
        <v>150</v>
      </c>
    </row>
    <row r="77" spans="1:19" ht="55.2" customHeight="1" x14ac:dyDescent="0.3">
      <c r="A77" s="19">
        <v>241</v>
      </c>
      <c r="B77" s="11"/>
      <c r="C77" s="24" t="s">
        <v>68</v>
      </c>
      <c r="D77" s="8">
        <v>15.5245</v>
      </c>
      <c r="E77" s="9"/>
      <c r="F77" s="11" t="s">
        <v>10</v>
      </c>
      <c r="G77" s="11" t="s">
        <v>98</v>
      </c>
      <c r="H77" s="7"/>
      <c r="I77" s="20" t="s">
        <v>74</v>
      </c>
      <c r="J77" s="11" t="s">
        <v>77</v>
      </c>
      <c r="K77" s="7" t="s">
        <v>78</v>
      </c>
      <c r="L77" s="81" t="s">
        <v>133</v>
      </c>
      <c r="M77" s="7"/>
      <c r="N77" s="7"/>
      <c r="O77" s="7"/>
      <c r="P77" s="7" t="s">
        <v>41</v>
      </c>
      <c r="R77" s="48" t="s">
        <v>111</v>
      </c>
      <c r="S77" s="48" t="s">
        <v>143</v>
      </c>
    </row>
    <row r="78" spans="1:19" ht="43.2" x14ac:dyDescent="0.3">
      <c r="A78" s="19">
        <v>242</v>
      </c>
      <c r="B78" s="11"/>
      <c r="C78" s="24" t="s">
        <v>69</v>
      </c>
      <c r="D78" s="8">
        <v>1.21E-2</v>
      </c>
      <c r="E78" s="9"/>
      <c r="F78" s="11" t="s">
        <v>10</v>
      </c>
      <c r="G78" s="11" t="s">
        <v>98</v>
      </c>
      <c r="H78" s="7"/>
      <c r="I78" s="20" t="s">
        <v>75</v>
      </c>
      <c r="J78" s="11" t="s">
        <v>77</v>
      </c>
      <c r="K78" s="7" t="s">
        <v>79</v>
      </c>
      <c r="L78" s="82"/>
      <c r="M78" s="7"/>
      <c r="N78" s="7"/>
      <c r="O78" s="7"/>
      <c r="P78" s="7" t="s">
        <v>41</v>
      </c>
      <c r="R78" s="48" t="s">
        <v>111</v>
      </c>
      <c r="S78" s="48" t="s">
        <v>143</v>
      </c>
    </row>
    <row r="79" spans="1:19" ht="28.8" x14ac:dyDescent="0.3">
      <c r="A79" s="19">
        <v>243</v>
      </c>
      <c r="B79" s="11"/>
      <c r="C79" s="24" t="s">
        <v>70</v>
      </c>
      <c r="D79" s="8">
        <v>71.947000000000003</v>
      </c>
      <c r="E79" s="9"/>
      <c r="F79" s="11" t="s">
        <v>10</v>
      </c>
      <c r="G79" s="11" t="s">
        <v>98</v>
      </c>
      <c r="H79" s="7"/>
      <c r="I79" s="20" t="s">
        <v>76</v>
      </c>
      <c r="J79" s="11" t="s">
        <v>77</v>
      </c>
      <c r="K79" s="89" t="s">
        <v>80</v>
      </c>
      <c r="L79" s="82"/>
      <c r="M79" s="7"/>
      <c r="N79" s="7"/>
      <c r="O79" s="7"/>
      <c r="P79" s="7" t="s">
        <v>41</v>
      </c>
      <c r="R79" s="48" t="s">
        <v>111</v>
      </c>
      <c r="S79" s="48" t="s">
        <v>134</v>
      </c>
    </row>
    <row r="80" spans="1:19" ht="28.8" x14ac:dyDescent="0.3">
      <c r="A80" s="19">
        <v>244</v>
      </c>
      <c r="B80" s="11"/>
      <c r="C80" s="24" t="s">
        <v>71</v>
      </c>
      <c r="D80" s="8">
        <v>164.50210000000001</v>
      </c>
      <c r="E80" s="9"/>
      <c r="F80" s="11" t="s">
        <v>10</v>
      </c>
      <c r="G80" s="11" t="s">
        <v>98</v>
      </c>
      <c r="H80" s="7"/>
      <c r="I80" s="20" t="s">
        <v>76</v>
      </c>
      <c r="J80" s="11" t="s">
        <v>77</v>
      </c>
      <c r="K80" s="90"/>
      <c r="L80" s="82"/>
      <c r="M80" s="7"/>
      <c r="N80" s="7"/>
      <c r="O80" s="7"/>
      <c r="P80" s="7" t="s">
        <v>41</v>
      </c>
      <c r="R80" s="48" t="s">
        <v>111</v>
      </c>
      <c r="S80" s="48" t="s">
        <v>134</v>
      </c>
    </row>
    <row r="81" spans="1:19" ht="28.8" x14ac:dyDescent="0.3">
      <c r="A81" s="19">
        <v>245</v>
      </c>
      <c r="B81" s="11"/>
      <c r="C81" s="24" t="s">
        <v>72</v>
      </c>
      <c r="D81" s="8">
        <v>17.399100000000001</v>
      </c>
      <c r="E81" s="9"/>
      <c r="F81" s="11" t="s">
        <v>10</v>
      </c>
      <c r="G81" s="11" t="s">
        <v>98</v>
      </c>
      <c r="H81" s="7"/>
      <c r="I81" s="20" t="s">
        <v>76</v>
      </c>
      <c r="J81" s="11" t="s">
        <v>77</v>
      </c>
      <c r="K81" s="91"/>
      <c r="L81" s="83"/>
      <c r="M81" s="7"/>
      <c r="N81" s="7"/>
      <c r="O81" s="7"/>
      <c r="P81" s="7" t="s">
        <v>41</v>
      </c>
      <c r="R81" s="48" t="s">
        <v>111</v>
      </c>
      <c r="S81" s="48" t="s">
        <v>134</v>
      </c>
    </row>
    <row r="82" spans="1:19" x14ac:dyDescent="0.3">
      <c r="A82" s="15"/>
      <c r="B82" s="12"/>
      <c r="C82" s="1"/>
      <c r="D82" s="13"/>
      <c r="E82" s="13"/>
      <c r="F82" s="12"/>
      <c r="G82" s="16"/>
      <c r="H82" s="25"/>
      <c r="I82" s="12"/>
      <c r="J82" s="12"/>
      <c r="K82" s="12"/>
      <c r="L82" s="12"/>
      <c r="M82" s="25"/>
      <c r="N82" s="25"/>
      <c r="O82" s="25"/>
      <c r="P82" s="25"/>
    </row>
    <row r="83" spans="1:19" x14ac:dyDescent="0.3">
      <c r="A83" s="15"/>
      <c r="B83" s="12"/>
      <c r="C83" s="1" t="s">
        <v>20</v>
      </c>
      <c r="D83" s="13">
        <f>SUM(D77:D82)</f>
        <v>269.38479999999998</v>
      </c>
      <c r="E83" s="13"/>
      <c r="F83" s="9" t="s">
        <v>99</v>
      </c>
      <c r="G83" s="10" t="s">
        <v>97</v>
      </c>
      <c r="H83" s="25"/>
      <c r="I83" s="12"/>
      <c r="J83" s="12"/>
      <c r="K83" s="12"/>
      <c r="L83" s="12"/>
      <c r="M83" s="25"/>
      <c r="N83" s="25"/>
      <c r="O83" s="25"/>
      <c r="P83" s="25"/>
    </row>
    <row r="84" spans="1:19" x14ac:dyDescent="0.3">
      <c r="A84" s="15"/>
      <c r="B84" s="12"/>
      <c r="C84" s="1"/>
      <c r="D84" s="13"/>
      <c r="E84" s="13"/>
      <c r="F84" s="12"/>
      <c r="G84" s="16"/>
      <c r="H84" s="25"/>
      <c r="I84" s="12"/>
      <c r="J84" s="12"/>
      <c r="K84" s="12"/>
      <c r="L84" s="12"/>
      <c r="M84" s="25"/>
      <c r="N84" s="25"/>
      <c r="O84" s="25"/>
      <c r="P84" s="25"/>
    </row>
    <row r="85" spans="1:19" s="37" customFormat="1" ht="15.6" x14ac:dyDescent="0.3">
      <c r="A85" s="84" t="s">
        <v>81</v>
      </c>
      <c r="B85" s="85"/>
      <c r="C85" s="85"/>
      <c r="D85" s="85"/>
      <c r="E85" s="85"/>
      <c r="F85" s="85"/>
      <c r="G85" s="85"/>
      <c r="H85" s="85"/>
      <c r="I85" s="85"/>
      <c r="J85" s="85"/>
      <c r="K85" s="85"/>
      <c r="L85" s="85"/>
      <c r="M85" s="85"/>
      <c r="N85" s="85"/>
      <c r="O85" s="85"/>
      <c r="P85" s="86"/>
    </row>
    <row r="86" spans="1:19" s="46" customFormat="1" ht="41.4" customHeight="1" x14ac:dyDescent="0.3">
      <c r="A86" s="78" t="s">
        <v>108</v>
      </c>
      <c r="B86" s="79"/>
      <c r="C86" s="79"/>
      <c r="D86" s="79"/>
      <c r="E86" s="79"/>
      <c r="F86" s="79"/>
      <c r="G86" s="79"/>
      <c r="H86" s="79"/>
      <c r="I86" s="79"/>
      <c r="J86" s="79"/>
      <c r="K86" s="79"/>
      <c r="L86" s="79"/>
      <c r="M86" s="79"/>
      <c r="N86" s="79"/>
      <c r="O86" s="79"/>
      <c r="P86" s="80"/>
    </row>
    <row r="87" spans="1:19" s="45" customFormat="1" ht="31.2" x14ac:dyDescent="0.3">
      <c r="A87" s="51" t="s">
        <v>30</v>
      </c>
      <c r="B87" s="52" t="s">
        <v>0</v>
      </c>
      <c r="C87" s="53" t="s">
        <v>1</v>
      </c>
      <c r="D87" s="54" t="s">
        <v>7</v>
      </c>
      <c r="E87" s="54"/>
      <c r="F87" s="53" t="s">
        <v>2</v>
      </c>
      <c r="G87" s="55" t="s">
        <v>96</v>
      </c>
      <c r="H87" s="53" t="s">
        <v>22</v>
      </c>
      <c r="I87" s="53" t="s">
        <v>23</v>
      </c>
      <c r="J87" s="53" t="s">
        <v>3</v>
      </c>
      <c r="K87" s="53" t="s">
        <v>17</v>
      </c>
      <c r="L87" s="56" t="s">
        <v>4</v>
      </c>
      <c r="M87" s="56" t="s">
        <v>21</v>
      </c>
      <c r="N87" s="53" t="s">
        <v>25</v>
      </c>
      <c r="O87" s="53" t="s">
        <v>24</v>
      </c>
      <c r="P87" s="53" t="s">
        <v>26</v>
      </c>
      <c r="R87" s="49" t="s">
        <v>114</v>
      </c>
      <c r="S87" s="49" t="s">
        <v>150</v>
      </c>
    </row>
    <row r="88" spans="1:19" s="25" customFormat="1" ht="86.4" x14ac:dyDescent="0.3">
      <c r="A88" s="19">
        <v>246</v>
      </c>
      <c r="B88" s="11"/>
      <c r="C88" s="24" t="s">
        <v>73</v>
      </c>
      <c r="D88" s="8">
        <v>4.9400000000000004</v>
      </c>
      <c r="E88" s="9"/>
      <c r="F88" s="11" t="s">
        <v>10</v>
      </c>
      <c r="G88" s="11" t="s">
        <v>98</v>
      </c>
      <c r="H88" s="11"/>
      <c r="I88" s="7" t="s">
        <v>83</v>
      </c>
      <c r="J88" s="7" t="s">
        <v>84</v>
      </c>
      <c r="K88" s="7" t="s">
        <v>82</v>
      </c>
      <c r="L88" s="36" t="s">
        <v>133</v>
      </c>
      <c r="M88" s="11"/>
      <c r="N88" s="11"/>
      <c r="O88" s="11"/>
      <c r="P88" s="11" t="s">
        <v>41</v>
      </c>
      <c r="R88" s="48" t="s">
        <v>111</v>
      </c>
      <c r="S88" s="48" t="s">
        <v>144</v>
      </c>
    </row>
    <row r="89" spans="1:19" s="25" customFormat="1" x14ac:dyDescent="0.3">
      <c r="A89" s="15"/>
      <c r="B89" s="12"/>
      <c r="C89" s="12"/>
      <c r="D89" s="13"/>
      <c r="E89" s="13"/>
      <c r="F89" s="12"/>
      <c r="G89" s="12"/>
      <c r="H89" s="12"/>
      <c r="I89" s="12"/>
      <c r="J89" s="12"/>
      <c r="K89" s="12"/>
      <c r="L89" s="12"/>
      <c r="M89" s="12"/>
      <c r="N89" s="12"/>
      <c r="O89" s="12"/>
      <c r="P89" s="12"/>
    </row>
    <row r="90" spans="1:19" s="25" customFormat="1" x14ac:dyDescent="0.3">
      <c r="A90" s="15"/>
      <c r="B90" s="12"/>
      <c r="C90" s="12"/>
      <c r="D90" s="13">
        <f>SUM(D88:D89)</f>
        <v>4.9400000000000004</v>
      </c>
      <c r="E90" s="13"/>
      <c r="F90" s="9" t="s">
        <v>99</v>
      </c>
      <c r="G90" s="10" t="s">
        <v>97</v>
      </c>
      <c r="H90" s="12"/>
      <c r="I90" s="12"/>
      <c r="J90" s="12"/>
      <c r="K90" s="12"/>
      <c r="L90" s="12"/>
      <c r="M90" s="12"/>
      <c r="N90" s="12"/>
      <c r="O90" s="12"/>
      <c r="P90" s="12"/>
    </row>
    <row r="91" spans="1:19" s="25" customFormat="1" x14ac:dyDescent="0.3">
      <c r="A91" s="15"/>
      <c r="B91" s="12"/>
      <c r="C91" s="12"/>
      <c r="D91" s="13"/>
      <c r="E91" s="13"/>
      <c r="F91" s="13"/>
      <c r="G91" s="16"/>
      <c r="H91" s="12"/>
      <c r="I91" s="12"/>
      <c r="J91" s="12"/>
      <c r="K91" s="12"/>
      <c r="L91" s="12"/>
      <c r="M91" s="12"/>
      <c r="N91" s="12"/>
      <c r="O91" s="12"/>
      <c r="P91" s="12"/>
    </row>
    <row r="92" spans="1:19" s="25" customFormat="1" ht="15.6" x14ac:dyDescent="0.3">
      <c r="A92" s="84" t="s">
        <v>116</v>
      </c>
      <c r="B92" s="85"/>
      <c r="C92" s="85"/>
      <c r="D92" s="85"/>
      <c r="E92" s="85"/>
      <c r="F92" s="85"/>
      <c r="G92" s="85"/>
      <c r="H92" s="85"/>
      <c r="I92" s="85"/>
      <c r="J92" s="85"/>
      <c r="K92" s="85"/>
      <c r="L92" s="85"/>
      <c r="M92" s="85"/>
      <c r="N92" s="85"/>
      <c r="O92" s="85"/>
      <c r="P92" s="86"/>
    </row>
    <row r="93" spans="1:19" s="47" customFormat="1" ht="31.8" customHeight="1" x14ac:dyDescent="0.3">
      <c r="A93" s="78" t="s">
        <v>105</v>
      </c>
      <c r="B93" s="79"/>
      <c r="C93" s="79"/>
      <c r="D93" s="79"/>
      <c r="E93" s="79"/>
      <c r="F93" s="79"/>
      <c r="G93" s="79"/>
      <c r="H93" s="79"/>
      <c r="I93" s="79"/>
      <c r="J93" s="79"/>
      <c r="K93" s="79"/>
      <c r="L93" s="79"/>
      <c r="M93" s="79"/>
      <c r="N93" s="79"/>
      <c r="O93" s="79"/>
      <c r="P93" s="80"/>
    </row>
    <row r="94" spans="1:19" s="47" customFormat="1" ht="31.2" x14ac:dyDescent="0.3">
      <c r="A94" s="51" t="s">
        <v>30</v>
      </c>
      <c r="B94" s="52" t="s">
        <v>0</v>
      </c>
      <c r="C94" s="53" t="s">
        <v>1</v>
      </c>
      <c r="D94" s="54" t="s">
        <v>7</v>
      </c>
      <c r="E94" s="54"/>
      <c r="F94" s="53" t="s">
        <v>2</v>
      </c>
      <c r="G94" s="55" t="s">
        <v>96</v>
      </c>
      <c r="H94" s="53" t="s">
        <v>22</v>
      </c>
      <c r="I94" s="53" t="s">
        <v>23</v>
      </c>
      <c r="J94" s="53" t="s">
        <v>3</v>
      </c>
      <c r="K94" s="53" t="s">
        <v>17</v>
      </c>
      <c r="L94" s="56" t="s">
        <v>4</v>
      </c>
      <c r="M94" s="56" t="s">
        <v>21</v>
      </c>
      <c r="N94" s="53" t="s">
        <v>25</v>
      </c>
      <c r="O94" s="53" t="s">
        <v>24</v>
      </c>
      <c r="P94" s="53" t="s">
        <v>26</v>
      </c>
      <c r="R94" s="49" t="s">
        <v>114</v>
      </c>
      <c r="S94" s="49" t="s">
        <v>150</v>
      </c>
    </row>
    <row r="95" spans="1:19" s="25" customFormat="1" ht="138" customHeight="1" x14ac:dyDescent="0.3">
      <c r="A95" s="19">
        <v>261</v>
      </c>
      <c r="B95" s="11"/>
      <c r="C95" s="7" t="s">
        <v>101</v>
      </c>
      <c r="D95" s="8">
        <v>8.1</v>
      </c>
      <c r="E95" s="9"/>
      <c r="F95" s="11" t="s">
        <v>10</v>
      </c>
      <c r="G95" s="11" t="s">
        <v>98</v>
      </c>
      <c r="H95" s="11"/>
      <c r="I95" s="7"/>
      <c r="J95" s="11" t="s">
        <v>115</v>
      </c>
      <c r="K95" s="24"/>
      <c r="L95" s="38" t="s">
        <v>110</v>
      </c>
      <c r="M95" s="11"/>
      <c r="N95" s="11"/>
      <c r="O95" s="11"/>
      <c r="P95" s="11"/>
      <c r="R95" s="48" t="s">
        <v>111</v>
      </c>
      <c r="S95" s="70" t="s">
        <v>149</v>
      </c>
    </row>
    <row r="96" spans="1:19" s="25" customFormat="1" x14ac:dyDescent="0.3">
      <c r="A96" s="15"/>
      <c r="B96" s="12"/>
      <c r="C96" s="12"/>
      <c r="D96" s="13"/>
      <c r="E96" s="13"/>
      <c r="F96" s="12"/>
      <c r="G96" s="12"/>
      <c r="H96" s="12"/>
      <c r="I96" s="12"/>
      <c r="J96" s="12"/>
      <c r="K96" s="12"/>
      <c r="L96" s="12"/>
      <c r="M96" s="12"/>
      <c r="N96" s="12"/>
      <c r="O96" s="12"/>
      <c r="P96" s="12"/>
    </row>
    <row r="97" spans="1:19" s="25" customFormat="1" ht="18" x14ac:dyDescent="0.35">
      <c r="A97" s="15"/>
      <c r="B97" s="12"/>
      <c r="C97" s="63" t="s">
        <v>20</v>
      </c>
      <c r="D97" s="64">
        <f>SUM(D95:D96)</f>
        <v>8.1</v>
      </c>
      <c r="E97" s="64"/>
      <c r="F97" s="65" t="s">
        <v>99</v>
      </c>
      <c r="G97" s="66" t="s">
        <v>97</v>
      </c>
      <c r="H97" s="12"/>
      <c r="I97" s="12"/>
      <c r="J97" s="12"/>
      <c r="K97" s="12"/>
      <c r="L97" s="12"/>
      <c r="M97" s="12"/>
      <c r="N97" s="12"/>
      <c r="O97" s="12"/>
      <c r="P97" s="12"/>
    </row>
    <row r="98" spans="1:19" s="25" customFormat="1" ht="15" thickBot="1" x14ac:dyDescent="0.35">
      <c r="A98" s="15"/>
      <c r="B98" s="12"/>
      <c r="C98" s="12"/>
      <c r="D98" s="13"/>
      <c r="E98" s="13"/>
      <c r="F98" s="12"/>
      <c r="G98" s="12"/>
      <c r="H98" s="12"/>
      <c r="I98" s="12"/>
      <c r="J98" s="12"/>
      <c r="K98" s="12"/>
      <c r="L98" s="12"/>
      <c r="M98" s="12"/>
      <c r="N98" s="12"/>
      <c r="O98" s="12"/>
      <c r="P98" s="12"/>
    </row>
    <row r="99" spans="1:19" ht="63.45" customHeight="1" x14ac:dyDescent="0.3">
      <c r="C99" s="61" t="s">
        <v>31</v>
      </c>
      <c r="D99" s="62">
        <f>SUM(D8+D15+D22+D44+D52+D65+D72+D83+D90+D97)</f>
        <v>1168.14696</v>
      </c>
      <c r="E99" s="17"/>
      <c r="F99" s="67" t="s">
        <v>100</v>
      </c>
      <c r="G99" s="68" t="s">
        <v>97</v>
      </c>
      <c r="N99" s="25"/>
      <c r="O99" s="25"/>
      <c r="R99" s="72" t="s">
        <v>151</v>
      </c>
      <c r="S99" s="73"/>
    </row>
    <row r="100" spans="1:19" ht="63.45" customHeight="1" x14ac:dyDescent="0.3">
      <c r="C100" s="25"/>
      <c r="D100" s="17"/>
      <c r="E100" s="17"/>
      <c r="F100" s="12"/>
      <c r="G100" s="12"/>
      <c r="N100" s="25"/>
      <c r="O100" s="25"/>
      <c r="R100" s="74" t="s">
        <v>152</v>
      </c>
      <c r="S100" s="75"/>
    </row>
    <row r="101" spans="1:19" ht="63.45" customHeight="1" x14ac:dyDescent="0.3">
      <c r="C101" s="25"/>
      <c r="D101" s="17"/>
      <c r="E101" s="41"/>
      <c r="F101" s="13"/>
      <c r="G101" s="17"/>
      <c r="N101" s="25"/>
      <c r="O101" s="25"/>
      <c r="R101" s="74" t="s">
        <v>153</v>
      </c>
      <c r="S101" s="75"/>
    </row>
    <row r="102" spans="1:19" ht="63.45" customHeight="1" thickBot="1" x14ac:dyDescent="0.35">
      <c r="C102" s="25"/>
      <c r="D102" s="17"/>
      <c r="E102" s="41"/>
      <c r="F102" s="13"/>
      <c r="G102" s="17"/>
      <c r="N102" s="25"/>
      <c r="O102" s="25"/>
      <c r="R102" s="76" t="s">
        <v>154</v>
      </c>
      <c r="S102" s="77"/>
    </row>
    <row r="103" spans="1:19" x14ac:dyDescent="0.3">
      <c r="C103" s="25"/>
      <c r="D103" s="17"/>
      <c r="E103" s="41"/>
      <c r="F103" s="12"/>
      <c r="G103" s="25"/>
      <c r="N103" s="25"/>
      <c r="O103" s="25"/>
    </row>
    <row r="104" spans="1:19" x14ac:dyDescent="0.3">
      <c r="C104" s="25"/>
      <c r="D104" s="17"/>
      <c r="E104" s="41"/>
      <c r="F104" s="12"/>
      <c r="G104" s="25"/>
      <c r="N104" s="25"/>
      <c r="O104" s="25"/>
    </row>
    <row r="105" spans="1:19" x14ac:dyDescent="0.3">
      <c r="C105" s="25"/>
      <c r="D105" s="17"/>
      <c r="E105" s="41"/>
      <c r="F105" s="12"/>
      <c r="G105" s="25"/>
    </row>
    <row r="106" spans="1:19" x14ac:dyDescent="0.3">
      <c r="C106" s="25"/>
      <c r="D106" s="17"/>
      <c r="E106" s="41"/>
      <c r="F106" s="12"/>
      <c r="G106" s="25"/>
    </row>
    <row r="107" spans="1:19" x14ac:dyDescent="0.3">
      <c r="C107" s="25"/>
      <c r="D107" s="17"/>
      <c r="F107" s="12"/>
      <c r="G107" s="25"/>
    </row>
    <row r="108" spans="1:19" x14ac:dyDescent="0.3">
      <c r="C108" s="25"/>
      <c r="D108" s="17"/>
      <c r="F108" s="12"/>
      <c r="G108" s="25"/>
    </row>
    <row r="109" spans="1:19" x14ac:dyDescent="0.3">
      <c r="C109" s="25"/>
      <c r="D109" s="17"/>
    </row>
  </sheetData>
  <mergeCells count="35">
    <mergeCell ref="A3:P3"/>
    <mergeCell ref="A2:P2"/>
    <mergeCell ref="B16:L16"/>
    <mergeCell ref="A11:P11"/>
    <mergeCell ref="A92:P92"/>
    <mergeCell ref="L5:L6"/>
    <mergeCell ref="A17:P17"/>
    <mergeCell ref="K39:K42"/>
    <mergeCell ref="A55:P55"/>
    <mergeCell ref="A47:P47"/>
    <mergeCell ref="A25:P25"/>
    <mergeCell ref="A10:P10"/>
    <mergeCell ref="A18:P18"/>
    <mergeCell ref="L27:L42"/>
    <mergeCell ref="A68:P68"/>
    <mergeCell ref="A85:P85"/>
    <mergeCell ref="L77:L81"/>
    <mergeCell ref="K79:K81"/>
    <mergeCell ref="K28:K33"/>
    <mergeCell ref="P1:S1"/>
    <mergeCell ref="R99:S99"/>
    <mergeCell ref="R100:S100"/>
    <mergeCell ref="R101:S101"/>
    <mergeCell ref="R102:S102"/>
    <mergeCell ref="A93:P93"/>
    <mergeCell ref="L59:L63"/>
    <mergeCell ref="A74:P74"/>
    <mergeCell ref="A24:P24"/>
    <mergeCell ref="A46:P46"/>
    <mergeCell ref="K49:K50"/>
    <mergeCell ref="A54:P54"/>
    <mergeCell ref="A67:P67"/>
    <mergeCell ref="L49:L50"/>
    <mergeCell ref="A86:P86"/>
    <mergeCell ref="A75:P75"/>
  </mergeCells>
  <pageMargins left="0.25" right="0.25" top="0.75" bottom="0.75" header="0.3" footer="0.3"/>
  <pageSetup paperSize="8" scale="50" fitToHeight="0" orientation="landscape" r:id="rId1"/>
  <headerFooter>
    <oddHeader>&amp;CPROPERTIES IDENTIFIED FOR ACQUISITION BY WC DEPARTMENT OF HUMAN SETTLEMENTS</oddHeader>
    <oddFooter>&amp;L&amp;D&amp;R&amp;P</oddFooter>
  </headerFooter>
  <rowBreaks count="2" manualBreakCount="2">
    <brk id="45" max="16383" man="1"/>
    <brk id="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Morne Rudolph</dc:creator>
  <cp:lastModifiedBy>Lynne Saayman</cp:lastModifiedBy>
  <cp:lastPrinted>2019-08-19T08:04:05Z</cp:lastPrinted>
  <dcterms:created xsi:type="dcterms:W3CDTF">2018-05-02T09:46:14Z</dcterms:created>
  <dcterms:modified xsi:type="dcterms:W3CDTF">2019-08-22T08:59:06Z</dcterms:modified>
</cp:coreProperties>
</file>